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odeScouting\SQL\"/>
    </mc:Choice>
  </mc:AlternateContent>
  <xr:revisionPtr revIDLastSave="0" documentId="13_ncr:1_{B495D8E2-7684-4CE0-8324-ECCF2B32F967}" xr6:coauthVersionLast="46" xr6:coauthVersionMax="46" xr10:uidLastSave="{00000000-0000-0000-0000-000000000000}"/>
  <bookViews>
    <workbookView xWindow="3570" yWindow="150" windowWidth="20595" windowHeight="15030" activeTab="1" xr2:uid="{513571D0-71E3-4A0E-A778-FDE81A5488CF}"/>
  </bookViews>
  <sheets>
    <sheet name="Matches" sheetId="1" r:id="rId1"/>
    <sheet name="Team Match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26" i="1"/>
  <c r="A25" i="1"/>
  <c r="A24" i="1"/>
  <c r="A23" i="1"/>
  <c r="A22" i="1"/>
  <c r="A13" i="1"/>
  <c r="A14" i="1" s="1"/>
  <c r="A15" i="1" s="1"/>
  <c r="A16" i="1" s="1"/>
  <c r="A17" i="1" s="1"/>
  <c r="A18" i="1" s="1"/>
  <c r="A19" i="1" s="1"/>
  <c r="A20" i="1" s="1"/>
  <c r="A21" i="1" s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<sst xmlns="http://schemas.openxmlformats.org/spreadsheetml/2006/main" count="64" uniqueCount="16">
  <si>
    <t>QM</t>
  </si>
  <si>
    <t>1-1</t>
  </si>
  <si>
    <t>1-2</t>
  </si>
  <si>
    <t>1-3</t>
  </si>
  <si>
    <t>2-1</t>
  </si>
  <si>
    <t>2-2</t>
  </si>
  <si>
    <t>2-3</t>
  </si>
  <si>
    <t>QF</t>
  </si>
  <si>
    <t>F</t>
  </si>
  <si>
    <t>R1</t>
  </si>
  <si>
    <t>R2</t>
  </si>
  <si>
    <t>R3</t>
  </si>
  <si>
    <t>B1</t>
  </si>
  <si>
    <t>B2</t>
  </si>
  <si>
    <t>B3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</si>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</sst>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1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wrapText="1"/>
    </xf>
    <xf numFmtId="0" fontId="0" fillId="0" borderId="0" xfId="0" quotePrefix="1"/>
    <xf numFmtId="0" fontId="0" fillId="0" borderId="0" xfId="0" quotePrefix="1" applyFill="1" applyBorder="1"/>
    <xf numFmtId="0" fontId="1" fillId="0" borderId="0" xfId="0" applyFont="1" applyFill="1" applyBorder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0AA8-0B31-42B3-9B50-09DBBB65F9FE}">
  <dimension ref="A1:N50"/>
  <sheetViews>
    <sheetView topLeftCell="A17" workbookViewId="0">
      <selection activeCell="C34" sqref="C34"/>
    </sheetView>
  </sheetViews>
  <sheetFormatPr defaultRowHeight="15" x14ac:dyDescent="0.25"/>
  <cols>
    <col min="1" max="1" width="15.85546875" bestFit="1" customWidth="1"/>
    <col min="2" max="2" width="9.42578125" bestFit="1" customWidth="1"/>
    <col min="3" max="3" width="28.7109375" customWidth="1"/>
  </cols>
  <sheetData>
    <row r="1" spans="1:14" ht="15.75" thickBot="1" x14ac:dyDescent="0.3"/>
    <row r="2" spans="1:14" ht="15.75" thickBot="1" x14ac:dyDescent="0.3">
      <c r="A2" s="3">
        <v>44520.364583333336</v>
      </c>
      <c r="B2">
        <v>1</v>
      </c>
      <c r="C2" s="2" t="s">
        <v>0</v>
      </c>
      <c r="D2" t="str">
        <f>"insert into Match (gameEventId, number, dateTime, type, isActive) select ge.id, '"&amp;B2&amp;"', '"&amp;TEXT(A2, "mm/dd/yyyy hh:mm")&amp;"', '"&amp;C2&amp;"', 'Y' from game g inner join gameEvent ge on ge.gameId = g.id inner join Event e on e.id = ge.eventId where g.name = 'Infinite Recharge 2' and e.name = 'Minne-Mini Offseason'"</f>
        <v>insert into Match (gameEventId, number, dateTime, type, isActive) select ge.id, '1', '11/20/2021 08:45', 'QM', 'Y' from game g inner join gameEvent ge on ge.gameId = g.id inner join Event e on e.id = ge.eventId where g.name = 'Infinite Recharge 2' and e.name = 'Minne-Mini Offseason'</v>
      </c>
      <c r="N2" s="1"/>
    </row>
    <row r="3" spans="1:14" ht="15.75" thickBot="1" x14ac:dyDescent="0.3">
      <c r="A3" s="3">
        <f>A2+(10/1440)</f>
        <v>44520.371527777781</v>
      </c>
      <c r="B3">
        <v>2</v>
      </c>
      <c r="C3" s="2" t="s">
        <v>0</v>
      </c>
      <c r="D3" t="str">
        <f t="shared" ref="D3:D50" si="0">"insert into Match (gameEventId, number, dateTime, type, isActive) select ge.id, '"&amp;B3&amp;"', '"&amp;TEXT(A3, "mm/dd/yyyy hh:mm")&amp;"', '"&amp;C3&amp;"', 'Y' from game g inner join gameEvent ge on ge.gameId = g.id inner join Event e on e.id = ge.eventId where g.name = 'Infinite Recharge 2' and e.name = 'Minne-Mini Offseason'"</f>
        <v>insert into Match (gameEventId, number, dateTime, type, isActive) select ge.id, '2', '11/20/2021 08:55', 'QM', 'Y' from game g inner join gameEvent ge on ge.gameId = g.id inner join Event e on e.id = ge.eventId where g.name = 'Infinite Recharge 2' and e.name = 'Minne-Mini Offseason'</v>
      </c>
      <c r="N3" s="1"/>
    </row>
    <row r="4" spans="1:14" ht="15.75" thickBot="1" x14ac:dyDescent="0.3">
      <c r="A4" s="3">
        <f t="shared" ref="A4:A40" si="1">A3+(10/1440)</f>
        <v>44520.378472222226</v>
      </c>
      <c r="B4">
        <v>3</v>
      </c>
      <c r="C4" s="2" t="s">
        <v>0</v>
      </c>
      <c r="D4" t="str">
        <f t="shared" si="0"/>
        <v>insert into Match (gameEventId, number, dateTime, type, isActive) select ge.id, '3', '11/20/2021 09:05', 'QM', 'Y' from game g inner join gameEvent ge on ge.gameId = g.id inner join Event e on e.id = ge.eventId where g.name = 'Infinite Recharge 2' and e.name = 'Minne-Mini Offseason'</v>
      </c>
      <c r="N4" s="1"/>
    </row>
    <row r="5" spans="1:14" ht="15.75" thickBot="1" x14ac:dyDescent="0.3">
      <c r="A5" s="3">
        <f t="shared" si="1"/>
        <v>44520.385416666672</v>
      </c>
      <c r="B5">
        <v>4</v>
      </c>
      <c r="C5" s="2" t="s">
        <v>0</v>
      </c>
      <c r="D5" t="str">
        <f t="shared" si="0"/>
        <v>insert into Match (gameEventId, number, dateTime, type, isActive) select ge.id, '4', '11/20/2021 09:15', 'QM', 'Y' from game g inner join gameEvent ge on ge.gameId = g.id inner join Event e on e.id = ge.eventId where g.name = 'Infinite Recharge 2' and e.name = 'Minne-Mini Offseason'</v>
      </c>
      <c r="N5" s="1"/>
    </row>
    <row r="6" spans="1:14" ht="15.75" thickBot="1" x14ac:dyDescent="0.3">
      <c r="A6" s="3">
        <f t="shared" si="1"/>
        <v>44520.392361111117</v>
      </c>
      <c r="B6">
        <v>5</v>
      </c>
      <c r="C6" s="2" t="s">
        <v>0</v>
      </c>
      <c r="D6" t="str">
        <f t="shared" si="0"/>
        <v>insert into Match (gameEventId, number, dateTime, type, isActive) select ge.id, '5', '11/20/2021 09:25', 'QM', 'Y' from game g inner join gameEvent ge on ge.gameId = g.id inner join Event e on e.id = ge.eventId where g.name = 'Infinite Recharge 2' and e.name = 'Minne-Mini Offseason'</v>
      </c>
      <c r="N6" s="1"/>
    </row>
    <row r="7" spans="1:14" ht="15.75" thickBot="1" x14ac:dyDescent="0.3">
      <c r="A7" s="3">
        <f t="shared" si="1"/>
        <v>44520.399305555562</v>
      </c>
      <c r="B7">
        <v>6</v>
      </c>
      <c r="C7" s="2" t="s">
        <v>0</v>
      </c>
      <c r="D7" t="str">
        <f t="shared" si="0"/>
        <v>insert into Match (gameEventId, number, dateTime, type, isActive) select ge.id, '6', '11/20/2021 09:35', 'QM', 'Y' from game g inner join gameEvent ge on ge.gameId = g.id inner join Event e on e.id = ge.eventId where g.name = 'Infinite Recharge 2' and e.name = 'Minne-Mini Offseason'</v>
      </c>
      <c r="N7" s="1"/>
    </row>
    <row r="8" spans="1:14" ht="15.75" thickBot="1" x14ac:dyDescent="0.3">
      <c r="A8" s="3">
        <f t="shared" si="1"/>
        <v>44520.406250000007</v>
      </c>
      <c r="B8">
        <v>7</v>
      </c>
      <c r="C8" s="2" t="s">
        <v>0</v>
      </c>
      <c r="D8" t="str">
        <f t="shared" si="0"/>
        <v>insert into Match (gameEventId, number, dateTime, type, isActive) select ge.id, '7', '11/20/2021 09:45', 'QM', 'Y' from game g inner join gameEvent ge on ge.gameId = g.id inner join Event e on e.id = ge.eventId where g.name = 'Infinite Recharge 2' and e.name = 'Minne-Mini Offseason'</v>
      </c>
      <c r="N8" s="1"/>
    </row>
    <row r="9" spans="1:14" ht="15.75" thickBot="1" x14ac:dyDescent="0.3">
      <c r="A9" s="3">
        <f t="shared" si="1"/>
        <v>44520.413194444453</v>
      </c>
      <c r="B9">
        <v>8</v>
      </c>
      <c r="C9" s="2" t="s">
        <v>0</v>
      </c>
      <c r="D9" t="str">
        <f t="shared" si="0"/>
        <v>insert into Match (gameEventId, number, dateTime, type, isActive) select ge.id, '8', '11/20/2021 09:55', 'QM', 'Y' from game g inner join gameEvent ge on ge.gameId = g.id inner join Event e on e.id = ge.eventId where g.name = 'Infinite Recharge 2' and e.name = 'Minne-Mini Offseason'</v>
      </c>
      <c r="N9" s="1"/>
    </row>
    <row r="10" spans="1:14" ht="15.75" thickBot="1" x14ac:dyDescent="0.3">
      <c r="A10" s="3">
        <f t="shared" si="1"/>
        <v>44520.420138888898</v>
      </c>
      <c r="B10">
        <v>9</v>
      </c>
      <c r="C10" s="2" t="s">
        <v>0</v>
      </c>
      <c r="D10" t="str">
        <f t="shared" si="0"/>
        <v>insert into Match (gameEventId, number, dateTime, type, isActive) select ge.id, '9', '11/20/2021 10:05', 'QM', 'Y' from game g inner join gameEvent ge on ge.gameId = g.id inner join Event e on e.id = ge.eventId where g.name = 'Infinite Recharge 2' and e.name = 'Minne-Mini Offseason'</v>
      </c>
      <c r="N10" s="1"/>
    </row>
    <row r="11" spans="1:14" ht="15.75" thickBot="1" x14ac:dyDescent="0.3">
      <c r="A11" s="3">
        <f t="shared" si="1"/>
        <v>44520.427083333343</v>
      </c>
      <c r="B11">
        <v>10</v>
      </c>
      <c r="C11" s="2" t="s">
        <v>0</v>
      </c>
      <c r="D11" t="str">
        <f t="shared" si="0"/>
        <v>insert into Match (gameEventId, number, dateTime, type, isActive) select ge.id, '10', '11/20/2021 10:15', 'QM', 'Y' from game g inner join gameEvent ge on ge.gameId = g.id inner join Event e on e.id = ge.eventId where g.name = 'Infinite Recharge 2' and e.name = 'Minne-Mini Offseason'</v>
      </c>
      <c r="N11" s="1"/>
    </row>
    <row r="12" spans="1:14" ht="15.75" thickBot="1" x14ac:dyDescent="0.3">
      <c r="A12" s="3">
        <f t="shared" si="1"/>
        <v>44520.434027777788</v>
      </c>
      <c r="B12">
        <v>11</v>
      </c>
      <c r="C12" s="2" t="s">
        <v>0</v>
      </c>
      <c r="D12" t="str">
        <f t="shared" si="0"/>
        <v>insert into Match (gameEventId, number, dateTime, type, isActive) select ge.id, '11', '11/20/2021 10:25', 'QM', 'Y' from game g inner join gameEvent ge on ge.gameId = g.id inner join Event e on e.id = ge.eventId where g.name = 'Infinite Recharge 2' and e.name = 'Minne-Mini Offseason'</v>
      </c>
      <c r="N12" s="1"/>
    </row>
    <row r="13" spans="1:14" ht="15.75" thickBot="1" x14ac:dyDescent="0.3">
      <c r="A13" s="3">
        <f t="shared" si="1"/>
        <v>44520.440972222234</v>
      </c>
      <c r="B13">
        <v>12</v>
      </c>
      <c r="C13" s="2" t="s">
        <v>0</v>
      </c>
      <c r="D13" t="str">
        <f t="shared" si="0"/>
        <v>insert into Match (gameEventId, number, dateTime, type, isActive) select ge.id, '12', '11/20/2021 10:35', 'QM', 'Y' from game g inner join gameEvent ge on ge.gameId = g.id inner join Event e on e.id = ge.eventId where g.name = 'Infinite Recharge 2' and e.name = 'Minne-Mini Offseason'</v>
      </c>
      <c r="N13" s="1"/>
    </row>
    <row r="14" spans="1:14" ht="15.75" thickBot="1" x14ac:dyDescent="0.3">
      <c r="A14" s="3">
        <f t="shared" si="1"/>
        <v>44520.447916666679</v>
      </c>
      <c r="B14">
        <v>13</v>
      </c>
      <c r="C14" s="2" t="s">
        <v>0</v>
      </c>
      <c r="D14" t="str">
        <f t="shared" si="0"/>
        <v>insert into Match (gameEventId, number, dateTime, type, isActive) select ge.id, '13', '11/20/2021 10:45', 'QM', 'Y' from game g inner join gameEvent ge on ge.gameId = g.id inner join Event e on e.id = ge.eventId where g.name = 'Infinite Recharge 2' and e.name = 'Minne-Mini Offseason'</v>
      </c>
      <c r="N14" s="1"/>
    </row>
    <row r="15" spans="1:14" ht="15.75" thickBot="1" x14ac:dyDescent="0.3">
      <c r="A15" s="3">
        <f t="shared" si="1"/>
        <v>44520.454861111124</v>
      </c>
      <c r="B15">
        <v>14</v>
      </c>
      <c r="C15" s="2" t="s">
        <v>0</v>
      </c>
      <c r="D15" t="str">
        <f t="shared" si="0"/>
        <v>insert into Match (gameEventId, number, dateTime, type, isActive) select ge.id, '14', '11/20/2021 10:55', 'QM', 'Y' from game g inner join gameEvent ge on ge.gameId = g.id inner join Event e on e.id = ge.eventId where g.name = 'Infinite Recharge 2' and e.name = 'Minne-Mini Offseason'</v>
      </c>
      <c r="N15" s="1"/>
    </row>
    <row r="16" spans="1:14" ht="15.75" thickBot="1" x14ac:dyDescent="0.3">
      <c r="A16" s="3">
        <f t="shared" si="1"/>
        <v>44520.461805555569</v>
      </c>
      <c r="B16">
        <v>15</v>
      </c>
      <c r="C16" s="2" t="s">
        <v>0</v>
      </c>
      <c r="D16" t="str">
        <f t="shared" si="0"/>
        <v>insert into Match (gameEventId, number, dateTime, type, isActive) select ge.id, '15', '11/20/2021 11:05', 'QM', 'Y' from game g inner join gameEvent ge on ge.gameId = g.id inner join Event e on e.id = ge.eventId where g.name = 'Infinite Recharge 2' and e.name = 'Minne-Mini Offseason'</v>
      </c>
      <c r="N16" s="1"/>
    </row>
    <row r="17" spans="1:14" ht="15.75" thickBot="1" x14ac:dyDescent="0.3">
      <c r="A17" s="3">
        <f t="shared" si="1"/>
        <v>44520.468750000015</v>
      </c>
      <c r="B17">
        <v>16</v>
      </c>
      <c r="C17" s="2" t="s">
        <v>0</v>
      </c>
      <c r="D17" t="str">
        <f t="shared" si="0"/>
        <v>insert into Match (gameEventId, number, dateTime, type, isActive) select ge.id, '16', '11/20/2021 11:15', 'QM', 'Y' from game g inner join gameEvent ge on ge.gameId = g.id inner join Event e on e.id = ge.eventId where g.name = 'Infinite Recharge 2' and e.name = 'Minne-Mini Offseason'</v>
      </c>
      <c r="N17" s="1"/>
    </row>
    <row r="18" spans="1:14" ht="15.75" thickBot="1" x14ac:dyDescent="0.3">
      <c r="A18" s="3">
        <f t="shared" si="1"/>
        <v>44520.47569444446</v>
      </c>
      <c r="B18">
        <v>17</v>
      </c>
      <c r="C18" s="2" t="s">
        <v>0</v>
      </c>
      <c r="D18" t="str">
        <f t="shared" si="0"/>
        <v>insert into Match (gameEventId, number, dateTime, type, isActive) select ge.id, '17', '11/20/2021 11:25', 'QM', 'Y' from game g inner join gameEvent ge on ge.gameId = g.id inner join Event e on e.id = ge.eventId where g.name = 'Infinite Recharge 2' and e.name = 'Minne-Mini Offseason'</v>
      </c>
    </row>
    <row r="19" spans="1:14" ht="15.75" thickBot="1" x14ac:dyDescent="0.3">
      <c r="A19" s="3">
        <f t="shared" si="1"/>
        <v>44520.482638888905</v>
      </c>
      <c r="B19">
        <v>18</v>
      </c>
      <c r="C19" s="2" t="s">
        <v>0</v>
      </c>
      <c r="D19" t="str">
        <f t="shared" si="0"/>
        <v>insert into Match (gameEventId, number, dateTime, type, isActive) select ge.id, '18', '11/20/2021 11:35', 'QM', 'Y' from game g inner join gameEvent ge on ge.gameId = g.id inner join Event e on e.id = ge.eventId where g.name = 'Infinite Recharge 2' and e.name = 'Minne-Mini Offseason'</v>
      </c>
      <c r="N19" s="1"/>
    </row>
    <row r="20" spans="1:14" ht="15.75" thickBot="1" x14ac:dyDescent="0.3">
      <c r="A20" s="3">
        <f t="shared" si="1"/>
        <v>44520.48958333335</v>
      </c>
      <c r="B20">
        <v>19</v>
      </c>
      <c r="C20" s="2" t="s">
        <v>0</v>
      </c>
      <c r="D20" t="str">
        <f t="shared" si="0"/>
        <v>insert into Match (gameEventId, number, dateTime, type, isActive) select ge.id, '19', '11/20/2021 11:45', 'QM', 'Y' from game g inner join gameEvent ge on ge.gameId = g.id inner join Event e on e.id = ge.eventId where g.name = 'Infinite Recharge 2' and e.name = 'Minne-Mini Offseason'</v>
      </c>
      <c r="N20" s="1"/>
    </row>
    <row r="21" spans="1:14" ht="15.75" thickBot="1" x14ac:dyDescent="0.3">
      <c r="A21" s="3">
        <f t="shared" si="1"/>
        <v>44520.496527777796</v>
      </c>
      <c r="B21">
        <v>20</v>
      </c>
      <c r="C21" s="2" t="s">
        <v>0</v>
      </c>
      <c r="D21" t="str">
        <f t="shared" si="0"/>
        <v>insert into Match (gameEventId, number, dateTime, type, isActive) select ge.id, '20', '11/20/2021 11:55', 'QM', 'Y' from game g inner join gameEvent ge on ge.gameId = g.id inner join Event e on e.id = ge.eventId where g.name = 'Infinite Recharge 2' and e.name = 'Minne-Mini Offseason'</v>
      </c>
      <c r="N21" s="1"/>
    </row>
    <row r="22" spans="1:14" ht="15.75" thickBot="1" x14ac:dyDescent="0.3">
      <c r="A22" s="3">
        <f t="shared" si="1"/>
        <v>44520.503472222241</v>
      </c>
      <c r="B22">
        <v>21</v>
      </c>
      <c r="C22" s="2" t="s">
        <v>0</v>
      </c>
      <c r="D22" t="str">
        <f t="shared" si="0"/>
        <v>insert into Match (gameEventId, number, dateTime, type, isActive) select ge.id, '21', '11/20/2021 12:05', 'QM', 'Y' from game g inner join gameEvent ge on ge.gameId = g.id inner join Event e on e.id = ge.eventId where g.name = 'Infinite Recharge 2' and e.name = 'Minne-Mini Offseason'</v>
      </c>
      <c r="N22" s="1"/>
    </row>
    <row r="23" spans="1:14" ht="15.75" thickBot="1" x14ac:dyDescent="0.3">
      <c r="A23" s="3">
        <f t="shared" si="1"/>
        <v>44520.510416666686</v>
      </c>
      <c r="B23">
        <v>22</v>
      </c>
      <c r="C23" s="2" t="s">
        <v>0</v>
      </c>
      <c r="D23" t="str">
        <f t="shared" si="0"/>
        <v>insert into Match (gameEventId, number, dateTime, type, isActive) select ge.id, '22', '11/20/2021 12:15', 'QM', 'Y' from game g inner join gameEvent ge on ge.gameId = g.id inner join Event e on e.id = ge.eventId where g.name = 'Infinite Recharge 2' and e.name = 'Minne-Mini Offseason'</v>
      </c>
      <c r="N23" s="1"/>
    </row>
    <row r="24" spans="1:14" ht="15.75" thickBot="1" x14ac:dyDescent="0.3">
      <c r="A24" s="3">
        <f t="shared" si="1"/>
        <v>44520.517361111131</v>
      </c>
      <c r="B24">
        <v>23</v>
      </c>
      <c r="C24" s="2" t="s">
        <v>0</v>
      </c>
      <c r="D24" t="str">
        <f t="shared" si="0"/>
        <v>insert into Match (gameEventId, number, dateTime, type, isActive) select ge.id, '23', '11/20/2021 12:25', 'QM', 'Y' from game g inner join gameEvent ge on ge.gameId = g.id inner join Event e on e.id = ge.eventId where g.name = 'Infinite Recharge 2' and e.name = 'Minne-Mini Offseason'</v>
      </c>
      <c r="N24" s="1"/>
    </row>
    <row r="25" spans="1:14" ht="15.75" thickBot="1" x14ac:dyDescent="0.3">
      <c r="A25" s="3">
        <f>A24+(50/1440)</f>
        <v>44520.55208333335</v>
      </c>
      <c r="B25">
        <v>24</v>
      </c>
      <c r="C25" s="2" t="s">
        <v>0</v>
      </c>
      <c r="D25" t="str">
        <f t="shared" si="0"/>
        <v>insert into Match (gameEventId, number, dateTime, type, isActive) select ge.id, '24', '11/20/2021 13:15', 'QM', 'Y' from game g inner join gameEvent ge on ge.gameId = g.id inner join Event e on e.id = ge.eventId where g.name = 'Infinite Recharge 2' and e.name = 'Minne-Mini Offseason'</v>
      </c>
      <c r="N25" s="1"/>
    </row>
    <row r="26" spans="1:14" ht="15.75" thickBot="1" x14ac:dyDescent="0.3">
      <c r="A26" s="3">
        <f t="shared" si="1"/>
        <v>44520.559027777796</v>
      </c>
      <c r="B26">
        <v>25</v>
      </c>
      <c r="C26" s="2" t="s">
        <v>0</v>
      </c>
      <c r="D26" t="str">
        <f t="shared" si="0"/>
        <v>insert into Match (gameEventId, number, dateTime, type, isActive) select ge.id, '25', '11/20/2021 13:25', 'QM', 'Y' from game g inner join gameEvent ge on ge.gameId = g.id inner join Event e on e.id = ge.eventId where g.name = 'Infinite Recharge 2' and e.name = 'Minne-Mini Offseason'</v>
      </c>
      <c r="N26" s="1"/>
    </row>
    <row r="27" spans="1:14" ht="15.75" thickBot="1" x14ac:dyDescent="0.3">
      <c r="A27" s="3">
        <f t="shared" si="1"/>
        <v>44520.565972222241</v>
      </c>
      <c r="B27">
        <v>26</v>
      </c>
      <c r="C27" s="2" t="s">
        <v>0</v>
      </c>
      <c r="D27" t="str">
        <f t="shared" si="0"/>
        <v>insert into Match (gameEventId, number, dateTime, type, isActive) select ge.id, '26', '11/20/2021 13:35', 'QM', 'Y' from game g inner join gameEvent ge on ge.gameId = g.id inner join Event e on e.id = ge.eventId where g.name = 'Infinite Recharge 2' and e.name = 'Minne-Mini Offseason'</v>
      </c>
      <c r="N27" s="1"/>
    </row>
    <row r="28" spans="1:14" ht="15.75" thickBot="1" x14ac:dyDescent="0.3">
      <c r="A28" s="3">
        <f t="shared" si="1"/>
        <v>44520.572916666686</v>
      </c>
      <c r="B28">
        <v>27</v>
      </c>
      <c r="C28" s="2" t="s">
        <v>0</v>
      </c>
      <c r="D28" t="str">
        <f t="shared" si="0"/>
        <v>insert into Match (gameEventId, number, dateTime, type, isActive) select ge.id, '27', '11/20/2021 13:45', 'QM', 'Y' from game g inner join gameEvent ge on ge.gameId = g.id inner join Event e on e.id = ge.eventId where g.name = 'Infinite Recharge 2' and e.name = 'Minne-Mini Offseason'</v>
      </c>
    </row>
    <row r="29" spans="1:14" ht="15.75" thickBot="1" x14ac:dyDescent="0.3">
      <c r="A29" s="3">
        <f t="shared" si="1"/>
        <v>44520.579861111131</v>
      </c>
      <c r="B29">
        <v>28</v>
      </c>
      <c r="C29" s="2" t="s">
        <v>0</v>
      </c>
      <c r="D29" t="str">
        <f t="shared" si="0"/>
        <v>insert into Match (gameEventId, number, dateTime, type, isActive) select ge.id, '28', '11/20/2021 13:55', 'QM', 'Y' from game g inner join gameEvent ge on ge.gameId = g.id inner join Event e on e.id = ge.eventId where g.name = 'Infinite Recharge 2' and e.name = 'Minne-Mini Offseason'</v>
      </c>
      <c r="N29" s="1"/>
    </row>
    <row r="30" spans="1:14" ht="15.75" thickBot="1" x14ac:dyDescent="0.3">
      <c r="A30" s="3">
        <f t="shared" si="1"/>
        <v>44520.586805555577</v>
      </c>
      <c r="B30">
        <v>29</v>
      </c>
      <c r="C30" s="2" t="s">
        <v>0</v>
      </c>
      <c r="D30" t="str">
        <f t="shared" si="0"/>
        <v>insert into Match (gameEventId, number, dateTime, type, isActive) select ge.id, '29', '11/20/2021 14:05', 'QM', 'Y' from game g inner join gameEvent ge on ge.gameId = g.id inner join Event e on e.id = ge.eventId where g.name = 'Infinite Recharge 2' and e.name = 'Minne-Mini Offseason'</v>
      </c>
      <c r="N30" s="1"/>
    </row>
    <row r="31" spans="1:14" ht="15.75" thickBot="1" x14ac:dyDescent="0.3">
      <c r="A31" s="3">
        <f t="shared" si="1"/>
        <v>44520.593750000022</v>
      </c>
      <c r="B31">
        <v>30</v>
      </c>
      <c r="C31" s="2" t="s">
        <v>0</v>
      </c>
      <c r="D31" t="str">
        <f t="shared" si="0"/>
        <v>insert into Match (gameEventId, number, dateTime, type, isActive) select ge.id, '30', '11/20/2021 14:15', 'QM', 'Y' from game g inner join gameEvent ge on ge.gameId = g.id inner join Event e on e.id = ge.eventId where g.name = 'Infinite Recharge 2' and e.name = 'Minne-Mini Offseason'</v>
      </c>
      <c r="N31" s="1"/>
    </row>
    <row r="32" spans="1:14" ht="15.75" thickBot="1" x14ac:dyDescent="0.3">
      <c r="A32" s="3">
        <f t="shared" si="1"/>
        <v>44520.600694444467</v>
      </c>
      <c r="B32">
        <v>31</v>
      </c>
      <c r="C32" s="2" t="s">
        <v>0</v>
      </c>
      <c r="D32" t="str">
        <f t="shared" si="0"/>
        <v>insert into Match (gameEventId, number, dateTime, type, isActive) select ge.id, '31', '11/20/2021 14:25', 'QM', 'Y' from game g inner join gameEvent ge on ge.gameId = g.id inner join Event e on e.id = ge.eventId where g.name = 'Infinite Recharge 2' and e.name = 'Minne-Mini Offseason'</v>
      </c>
      <c r="N32" s="1"/>
    </row>
    <row r="33" spans="1:14" ht="15.75" thickBot="1" x14ac:dyDescent="0.3">
      <c r="A33" s="3">
        <f t="shared" si="1"/>
        <v>44520.607638888912</v>
      </c>
      <c r="B33">
        <v>32</v>
      </c>
      <c r="C33" s="2" t="s">
        <v>0</v>
      </c>
      <c r="D33" t="str">
        <f t="shared" si="0"/>
        <v>insert into Match (gameEventId, number, dateTime, type, isActive) select ge.id, '32', '11/20/2021 14:35', 'QM', 'Y' from game g inner join gameEvent ge on ge.gameId = g.id inner join Event e on e.id = ge.eventId where g.name = 'Infinite Recharge 2' and e.name = 'Minne-Mini Offseason'</v>
      </c>
      <c r="N33" s="1"/>
    </row>
    <row r="34" spans="1:14" ht="15.75" thickBot="1" x14ac:dyDescent="0.3">
      <c r="A34" s="3">
        <f t="shared" si="1"/>
        <v>44520.614583333358</v>
      </c>
      <c r="B34">
        <v>33</v>
      </c>
      <c r="C34" s="2" t="s">
        <v>0</v>
      </c>
      <c r="D34" t="str">
        <f t="shared" si="0"/>
        <v>insert into Match (gameEventId, number, dateTime, type, isActive) select ge.id, '33', '11/20/2021 14:45', 'QM', 'Y' from game g inner join gameEvent ge on ge.gameId = g.id inner join Event e on e.id = ge.eventId where g.name = 'Infinite Recharge 2' and e.name = 'Minne-Mini Offseason'</v>
      </c>
      <c r="N34" s="1"/>
    </row>
    <row r="35" spans="1:14" ht="15.75" thickBot="1" x14ac:dyDescent="0.3">
      <c r="A35" s="3">
        <f t="shared" si="1"/>
        <v>44520.621527777803</v>
      </c>
      <c r="B35">
        <v>34</v>
      </c>
      <c r="C35" s="2" t="s">
        <v>0</v>
      </c>
      <c r="D35" t="str">
        <f t="shared" si="0"/>
        <v>insert into Match (gameEventId, number, dateTime, type, isActive) select ge.id, '34', '11/20/2021 14:55', 'QM', 'Y' from game g inner join gameEvent ge on ge.gameId = g.id inner join Event e on e.id = ge.eventId where g.name = 'Infinite Recharge 2' and e.name = 'Minne-Mini Offseason'</v>
      </c>
      <c r="N35" s="1"/>
    </row>
    <row r="36" spans="1:14" ht="15.75" thickBot="1" x14ac:dyDescent="0.3">
      <c r="A36" s="3">
        <f t="shared" si="1"/>
        <v>44520.628472222248</v>
      </c>
      <c r="B36">
        <v>35</v>
      </c>
      <c r="C36" s="2" t="s">
        <v>0</v>
      </c>
      <c r="D36" t="str">
        <f t="shared" si="0"/>
        <v>insert into Match (gameEventId, number, dateTime, type, isActive) select ge.id, '35', '11/20/2021 15:05', 'QM', 'Y' from game g inner join gameEvent ge on ge.gameId = g.id inner join Event e on e.id = ge.eventId where g.name = 'Infinite Recharge 2' and e.name = 'Minne-Mini Offseason'</v>
      </c>
      <c r="N36" s="1"/>
    </row>
    <row r="37" spans="1:14" ht="15.75" thickBot="1" x14ac:dyDescent="0.3">
      <c r="A37" s="3">
        <f t="shared" si="1"/>
        <v>44520.635416666693</v>
      </c>
      <c r="B37">
        <v>36</v>
      </c>
      <c r="C37" s="2" t="s">
        <v>0</v>
      </c>
      <c r="D37" t="str">
        <f t="shared" si="0"/>
        <v>insert into Match (gameEventId, number, dateTime, type, isActive) select ge.id, '36', '11/20/2021 15:15', 'QM', 'Y' from game g inner join gameEvent ge on ge.gameId = g.id inner join Event e on e.id = ge.eventId where g.name = 'Infinite Recharge 2' and e.name = 'Minne-Mini Offseason'</v>
      </c>
    </row>
    <row r="38" spans="1:14" ht="15.75" thickBot="1" x14ac:dyDescent="0.3">
      <c r="A38" s="3">
        <f t="shared" si="1"/>
        <v>44520.642361111139</v>
      </c>
      <c r="B38">
        <v>37</v>
      </c>
      <c r="C38" s="2" t="s">
        <v>0</v>
      </c>
      <c r="D38" t="str">
        <f t="shared" si="0"/>
        <v>insert into Match (gameEventId, number, dateTime, type, isActive) select ge.id, '37', '11/20/2021 15:25', 'QM', 'Y' from game g inner join gameEvent ge on ge.gameId = g.id inner join Event e on e.id = ge.eventId where g.name = 'Infinite Recharge 2' and e.name = 'Minne-Mini Offseason'</v>
      </c>
    </row>
    <row r="39" spans="1:14" ht="15.75" thickBot="1" x14ac:dyDescent="0.3">
      <c r="A39" s="3">
        <f t="shared" si="1"/>
        <v>44520.649305555584</v>
      </c>
      <c r="B39">
        <v>38</v>
      </c>
      <c r="C39" s="2" t="s">
        <v>0</v>
      </c>
      <c r="D39" t="str">
        <f t="shared" si="0"/>
        <v>insert into Match (gameEventId, number, dateTime, type, isActive) select ge.id, '38', '11/20/2021 15:35', 'QM', 'Y' from game g inner join gameEvent ge on ge.gameId = g.id inner join Event e on e.id = ge.eventId where g.name = 'Infinite Recharge 2' and e.name = 'Minne-Mini Offseason'</v>
      </c>
    </row>
    <row r="40" spans="1:14" ht="15.75" thickBot="1" x14ac:dyDescent="0.3">
      <c r="A40" s="3">
        <f t="shared" si="1"/>
        <v>44520.656250000029</v>
      </c>
      <c r="B40">
        <v>39</v>
      </c>
      <c r="C40" s="2" t="s">
        <v>0</v>
      </c>
      <c r="D40" t="str">
        <f t="shared" si="0"/>
        <v>insert into Match (gameEventId, number, dateTime, type, isActive) select ge.id, '39', '11/20/2021 15:45', 'QM', 'Y' from game g inner join gameEvent ge on ge.gameId = g.id inner join Event e on e.id = ge.eventId where g.name = 'Infinite Recharge 2' and e.name = 'Minne-Mini Offseason'</v>
      </c>
    </row>
    <row r="41" spans="1:14" ht="15.75" thickBot="1" x14ac:dyDescent="0.3">
      <c r="A41" s="3"/>
    </row>
    <row r="42" spans="1:14" ht="15.75" thickBot="1" x14ac:dyDescent="0.3">
      <c r="A42" s="3">
        <v>44520.680555555555</v>
      </c>
      <c r="B42" s="4" t="s">
        <v>1</v>
      </c>
      <c r="C42" s="6" t="s">
        <v>7</v>
      </c>
      <c r="D42" t="str">
        <f t="shared" si="0"/>
        <v>insert into Match (gameEventId, number, dateTime, type, isActive) select ge.id, '1-1', '11/20/2021 16:20', 'QF', 'Y' from game g inner join gameEvent ge on ge.gameId = g.id inner join Event e on e.id = ge.eventId where g.name = 'Infinite Recharge 2' and e.name = 'Minne-Mini Offseason'</v>
      </c>
    </row>
    <row r="43" spans="1:14" ht="15.75" thickBot="1" x14ac:dyDescent="0.3">
      <c r="A43" s="3">
        <v>44520.685416666667</v>
      </c>
      <c r="B43" s="5" t="s">
        <v>4</v>
      </c>
      <c r="C43" s="6" t="s">
        <v>7</v>
      </c>
      <c r="D43" t="str">
        <f t="shared" si="0"/>
        <v>insert into Match (gameEventId, number, dateTime, type, isActive) select ge.id, '2-1', '11/20/2021 16:27', 'QF', 'Y' from game g inner join gameEvent ge on ge.gameId = g.id inner join Event e on e.id = ge.eventId where g.name = 'Infinite Recharge 2' and e.name = 'Minne-Mini Offseason'</v>
      </c>
    </row>
    <row r="44" spans="1:14" ht="15.75" thickBot="1" x14ac:dyDescent="0.3">
      <c r="A44" s="3">
        <v>44520.69027777778</v>
      </c>
      <c r="B44" s="4" t="s">
        <v>2</v>
      </c>
      <c r="C44" s="6" t="s">
        <v>7</v>
      </c>
      <c r="D44" t="str">
        <f t="shared" si="0"/>
        <v>insert into Match (gameEventId, number, dateTime, type, isActive) select ge.id, '1-2', '11/20/2021 16:34', 'QF', 'Y' from game g inner join gameEvent ge on ge.gameId = g.id inner join Event e on e.id = ge.eventId where g.name = 'Infinite Recharge 2' and e.name = 'Minne-Mini Offseason'</v>
      </c>
    </row>
    <row r="45" spans="1:14" ht="15.75" thickBot="1" x14ac:dyDescent="0.3">
      <c r="A45" s="3">
        <v>44520.695138888892</v>
      </c>
      <c r="B45" s="5" t="s">
        <v>5</v>
      </c>
      <c r="C45" s="6" t="s">
        <v>7</v>
      </c>
      <c r="D45" t="str">
        <f t="shared" si="0"/>
        <v>insert into Match (gameEventId, number, dateTime, type, isActive) select ge.id, '2-2', '11/20/2021 16:41', 'QF', 'Y' from game g inner join gameEvent ge on ge.gameId = g.id inner join Event e on e.id = ge.eventId where g.name = 'Infinite Recharge 2' and e.name = 'Minne-Mini Offseason'</v>
      </c>
    </row>
    <row r="46" spans="1:14" ht="15.75" thickBot="1" x14ac:dyDescent="0.3">
      <c r="A46" s="3">
        <v>44520.700000000004</v>
      </c>
      <c r="B46" s="4" t="s">
        <v>3</v>
      </c>
      <c r="C46" s="6" t="s">
        <v>7</v>
      </c>
      <c r="D46" t="str">
        <f t="shared" si="0"/>
        <v>insert into Match (gameEventId, number, dateTime, type, isActive) select ge.id, '1-3', '11/20/2021 16:48', 'QF', 'Y' from game g inner join gameEvent ge on ge.gameId = g.id inner join Event e on e.id = ge.eventId where g.name = 'Infinite Recharge 2' and e.name = 'Minne-Mini Offseason'</v>
      </c>
    </row>
    <row r="47" spans="1:14" ht="15.75" thickBot="1" x14ac:dyDescent="0.3">
      <c r="A47" s="3">
        <v>44520.704861111117</v>
      </c>
      <c r="B47" s="5" t="s">
        <v>6</v>
      </c>
      <c r="C47" s="6" t="s">
        <v>7</v>
      </c>
      <c r="D47" t="str">
        <f t="shared" si="0"/>
        <v>insert into Match (gameEventId, number, dateTime, type, isActive) select ge.id, '2-3', '11/20/2021 16:55', 'QF', 'Y' from game g inner join gameEvent ge on ge.gameId = g.id inner join Event e on e.id = ge.eventId where g.name = 'Infinite Recharge 2' and e.name = 'Minne-Mini Offseason'</v>
      </c>
    </row>
    <row r="48" spans="1:14" ht="15.75" thickBot="1" x14ac:dyDescent="0.3">
      <c r="A48" s="3">
        <v>44520.709722222229</v>
      </c>
      <c r="B48" s="4" t="s">
        <v>1</v>
      </c>
      <c r="C48" s="6" t="s">
        <v>8</v>
      </c>
      <c r="D48" t="str">
        <f t="shared" si="0"/>
        <v>insert into Match (gameEventId, number, dateTime, type, isActive) select ge.id, '1-1', '11/20/2021 17:02', 'F', 'Y' from game g inner join gameEvent ge on ge.gameId = g.id inner join Event e on e.id = ge.eventId where g.name = 'Infinite Recharge 2' and e.name = 'Minne-Mini Offseason'</v>
      </c>
    </row>
    <row r="49" spans="1:4" ht="15.75" thickBot="1" x14ac:dyDescent="0.3">
      <c r="A49" s="3">
        <v>44520.714583333342</v>
      </c>
      <c r="B49" s="4" t="s">
        <v>2</v>
      </c>
      <c r="C49" s="6" t="s">
        <v>8</v>
      </c>
      <c r="D49" t="str">
        <f t="shared" si="0"/>
        <v>insert into Match (gameEventId, number, dateTime, type, isActive) select ge.id, '1-2', '11/20/2021 17:09', 'F', 'Y' from game g inner join gameEvent ge on ge.gameId = g.id inner join Event e on e.id = ge.eventId where g.name = 'Infinite Recharge 2' and e.name = 'Minne-Mini Offseason'</v>
      </c>
    </row>
    <row r="50" spans="1:4" ht="15.75" thickBot="1" x14ac:dyDescent="0.3">
      <c r="A50" s="3">
        <v>44520.719444444454</v>
      </c>
      <c r="B50" s="4" t="s">
        <v>3</v>
      </c>
      <c r="C50" s="6" t="s">
        <v>8</v>
      </c>
      <c r="D50" t="str">
        <f t="shared" si="0"/>
        <v>insert into Match (gameEventId, number, dateTime, type, isActive) select ge.id, '1-3', '11/20/2021 17:16', 'F', 'Y' from game g inner join gameEvent ge on ge.gameId = g.id inner join Event e on e.id = ge.eventId where g.name = 'Infinite Recharge 2' and e.name = 'Minne-Mini Offseason'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9AE4-A577-4702-9F4E-1355FC9F2B1E}">
  <dimension ref="A1:I40"/>
  <sheetViews>
    <sheetView tabSelected="1" workbookViewId="0">
      <selection activeCell="I2" sqref="I2"/>
    </sheetView>
  </sheetViews>
  <sheetFormatPr defaultRowHeight="15" x14ac:dyDescent="0.25"/>
  <cols>
    <col min="1" max="1" width="3" bestFit="1" customWidth="1"/>
    <col min="2" max="7" width="5" bestFit="1" customWidth="1"/>
    <col min="8" max="8" width="15.85546875" bestFit="1" customWidth="1"/>
    <col min="9" max="9" width="133.5703125" bestFit="1" customWidth="1"/>
  </cols>
  <sheetData>
    <row r="1" spans="1:9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9" x14ac:dyDescent="0.25">
      <c r="A2">
        <v>1</v>
      </c>
      <c r="B2">
        <v>1816</v>
      </c>
      <c r="C2">
        <v>2823</v>
      </c>
      <c r="D2">
        <v>3883</v>
      </c>
      <c r="E2">
        <v>4239</v>
      </c>
      <c r="F2">
        <v>6217</v>
      </c>
      <c r="G2">
        <v>8516</v>
      </c>
      <c r="H2" s="7">
        <v>44520.364583333336</v>
      </c>
      <c r="I2" t="str">
        <f>"exec sp_ins_teamMatches 'B5671FC7-28DF-48E3-B2A7-F31F5FC509C3', "&amp;A2&amp;", "&amp;B2&amp;", "&amp;C2&amp;", "&amp;D2&amp;", "&amp;E2&amp;", "&amp;F2&amp;", "&amp;G2&amp;", 'QM', '"&amp;TEXT(H2, "mm/dd/yyyy hh:mm:ss")&amp;"'"</f>
        <v>exec sp_ins_teamMatches 'B5671FC7-28DF-48E3-B2A7-F31F5FC509C3', 1, 1816, 2823, 3883, 4239, 6217, 8516, 'QM', '11/20/2021 08:45:00'</v>
      </c>
    </row>
    <row r="3" spans="1:9" x14ac:dyDescent="0.25">
      <c r="A3">
        <v>2</v>
      </c>
      <c r="H3" s="7">
        <v>44520.371527777781</v>
      </c>
    </row>
    <row r="4" spans="1:9" x14ac:dyDescent="0.25">
      <c r="A4">
        <v>3</v>
      </c>
      <c r="H4" s="7">
        <v>44520.378472222219</v>
      </c>
    </row>
    <row r="5" spans="1:9" x14ac:dyDescent="0.25">
      <c r="A5">
        <v>4</v>
      </c>
      <c r="H5" s="7">
        <v>44520.385416666664</v>
      </c>
    </row>
    <row r="6" spans="1:9" x14ac:dyDescent="0.25">
      <c r="A6">
        <v>5</v>
      </c>
      <c r="H6" s="7">
        <v>44520.392361111109</v>
      </c>
    </row>
    <row r="7" spans="1:9" x14ac:dyDescent="0.25">
      <c r="A7">
        <v>6</v>
      </c>
      <c r="H7" s="7">
        <v>44520.399305555555</v>
      </c>
    </row>
    <row r="8" spans="1:9" x14ac:dyDescent="0.25">
      <c r="A8">
        <v>7</v>
      </c>
      <c r="H8" s="7">
        <v>44520.40625</v>
      </c>
    </row>
    <row r="9" spans="1:9" x14ac:dyDescent="0.25">
      <c r="A9">
        <v>8</v>
      </c>
      <c r="H9" s="7">
        <v>44520.413194444445</v>
      </c>
    </row>
    <row r="10" spans="1:9" x14ac:dyDescent="0.25">
      <c r="A10">
        <v>9</v>
      </c>
      <c r="H10" s="7">
        <v>44520.420138888891</v>
      </c>
    </row>
    <row r="11" spans="1:9" x14ac:dyDescent="0.25">
      <c r="A11">
        <v>10</v>
      </c>
      <c r="H11" s="7">
        <v>44520.427083333336</v>
      </c>
    </row>
    <row r="12" spans="1:9" x14ac:dyDescent="0.25">
      <c r="A12">
        <v>11</v>
      </c>
      <c r="H12" s="7">
        <v>44520.434027777781</v>
      </c>
    </row>
    <row r="13" spans="1:9" x14ac:dyDescent="0.25">
      <c r="A13">
        <v>12</v>
      </c>
      <c r="H13" s="7">
        <v>44520.440972222219</v>
      </c>
    </row>
    <row r="14" spans="1:9" x14ac:dyDescent="0.25">
      <c r="A14">
        <v>13</v>
      </c>
      <c r="H14" s="7">
        <v>44520.447916666664</v>
      </c>
    </row>
    <row r="15" spans="1:9" x14ac:dyDescent="0.25">
      <c r="A15">
        <v>14</v>
      </c>
      <c r="H15" s="7">
        <v>44520.454861111109</v>
      </c>
    </row>
    <row r="16" spans="1:9" x14ac:dyDescent="0.25">
      <c r="A16">
        <v>15</v>
      </c>
      <c r="H16" s="7">
        <v>44520.461805555555</v>
      </c>
    </row>
    <row r="17" spans="1:8" x14ac:dyDescent="0.25">
      <c r="A17">
        <v>16</v>
      </c>
      <c r="H17" s="7">
        <v>44520.46875</v>
      </c>
    </row>
    <row r="18" spans="1:8" x14ac:dyDescent="0.25">
      <c r="A18">
        <v>17</v>
      </c>
      <c r="H18" s="7">
        <v>44520.475694444445</v>
      </c>
    </row>
    <row r="19" spans="1:8" x14ac:dyDescent="0.25">
      <c r="A19">
        <v>18</v>
      </c>
      <c r="H19" s="7">
        <v>44520.482638888891</v>
      </c>
    </row>
    <row r="20" spans="1:8" x14ac:dyDescent="0.25">
      <c r="A20">
        <v>19</v>
      </c>
      <c r="H20" s="7">
        <v>44520.489583333336</v>
      </c>
    </row>
    <row r="21" spans="1:8" x14ac:dyDescent="0.25">
      <c r="A21">
        <v>20</v>
      </c>
      <c r="H21" s="7">
        <v>44520.496527777781</v>
      </c>
    </row>
    <row r="22" spans="1:8" x14ac:dyDescent="0.25">
      <c r="A22">
        <v>21</v>
      </c>
      <c r="H22" s="7">
        <v>44520.503472222219</v>
      </c>
    </row>
    <row r="23" spans="1:8" x14ac:dyDescent="0.25">
      <c r="A23">
        <v>22</v>
      </c>
      <c r="H23" s="7">
        <v>44520.510416666664</v>
      </c>
    </row>
    <row r="24" spans="1:8" x14ac:dyDescent="0.25">
      <c r="A24">
        <v>23</v>
      </c>
      <c r="H24" s="7">
        <v>44520.517361111109</v>
      </c>
    </row>
    <row r="25" spans="1:8" x14ac:dyDescent="0.25">
      <c r="A25">
        <v>24</v>
      </c>
      <c r="H25" s="7">
        <v>44520.552083333336</v>
      </c>
    </row>
    <row r="26" spans="1:8" x14ac:dyDescent="0.25">
      <c r="A26">
        <v>25</v>
      </c>
      <c r="H26" s="7">
        <v>44520.559027777781</v>
      </c>
    </row>
    <row r="27" spans="1:8" x14ac:dyDescent="0.25">
      <c r="A27">
        <v>26</v>
      </c>
      <c r="H27" s="7">
        <v>44520.565972222219</v>
      </c>
    </row>
    <row r="28" spans="1:8" x14ac:dyDescent="0.25">
      <c r="A28">
        <v>27</v>
      </c>
      <c r="H28" s="7">
        <v>44520.572916666664</v>
      </c>
    </row>
    <row r="29" spans="1:8" x14ac:dyDescent="0.25">
      <c r="A29">
        <v>28</v>
      </c>
      <c r="H29" s="7">
        <v>44520.579861111109</v>
      </c>
    </row>
    <row r="30" spans="1:8" x14ac:dyDescent="0.25">
      <c r="A30">
        <v>29</v>
      </c>
      <c r="H30" s="7">
        <v>44520.586805555555</v>
      </c>
    </row>
    <row r="31" spans="1:8" x14ac:dyDescent="0.25">
      <c r="A31">
        <v>30</v>
      </c>
      <c r="H31" s="7">
        <v>44520.59375</v>
      </c>
    </row>
    <row r="32" spans="1:8" x14ac:dyDescent="0.25">
      <c r="A32">
        <v>31</v>
      </c>
      <c r="H32" s="7">
        <v>44520.600694444445</v>
      </c>
    </row>
    <row r="33" spans="1:8" x14ac:dyDescent="0.25">
      <c r="A33">
        <v>32</v>
      </c>
      <c r="H33" s="7">
        <v>44520.607638888891</v>
      </c>
    </row>
    <row r="34" spans="1:8" x14ac:dyDescent="0.25">
      <c r="A34">
        <v>33</v>
      </c>
      <c r="H34" s="7">
        <v>44520.614583333336</v>
      </c>
    </row>
    <row r="35" spans="1:8" x14ac:dyDescent="0.25">
      <c r="A35">
        <v>34</v>
      </c>
      <c r="H35" s="7">
        <v>44520.621527777781</v>
      </c>
    </row>
    <row r="36" spans="1:8" x14ac:dyDescent="0.25">
      <c r="A36">
        <v>35</v>
      </c>
      <c r="H36" s="7">
        <v>44520.628472222219</v>
      </c>
    </row>
    <row r="37" spans="1:8" x14ac:dyDescent="0.25">
      <c r="A37">
        <v>36</v>
      </c>
      <c r="H37" s="7">
        <v>44520.635416666664</v>
      </c>
    </row>
    <row r="38" spans="1:8" x14ac:dyDescent="0.25">
      <c r="A38">
        <v>37</v>
      </c>
      <c r="H38" s="7">
        <v>44520.642361111109</v>
      </c>
    </row>
    <row r="39" spans="1:8" x14ac:dyDescent="0.25">
      <c r="A39">
        <v>38</v>
      </c>
      <c r="H39" s="7">
        <v>44520.649305555555</v>
      </c>
    </row>
    <row r="40" spans="1:8" x14ac:dyDescent="0.25">
      <c r="A40">
        <v>39</v>
      </c>
      <c r="H40" s="7">
        <v>44520.65625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Team 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T. Coyle</dc:creator>
  <cp:lastModifiedBy>Joseph T. Coyle</cp:lastModifiedBy>
  <dcterms:created xsi:type="dcterms:W3CDTF">2021-11-11T17:17:14Z</dcterms:created>
  <dcterms:modified xsi:type="dcterms:W3CDTF">2021-11-14T23:09:21Z</dcterms:modified>
</cp:coreProperties>
</file>