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 9\Documents\Davey's\Robobees\2017-Robot-Code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 s="1"/>
  <c r="C11" i="1"/>
  <c r="C32" i="1" s="1"/>
  <c r="B37" i="1"/>
  <c r="B32" i="1"/>
  <c r="B27" i="1"/>
  <c r="C27" i="1"/>
  <c r="C22" i="1"/>
  <c r="B22" i="1"/>
  <c r="C16" i="1"/>
  <c r="C37" i="1" s="1"/>
  <c r="B16" i="1"/>
  <c r="B17" i="1" l="1"/>
  <c r="B19" i="1" s="1"/>
  <c r="B23" i="1"/>
  <c r="B24" i="1" s="1"/>
  <c r="B13" i="1"/>
  <c r="B33" i="1"/>
  <c r="B34" i="1" s="1"/>
  <c r="B38" i="1"/>
  <c r="B39" i="1" s="1"/>
  <c r="B28" i="1"/>
  <c r="B29" i="1" s="1"/>
  <c r="B18" i="1"/>
  <c r="B14" i="1" l="1"/>
  <c r="B35" i="1"/>
  <c r="B40" i="1"/>
  <c r="B30" i="1"/>
  <c r="B25" i="1"/>
</calcChain>
</file>

<file path=xl/sharedStrings.xml><?xml version="1.0" encoding="utf-8"?>
<sst xmlns="http://schemas.openxmlformats.org/spreadsheetml/2006/main" count="43" uniqueCount="38">
  <si>
    <t>X</t>
  </si>
  <si>
    <t>Y</t>
  </si>
  <si>
    <t>Start 1</t>
  </si>
  <si>
    <t>Start 2</t>
  </si>
  <si>
    <t>Start 3</t>
  </si>
  <si>
    <t>Hopper</t>
  </si>
  <si>
    <t>mid 1</t>
  </si>
  <si>
    <t>mid 2</t>
  </si>
  <si>
    <t>mid 3</t>
  </si>
  <si>
    <t>Distance from 1 to hopper</t>
  </si>
  <si>
    <t>Angle from 1 to hopper (radians)</t>
  </si>
  <si>
    <t>Distance to drive from 1 to hopper</t>
  </si>
  <si>
    <t>Distance from 2 to hopper</t>
  </si>
  <si>
    <t>Distance to drive from 2 to hopper</t>
  </si>
  <si>
    <t>Angle from 2 to hopper (radians)</t>
  </si>
  <si>
    <t>Distance from 3 to hopper</t>
  </si>
  <si>
    <t>Angle from 3 to hopper (radians)</t>
  </si>
  <si>
    <t>Distance to drive from 3 to hopper</t>
  </si>
  <si>
    <t>Distance from hopper to mid 1</t>
  </si>
  <si>
    <t>Distance from hopper to mid 2</t>
  </si>
  <si>
    <t>Angle from hopper to mid 1(radians)</t>
  </si>
  <si>
    <t>Angle from hopper to mid 1 (degrees)</t>
  </si>
  <si>
    <t>Angle from 3 to hopper (degrees)</t>
  </si>
  <si>
    <t>Angle from 2 to hopper (degrees)</t>
  </si>
  <si>
    <t>Angle from 1 to hopper (degrees)</t>
  </si>
  <si>
    <t>Distance to drive from hopper to mid 1</t>
  </si>
  <si>
    <t>Angle from hopper to mid 2 (radians)</t>
  </si>
  <si>
    <t>Angle from hopper to mid 2 (degrees)</t>
  </si>
  <si>
    <t>Distance to drive from hopper to mid 2</t>
  </si>
  <si>
    <t>Distance from mid 2 to mid 3</t>
  </si>
  <si>
    <t>Angle from mid 2 to mid 3 (radians)</t>
  </si>
  <si>
    <t>Angle from  mid 2 to mid 3 (degrees)</t>
  </si>
  <si>
    <t>Distance to drive from  mid 2 to mid 3</t>
  </si>
  <si>
    <t>Gear 1</t>
  </si>
  <si>
    <t>Gear 2</t>
  </si>
  <si>
    <t>Gear 3</t>
  </si>
  <si>
    <t>0,0
3,4</t>
  </si>
  <si>
    <t>0,5
5,6
8,9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</si>
</sst>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F6" sqref="F6"/>
    </sheetView>
  </sheetViews>
  <sheetFormatPr defaultRowHeight="15" x14ac:dyDescent="0.25"/>
  <cols>
    <col min="1" max="1" width="34.7109375" customWidth="1"/>
  </cols>
  <sheetData>
    <row r="1" spans="1:10" x14ac:dyDescent="0.25">
      <c r="B1" t="s">
        <v>0</v>
      </c>
      <c r="C1" t="s">
        <v>1</v>
      </c>
    </row>
    <row r="2" spans="1:10" x14ac:dyDescent="0.25">
      <c r="A2" t="s">
        <v>2</v>
      </c>
      <c r="B2">
        <v>1.5</v>
      </c>
      <c r="C2">
        <v>8</v>
      </c>
    </row>
    <row r="3" spans="1:10" x14ac:dyDescent="0.25">
      <c r="A3" t="s">
        <v>3</v>
      </c>
      <c r="B3">
        <v>1.5</v>
      </c>
      <c r="C3">
        <v>13</v>
      </c>
    </row>
    <row r="4" spans="1:10" x14ac:dyDescent="0.25">
      <c r="A4" t="s">
        <v>4</v>
      </c>
      <c r="B4">
        <v>1.5</v>
      </c>
      <c r="C4">
        <v>18.5</v>
      </c>
    </row>
    <row r="5" spans="1:10" x14ac:dyDescent="0.25">
      <c r="A5" t="s">
        <v>5</v>
      </c>
      <c r="B5">
        <v>108</v>
      </c>
      <c r="C5">
        <v>312</v>
      </c>
    </row>
    <row r="6" spans="1:10" x14ac:dyDescent="0.25">
      <c r="A6" t="s">
        <v>6</v>
      </c>
      <c r="B6">
        <v>96</v>
      </c>
      <c r="C6">
        <v>240</v>
      </c>
    </row>
    <row r="7" spans="1:10" x14ac:dyDescent="0.25">
      <c r="A7" t="s">
        <v>7</v>
      </c>
      <c r="B7">
        <v>48</v>
      </c>
      <c r="C7">
        <v>150</v>
      </c>
    </row>
    <row r="8" spans="1:10" x14ac:dyDescent="0.25">
      <c r="A8" t="s">
        <v>8</v>
      </c>
      <c r="B8">
        <v>108</v>
      </c>
      <c r="C8">
        <v>84</v>
      </c>
    </row>
    <row r="11" spans="1:10" x14ac:dyDescent="0.25">
      <c r="A11" t="s">
        <v>9</v>
      </c>
      <c r="B11">
        <f>B2 - B5</f>
        <v>-106.5</v>
      </c>
      <c r="C11">
        <f>C2 - C5</f>
        <v>-304</v>
      </c>
    </row>
    <row r="12" spans="1:10" x14ac:dyDescent="0.25">
      <c r="A12" t="s">
        <v>10</v>
      </c>
      <c r="B12">
        <f>ATAN(B11/C11)</f>
        <v>0.33696783820480058</v>
      </c>
      <c r="G12" t="s">
        <v>33</v>
      </c>
      <c r="H12" t="s">
        <v>34</v>
      </c>
      <c r="I12" t="s">
        <v>35</v>
      </c>
      <c r="J12" t="s">
        <v>5</v>
      </c>
    </row>
    <row r="13" spans="1:10" ht="45" x14ac:dyDescent="0.25">
      <c r="A13" t="s">
        <v>24</v>
      </c>
      <c r="B13">
        <f>B12 * (360/(2* 3.14))</f>
        <v>19.316627667791114</v>
      </c>
      <c r="F13" t="s">
        <v>2</v>
      </c>
      <c r="G13" s="1" t="s">
        <v>36</v>
      </c>
      <c r="H13" s="1" t="s">
        <v>37</v>
      </c>
    </row>
    <row r="14" spans="1:10" x14ac:dyDescent="0.25">
      <c r="A14" t="s">
        <v>11</v>
      </c>
      <c r="B14">
        <f>B11/SIN(B12)</f>
        <v>-322.11527439722568</v>
      </c>
      <c r="F14" t="s">
        <v>3</v>
      </c>
    </row>
    <row r="15" spans="1:10" x14ac:dyDescent="0.25">
      <c r="F15" t="s">
        <v>4</v>
      </c>
    </row>
    <row r="16" spans="1:10" x14ac:dyDescent="0.25">
      <c r="A16" t="s">
        <v>12</v>
      </c>
      <c r="B16">
        <f>B3 - B5</f>
        <v>-106.5</v>
      </c>
      <c r="C16">
        <f>C3 - C5</f>
        <v>-299</v>
      </c>
      <c r="F16" t="s">
        <v>5</v>
      </c>
    </row>
    <row r="17" spans="1:3" x14ac:dyDescent="0.25">
      <c r="A17" t="s">
        <v>14</v>
      </c>
      <c r="B17">
        <f>ATAN(B16/C16)</f>
        <v>0.34217621359187805</v>
      </c>
    </row>
    <row r="18" spans="1:3" x14ac:dyDescent="0.25">
      <c r="A18" t="s">
        <v>23</v>
      </c>
      <c r="B18">
        <f>B17 * (360/(2* 3.14))</f>
        <v>19.615196957496192</v>
      </c>
    </row>
    <row r="19" spans="1:3" x14ac:dyDescent="0.25">
      <c r="A19" t="s">
        <v>13</v>
      </c>
      <c r="B19">
        <f>B16/SIN(B17)</f>
        <v>-317.40077189572179</v>
      </c>
    </row>
    <row r="22" spans="1:3" x14ac:dyDescent="0.25">
      <c r="A22" t="s">
        <v>15</v>
      </c>
      <c r="B22">
        <f>B4 - B5</f>
        <v>-106.5</v>
      </c>
      <c r="C22">
        <f>C4 - C5</f>
        <v>-293.5</v>
      </c>
    </row>
    <row r="23" spans="1:3" x14ac:dyDescent="0.25">
      <c r="A23" t="s">
        <v>16</v>
      </c>
      <c r="B23">
        <f>ATAN(B22/C22)</f>
        <v>0.34808691558007071</v>
      </c>
    </row>
    <row r="24" spans="1:3" x14ac:dyDescent="0.25">
      <c r="A24" t="s">
        <v>22</v>
      </c>
      <c r="B24">
        <f>B23 * (360/(2* 3.14))</f>
        <v>19.954027007774751</v>
      </c>
    </row>
    <row r="25" spans="1:3" x14ac:dyDescent="0.25">
      <c r="A25" t="s">
        <v>17</v>
      </c>
      <c r="B25">
        <f>B22/SIN(B23)</f>
        <v>-312.22507906957122</v>
      </c>
    </row>
    <row r="27" spans="1:3" x14ac:dyDescent="0.25">
      <c r="A27" t="s">
        <v>18</v>
      </c>
      <c r="B27">
        <f>B5 - B6</f>
        <v>12</v>
      </c>
      <c r="C27">
        <f>C5 - C6</f>
        <v>72</v>
      </c>
    </row>
    <row r="28" spans="1:3" x14ac:dyDescent="0.25">
      <c r="A28" t="s">
        <v>20</v>
      </c>
      <c r="B28">
        <f>ATAN(B27/C27)</f>
        <v>0.16514867741462683</v>
      </c>
    </row>
    <row r="29" spans="1:3" x14ac:dyDescent="0.25">
      <c r="A29" t="s">
        <v>21</v>
      </c>
      <c r="B29">
        <f>B28 * (360/(2* 3.14))</f>
        <v>9.4671216352333847</v>
      </c>
    </row>
    <row r="30" spans="1:3" x14ac:dyDescent="0.25">
      <c r="A30" t="s">
        <v>25</v>
      </c>
      <c r="B30">
        <f>B27/SIN(B28)</f>
        <v>72.99315036357865</v>
      </c>
    </row>
    <row r="32" spans="1:3" x14ac:dyDescent="0.25">
      <c r="A32" t="s">
        <v>19</v>
      </c>
      <c r="B32">
        <f>B5 - B7</f>
        <v>60</v>
      </c>
      <c r="C32">
        <f>C10 - C11</f>
        <v>304</v>
      </c>
    </row>
    <row r="33" spans="1:3" x14ac:dyDescent="0.25">
      <c r="A33" t="s">
        <v>26</v>
      </c>
      <c r="B33">
        <f>ATAN(B32/C32)</f>
        <v>0.19486391968887201</v>
      </c>
    </row>
    <row r="34" spans="1:3" x14ac:dyDescent="0.25">
      <c r="A34" t="s">
        <v>27</v>
      </c>
      <c r="B34">
        <f>B33 * (360/(2* 3.14))</f>
        <v>11.170543166878012</v>
      </c>
    </row>
    <row r="35" spans="1:3" x14ac:dyDescent="0.25">
      <c r="A35" t="s">
        <v>28</v>
      </c>
      <c r="B35">
        <f>B32/SIN(B33)</f>
        <v>309.86448650982902</v>
      </c>
    </row>
    <row r="37" spans="1:3" x14ac:dyDescent="0.25">
      <c r="A37" t="s">
        <v>29</v>
      </c>
      <c r="B37">
        <f>B7 - B8</f>
        <v>-60</v>
      </c>
      <c r="C37">
        <f>C15 - C16</f>
        <v>299</v>
      </c>
    </row>
    <row r="38" spans="1:3" x14ac:dyDescent="0.25">
      <c r="A38" t="s">
        <v>30</v>
      </c>
      <c r="B38">
        <f>ATAN(B37/C37)</f>
        <v>-0.19803864657794923</v>
      </c>
    </row>
    <row r="39" spans="1:3" x14ac:dyDescent="0.25">
      <c r="A39" t="s">
        <v>31</v>
      </c>
      <c r="B39">
        <f>B38 * (360/(2* 3.14))</f>
        <v>-11.352533880264605</v>
      </c>
    </row>
    <row r="40" spans="1:3" x14ac:dyDescent="0.25">
      <c r="A40" t="s">
        <v>32</v>
      </c>
      <c r="B40">
        <f>B37/SIN(B38)</f>
        <v>304.96065319972018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 9</dc:creator>
  <cp:lastModifiedBy>Administrator 9</cp:lastModifiedBy>
  <dcterms:created xsi:type="dcterms:W3CDTF">2017-02-18T15:54:54Z</dcterms:created>
  <dcterms:modified xsi:type="dcterms:W3CDTF">2017-02-18T20:51:37Z</dcterms:modified>
</cp:coreProperties>
</file>