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rosscuttriss/Desktop/Grafana/"/>
    </mc:Choice>
  </mc:AlternateContent>
  <xr:revisionPtr revIDLastSave="0" documentId="8_{D73EFF18-1B22-F645-BA34-41683B32D771}" xr6:coauthVersionLast="47" xr6:coauthVersionMax="47" xr10:uidLastSave="{00000000-0000-0000-0000-000000000000}"/>
  <bookViews>
    <workbookView xWindow="2460" yWindow="500" windowWidth="24460" windowHeight="16040" xr2:uid="{D7BE4A4B-A1DD-5545-90DD-63D7073E3D33}"/>
  </bookViews>
  <sheets>
    <sheet name="Stoc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1" l="1" a="1"/>
  <c r="G8" i="1" s="1"/>
  <c r="F8" i="1" a="1"/>
  <c r="F8" i="1" s="1"/>
  <c r="E8" i="1" a="1"/>
  <c r="E8" i="1" s="1"/>
  <c r="D8" i="1" a="1"/>
  <c r="D8" i="1" s="1"/>
  <c r="C8" i="1" a="1"/>
  <c r="C8" i="1" s="1"/>
  <c r="B8" i="1" a="1"/>
  <c r="B8" i="1" s="1"/>
  <c r="G7" i="1" a="1"/>
  <c r="G7" i="1" s="1"/>
  <c r="F7" i="1" a="1"/>
  <c r="F7" i="1" s="1"/>
  <c r="E7" i="1" a="1"/>
  <c r="E7" i="1" s="1"/>
  <c r="D7" i="1" a="1"/>
  <c r="D7" i="1" s="1"/>
  <c r="C7" i="1" a="1"/>
  <c r="C7" i="1" s="1"/>
  <c r="B7" i="1" a="1"/>
  <c r="B7" i="1" s="1"/>
  <c r="G6" i="1" a="1"/>
  <c r="G6" i="1" s="1"/>
  <c r="F6" i="1" a="1"/>
  <c r="F6" i="1" s="1"/>
  <c r="E6" i="1" a="1"/>
  <c r="E6" i="1" s="1"/>
  <c r="D6" i="1" a="1"/>
  <c r="D6" i="1" s="1"/>
  <c r="C6" i="1" a="1"/>
  <c r="C6" i="1" s="1"/>
  <c r="B6" i="1" a="1"/>
  <c r="B6" i="1" s="1"/>
  <c r="G5" i="1" a="1"/>
  <c r="G5" i="1" s="1"/>
  <c r="F5" i="1" a="1"/>
  <c r="F5" i="1" s="1"/>
  <c r="E5" i="1" a="1"/>
  <c r="E5" i="1" s="1"/>
  <c r="D5" i="1" a="1"/>
  <c r="D5" i="1" s="1"/>
  <c r="C5" i="1" a="1"/>
  <c r="C5" i="1" s="1"/>
  <c r="B5" i="1" a="1"/>
  <c r="B5" i="1" s="1"/>
  <c r="G4" i="1" a="1"/>
  <c r="G4" i="1" s="1"/>
  <c r="F4" i="1" a="1"/>
  <c r="F4" i="1" s="1"/>
  <c r="E4" i="1" a="1"/>
  <c r="E4" i="1" s="1"/>
  <c r="D4" i="1" a="1"/>
  <c r="D4" i="1" s="1"/>
  <c r="C4" i="1" a="1"/>
  <c r="C4" i="1" s="1"/>
  <c r="B4" i="1" a="1"/>
  <c r="B4" i="1" s="1"/>
  <c r="G3" i="1" a="1"/>
  <c r="G3" i="1" s="1"/>
  <c r="F3" i="1" a="1"/>
  <c r="F3" i="1" s="1"/>
  <c r="E3" i="1" a="1"/>
  <c r="E3" i="1" s="1"/>
  <c r="D3" i="1" a="1"/>
  <c r="D3" i="1" s="1"/>
  <c r="C3" i="1" a="1"/>
  <c r="C3" i="1" s="1"/>
  <c r="B3" i="1" a="1"/>
  <c r="B3" i="1" s="1"/>
  <c r="G2" i="1" a="1"/>
  <c r="G2" i="1" s="1"/>
  <c r="F2" i="1" a="1"/>
  <c r="F2" i="1" s="1"/>
  <c r="E2" i="1" a="1"/>
  <c r="E2" i="1" s="1"/>
  <c r="D2" i="1" a="1"/>
  <c r="D2" i="1" s="1"/>
  <c r="C2" i="1" a="1"/>
  <c r="C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<sst xmlns="http://schemas.openxmlformats.org/spreadsheetml/2006/main" count="7" uniqueCount="7">
  <si>
    <t>Stock</t>
  </si>
  <si>
    <t>Price Per Stock</t>
  </si>
  <si>
    <t>52 Week High</t>
  </si>
  <si>
    <t>52 Week Low</t>
  </si>
  <si>
    <t>Change</t>
  </si>
  <si>
    <t>Change %</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</si>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</sst>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0" fontId="0" fillId="0" borderId="0" xfId="0" applyNumberFormat="1"/>
    <xf numFmtId="3"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https://www.bing.com/financeapi/forcetrigger?t=a1slm7&amp;q=XNAS%3aMETA&amp;form=skydnc</v>
    <v>Learn more on Bing</v>
  </rv>
  <rv s="1">
    <v>0</v>
    <v>Meta Platforms, Inc. (XNAS:META)</v>
    <v>2</v>
    <v>3</v>
    <v>Finance</v>
    <v>4</v>
    <v>en-US</v>
    <v>a1slm7</v>
    <v>268435456</v>
    <v>1</v>
    <v>Powered by Refinitiv</v>
    <v>531.48990000000003</v>
    <v>207.13</v>
    <v>1.1738999999999999</v>
    <v>3.33</v>
    <v>6.4059999999999994E-3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523.86</v>
    <v>Software &amp; IT Services</v>
    <v>Stock</v>
    <v>45393.999963378905</v>
    <v>0</v>
    <v>517.29</v>
    <v>1333746719800</v>
    <v>Meta Platforms, Inc.</v>
    <v>Meta Platforms, Inc.</v>
    <v>521.11</v>
    <v>35.193100000000001</v>
    <v>519.83000000000004</v>
    <v>523.16</v>
    <v>2549405000</v>
    <v>META</v>
    <v>Meta Platforms, Inc. (XNAS:META)</v>
    <v>112987</v>
    <v>13920479</v>
    <v>2004</v>
  </rv>
  <rv s="2">
    <v>1</v>
  </rv>
  <rv s="0">
    <v>https://www.bing.com/financeapi/forcetrigger?t=a1qvjc&amp;q=XNYS%3aDE&amp;form=skydnc</v>
    <v>Learn more on Bing</v>
  </rv>
  <rv s="1">
    <v>0</v>
    <v>DEERE &amp; COMPANY (XNYS:DE)</v>
    <v>2</v>
    <v>3</v>
    <v>Finance</v>
    <v>4</v>
    <v>en-US</v>
    <v>a1qvjc</v>
    <v>268435456</v>
    <v>1</v>
    <v>Powered by Refinitiv</v>
    <v>450</v>
    <v>345.55</v>
    <v>1.046</v>
    <v>0.87</v>
    <v>2.1120000000000002E-3</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83000</v>
    <v>New York Stock Exchange</v>
    <v>XNYS</v>
    <v>XNYS</v>
    <v>One John Deere Place, MOLINE, IL, 61265-8098 US</v>
    <v>414.06</v>
    <v>Machinery, Equipment &amp; Components</v>
    <v>Stock</v>
    <v>45393.999889976563</v>
    <v>3</v>
    <v>406.91500000000002</v>
    <v>114917399288</v>
    <v>DEERE &amp; COMPANY</v>
    <v>DEERE &amp; COMPANY</v>
    <v>412.74</v>
    <v>12.0245</v>
    <v>411.97</v>
    <v>412.84</v>
    <v>278358200</v>
    <v>DE</v>
    <v>DEERE &amp; COMPANY (XNYS:DE)</v>
    <v>118</v>
    <v>1381515</v>
    <v>1958</v>
  </rv>
  <rv s="2">
    <v>4</v>
  </rv>
  <rv s="0">
    <v>https://www.bing.com/financeapi/forcetrigger?t=a24kar&amp;q=XNAS%3aTSLA&amp;form=skydnc</v>
    <v>Learn more on Bing</v>
  </rv>
  <rv s="1">
    <v>0</v>
    <v>TESLA, INC. (XNAS:TSLA)</v>
    <v>2</v>
    <v>3</v>
    <v>Finance</v>
    <v>4</v>
    <v>en-US</v>
    <v>a24kar</v>
    <v>268435456</v>
    <v>1</v>
    <v>Powered by Refinitiv</v>
    <v>299.29000000000002</v>
    <v>152.37</v>
    <v>2.4432</v>
    <v>2.84</v>
    <v>1.6535000000000001E-2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175.88</v>
    <v>Automobiles &amp; Auto Parts</v>
    <v>Stock</v>
    <v>45393.999984421091</v>
    <v>6</v>
    <v>168.51</v>
    <v>556064508600</v>
    <v>TESLA, INC.</v>
    <v>TESLA, INC.</v>
    <v>172.55</v>
    <v>40.604999999999997</v>
    <v>171.76</v>
    <v>174.6</v>
    <v>3184791000</v>
    <v>TSLA</v>
    <v>TESLA, INC. (XNAS:TSLA)</v>
    <v>818179</v>
    <v>95584224</v>
    <v>2003</v>
  </rv>
  <rv s="2">
    <v>7</v>
  </rv>
  <rv s="0">
    <v>https://www.bing.com/financeapi/forcetrigger?t=bwvem7&amp;q=XNAS%3aABNB&amp;form=skydnc</v>
    <v>Learn more on Bing</v>
  </rv>
  <rv s="1">
    <v>0</v>
    <v>AIRBNB, INC. (XNAS:ABNB)</v>
    <v>2</v>
    <v>3</v>
    <v>Finance</v>
    <v>4</v>
    <v>en-US</v>
    <v>bwvem7</v>
    <v>268435456</v>
    <v>1</v>
    <v>Powered by Refinitiv</v>
    <v>170.1</v>
    <v>103.55</v>
    <v>1.2501</v>
    <v>5.14</v>
    <v>3.2069E-2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166.22</v>
    <v>Software &amp; IT Services</v>
    <v>Stock</v>
    <v>45393.999928992969</v>
    <v>9</v>
    <v>158.9</v>
    <v>107037442673</v>
    <v>AIRBNB, INC.</v>
    <v>AIRBNB, INC.</v>
    <v>159</v>
    <v>22.852599999999999</v>
    <v>160.28</v>
    <v>165.42</v>
    <v>647064700</v>
    <v>ABNB</v>
    <v>AIRBNB, INC. (XNAS:ABNB)</v>
    <v>8107</v>
    <v>3782213</v>
    <v>2008</v>
  </rv>
  <rv s="2">
    <v>10</v>
  </rv>
  <rv s="0">
    <v>http://en.wikipedia.org/wiki/Public_domain</v>
    <v>Public domain</v>
  </rv>
  <rv s="0">
    <v>https://en.wikipedia.org/wiki/Microsoft</v>
    <v>Wikipedia</v>
  </rv>
  <rv s="3">
    <v>12</v>
    <v>13</v>
  </rv>
  <rv s="4">
    <v>9</v>
    <v>https://www.bing.com/th?id=AMMS_e6e837c7bf3a77408619758b7447855a&amp;qlt=95</v>
    <v>14</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430.82</v>
    <v>275.37</v>
    <v>0.875</v>
    <v>4.67</v>
    <v>1.1032999999999999E-2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429.37</v>
    <v>15</v>
    <v>Software &amp; IT Services</v>
    <v>Stock</v>
    <v>45393.999962904687</v>
    <v>16</v>
    <v>422.36</v>
    <v>3179706477480</v>
    <v>MICROSOFT CORPORATION</v>
    <v>MICROSOFT CORPORATION</v>
    <v>425.82</v>
    <v>38.701999999999998</v>
    <v>423.26</v>
    <v>427.93</v>
    <v>7430436000</v>
    <v>MSFT</v>
    <v>MICROSOFT CORPORATION (XNAS:MSFT)</v>
    <v>107740</v>
    <v>19575440</v>
    <v>1993</v>
  </rv>
  <rv s="2">
    <v>17</v>
  </rv>
  <rv s="0">
    <v>https://www.bing.com/financeapi/forcetrigger?t=a1mou2&amp;q=XNAS%3aAAPL&amp;form=skydnc</v>
    <v>Learn more on Bing</v>
  </rv>
  <rv s="1">
    <v>0</v>
    <v>APPLE INC. (XNAS:AAPL)</v>
    <v>2</v>
    <v>3</v>
    <v>Finance</v>
    <v>4</v>
    <v>en-US</v>
    <v>a1mou2</v>
    <v>268435456</v>
    <v>1</v>
    <v>Powered by Refinitiv</v>
    <v>199.62</v>
    <v>159.78</v>
    <v>1.2723</v>
    <v>7.26</v>
    <v>4.3270999999999997E-2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175.46</v>
    <v>Computers, Phones &amp; Household Electronics</v>
    <v>Stock</v>
    <v>45393.999997753905</v>
    <v>19</v>
    <v>168.16</v>
    <v>2702946675200</v>
    <v>APPLE INC.</v>
    <v>APPLE INC.</v>
    <v>168.34</v>
    <v>27.235299999999999</v>
    <v>167.78</v>
    <v>175.04</v>
    <v>15441880000</v>
    <v>AAPL</v>
    <v>APPLE INC. (XNAS:AAPL)</v>
    <v>741232</v>
    <v>62963430</v>
    <v>1977</v>
  </rv>
  <rv s="2">
    <v>20</v>
  </rv>
  <rv s="0">
    <v>https://www.bing.com/financeapi/forcetrigger?t=a1tyrw&amp;q=XNYS%3aGM&amp;form=skydnc</v>
    <v>Learn more on Bing</v>
  </rv>
  <rv s="1">
    <v>0</v>
    <v>GENERAL MOTORS COMPANY (XNYS:GM)</v>
    <v>2</v>
    <v>3</v>
    <v>Finance</v>
    <v>4</v>
    <v>en-US</v>
    <v>a1tyrw</v>
    <v>268435456</v>
    <v>1</v>
    <v>Powered by Refinitiv</v>
    <v>46.04</v>
    <v>26.3</v>
    <v>1.5125</v>
    <v>-0.1</v>
    <v>-2.2759999999999998E-3</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43.99</v>
    <v>Automobiles &amp; Auto Parts</v>
    <v>Stock</v>
    <v>45393.999098125001</v>
    <v>22</v>
    <v>43.19</v>
    <v>50610342720</v>
    <v>GENERAL MOTORS COMPANY</v>
    <v>GENERAL MOTORS COMPANY</v>
    <v>43.9</v>
    <v>5.9950999999999999</v>
    <v>43.94</v>
    <v>43.84</v>
    <v>1154433000</v>
    <v>GM</v>
    <v>GENERAL MOTORS COMPANY (XNYS:GM)</v>
    <v>6342</v>
    <v>17414749</v>
    <v>2009</v>
  </rv>
  <rv s="2">
    <v>23</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763F-1745-D64C-B690-784AB1AE9E6E}">
  <dimension ref="A1:J9"/>
  <sheetViews>
    <sheetView tabSelected="1" workbookViewId="0">
      <selection activeCell="A10" sqref="A10"/>
    </sheetView>
  </sheetViews>
  <sheetFormatPr baseColWidth="10" defaultRowHeight="16" x14ac:dyDescent="0.2"/>
  <cols>
    <col min="1" max="1" width="37.5" customWidth="1"/>
    <col min="2" max="2" width="14.33203125" customWidth="1"/>
    <col min="3" max="3" width="12.33203125" customWidth="1"/>
    <col min="7" max="7" width="13.1640625" customWidth="1"/>
  </cols>
  <sheetData>
    <row r="1" spans="1:10" x14ac:dyDescent="0.2">
      <c r="A1" s="4" t="s">
        <v>0</v>
      </c>
      <c r="B1" s="4" t="s">
        <v>2</v>
      </c>
      <c r="C1" s="4" t="s">
        <v>3</v>
      </c>
      <c r="D1" s="4" t="s">
        <v>4</v>
      </c>
      <c r="E1" s="4" t="s">
        <v>5</v>
      </c>
      <c r="F1" s="4" t="s">
        <v>6</v>
      </c>
      <c r="G1" s="4" t="s">
        <v>1</v>
      </c>
    </row>
    <row r="2" spans="1:10" x14ac:dyDescent="0.2">
      <c r="A2" t="e" vm="1">
        <v>#VALUE!</v>
      </c>
      <c r="B2" s="1" cm="1">
        <f t="array" ref="B2">_FV(A2,"52 week high",TRUE)</f>
        <v>531.48990000000003</v>
      </c>
      <c r="C2" s="1" cm="1">
        <f t="array" ref="C2">_FV(A2,"52 week low",TRUE)</f>
        <v>207.13</v>
      </c>
      <c r="D2" s="1" cm="1">
        <f t="array" ref="D2">_FV(A2,"Change")</f>
        <v>3.33</v>
      </c>
      <c r="E2" s="2" cm="1">
        <f t="array" ref="E2">_FV(A2,"Change (%)",TRUE)</f>
        <v>6.4059999999999994E-3</v>
      </c>
      <c r="F2" t="str" cm="1">
        <f t="array" ref="F2">_FV(A2,"Currency")</f>
        <v>USD</v>
      </c>
      <c r="G2" s="1" cm="1">
        <f t="array" ref="G2">_FV(A2,"Price")</f>
        <v>523.16</v>
      </c>
      <c r="H2" s="1"/>
      <c r="I2" s="3"/>
      <c r="J2" s="3"/>
    </row>
    <row r="3" spans="1:10" x14ac:dyDescent="0.2">
      <c r="A3" t="e" vm="2">
        <v>#VALUE!</v>
      </c>
      <c r="B3" s="1" cm="1">
        <f t="array" ref="B3">_FV(A3,"52 week high",TRUE)</f>
        <v>450</v>
      </c>
      <c r="C3" s="1" cm="1">
        <f t="array" ref="C3">_FV(A3,"52 week low",TRUE)</f>
        <v>345.55</v>
      </c>
      <c r="D3" s="1" cm="1">
        <f t="array" ref="D3">_FV(A3,"Change")</f>
        <v>0.87</v>
      </c>
      <c r="E3" s="2" cm="1">
        <f t="array" ref="E3">_FV(A3,"Change (%)",TRUE)</f>
        <v>2.1120000000000002E-3</v>
      </c>
      <c r="F3" t="str" cm="1">
        <f t="array" ref="F3">_FV(A3,"Currency")</f>
        <v>USD</v>
      </c>
      <c r="G3" s="1" cm="1">
        <f t="array" ref="G3">_FV(A3,"Price")</f>
        <v>412.84</v>
      </c>
    </row>
    <row r="4" spans="1:10" x14ac:dyDescent="0.2">
      <c r="A4" t="e" vm="3">
        <v>#VALUE!</v>
      </c>
      <c r="B4" s="1" cm="1">
        <f t="array" ref="B4">_FV(A4,"52 week high",TRUE)</f>
        <v>299.29000000000002</v>
      </c>
      <c r="C4" s="1" cm="1">
        <f t="array" ref="C4">_FV(A4,"52 week low",TRUE)</f>
        <v>152.37</v>
      </c>
      <c r="D4" s="1" cm="1">
        <f t="array" ref="D4">_FV(A4,"Change")</f>
        <v>2.84</v>
      </c>
      <c r="E4" s="2" cm="1">
        <f t="array" ref="E4">_FV(A4,"Change (%)",TRUE)</f>
        <v>1.6535000000000001E-2</v>
      </c>
      <c r="F4" t="str" cm="1">
        <f t="array" ref="F4">_FV(A4,"Currency")</f>
        <v>USD</v>
      </c>
      <c r="G4" s="1" cm="1">
        <f t="array" ref="G4">_FV(A4,"Price")</f>
        <v>174.6</v>
      </c>
    </row>
    <row r="5" spans="1:10" x14ac:dyDescent="0.2">
      <c r="A5" t="e" vm="4">
        <v>#VALUE!</v>
      </c>
      <c r="B5" s="1" cm="1">
        <f t="array" ref="B5">_FV(A5,"52 week high",TRUE)</f>
        <v>170.1</v>
      </c>
      <c r="C5" s="1" cm="1">
        <f t="array" ref="C5">_FV(A5,"52 week low",TRUE)</f>
        <v>103.55</v>
      </c>
      <c r="D5" s="1" cm="1">
        <f t="array" ref="D5">_FV(A5,"Change")</f>
        <v>5.14</v>
      </c>
      <c r="E5" s="2" cm="1">
        <f t="array" ref="E5">_FV(A5,"Change (%)",TRUE)</f>
        <v>3.2069E-2</v>
      </c>
      <c r="F5" t="str" cm="1">
        <f t="array" ref="F5">_FV(A5,"Currency")</f>
        <v>USD</v>
      </c>
      <c r="G5" s="1" cm="1">
        <f t="array" ref="G5">_FV(A5,"Price")</f>
        <v>165.42</v>
      </c>
    </row>
    <row r="6" spans="1:10" x14ac:dyDescent="0.2">
      <c r="A6" t="e" vm="5">
        <v>#VALUE!</v>
      </c>
      <c r="B6" s="1" cm="1">
        <f t="array" ref="B6">_FV(A6,"52 week high",TRUE)</f>
        <v>430.82</v>
      </c>
      <c r="C6" s="1" cm="1">
        <f t="array" ref="C6">_FV(A6,"52 week low",TRUE)</f>
        <v>275.37</v>
      </c>
      <c r="D6" s="1" cm="1">
        <f t="array" ref="D6">_FV(A6,"Change")</f>
        <v>4.67</v>
      </c>
      <c r="E6" s="2" cm="1">
        <f t="array" ref="E6">_FV(A6,"Change (%)",TRUE)</f>
        <v>1.1032999999999999E-2</v>
      </c>
      <c r="F6" t="str" cm="1">
        <f t="array" ref="F6">_FV(A6,"Currency")</f>
        <v>USD</v>
      </c>
      <c r="G6" s="1" cm="1">
        <f t="array" ref="G6">_FV(A6,"Price")</f>
        <v>427.93</v>
      </c>
    </row>
    <row r="7" spans="1:10" x14ac:dyDescent="0.2">
      <c r="A7" t="e" vm="6">
        <v>#VALUE!</v>
      </c>
      <c r="B7" s="1" cm="1">
        <f t="array" ref="B7">_FV(A7,"52 week high",TRUE)</f>
        <v>199.62</v>
      </c>
      <c r="C7" s="1" cm="1">
        <f t="array" ref="C7">_FV(A7,"52 week low",TRUE)</f>
        <v>159.78</v>
      </c>
      <c r="D7" s="1" cm="1">
        <f t="array" ref="D7">_FV(A7,"Change")</f>
        <v>7.26</v>
      </c>
      <c r="E7" s="2" cm="1">
        <f t="array" ref="E7">_FV(A7,"Change (%)",TRUE)</f>
        <v>4.3270999999999997E-2</v>
      </c>
      <c r="F7" t="str" cm="1">
        <f t="array" ref="F7">_FV(A7,"Currency")</f>
        <v>USD</v>
      </c>
      <c r="G7" s="1" cm="1">
        <f t="array" ref="G7">_FV(A7,"Price")</f>
        <v>175.04</v>
      </c>
    </row>
    <row r="8" spans="1:10" x14ac:dyDescent="0.2">
      <c r="A8" t="e" vm="7">
        <v>#VALUE!</v>
      </c>
      <c r="B8" s="1" cm="1">
        <f t="array" ref="B8">_FV(A8,"52 week high",TRUE)</f>
        <v>46.04</v>
      </c>
      <c r="C8" s="1" cm="1">
        <f t="array" ref="C8">_FV(A8,"52 week low",TRUE)</f>
        <v>26.3</v>
      </c>
      <c r="D8" s="1" cm="1">
        <f t="array" ref="D8">_FV(A8,"Change")</f>
        <v>-0.1</v>
      </c>
      <c r="E8" s="2" cm="1">
        <f t="array" ref="E8">_FV(A8,"Change (%)",TRUE)</f>
        <v>-2.2759999999999998E-3</v>
      </c>
      <c r="F8" t="str" cm="1">
        <f t="array" ref="F8">_FV(A8,"Currency")</f>
        <v>USD</v>
      </c>
      <c r="G8" s="1" cm="1">
        <f t="array" ref="G8">_FV(A8,"Price")</f>
        <v>43.84</v>
      </c>
    </row>
    <row r="9" spans="1:10" x14ac:dyDescent="0.2">
      <c r="B9" s="1"/>
      <c r="C9" s="1"/>
      <c r="D9" s="1"/>
      <c r="E9" s="2"/>
      <c r="G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1501 3494</dc:creator>
  <cp:lastModifiedBy>1501 3494</cp:lastModifiedBy>
  <dcterms:created xsi:type="dcterms:W3CDTF">2024-04-12T12:08:34Z</dcterms:created>
  <dcterms:modified xsi:type="dcterms:W3CDTF">2024-04-12T12:48:06Z</dcterms:modified>
</cp:coreProperties>
</file>