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ints" sheetId="1" r:id="rId3"/>
    <sheet state="hidden" name="High Goal" sheetId="2" r:id="rId4"/>
    <sheet state="visible" name="Gears" sheetId="3" r:id="rId5"/>
    <sheet state="hidden" name="Auto High" sheetId="4" r:id="rId6"/>
    <sheet state="visible" name="Auto Gears" sheetId="5" r:id="rId7"/>
    <sheet state="visible" name="Climb" sheetId="6" r:id="rId8"/>
    <sheet state="visible" name="Auton High OPR" sheetId="7" r:id="rId9"/>
    <sheet state="visible" name="Tele High OPR" sheetId="8" r:id="rId10"/>
    <sheet state="visible" name="1-6 Rank" sheetId="9" r:id="rId11"/>
    <sheet state="hidden" name="Avgs" sheetId="10" r:id="rId12"/>
    <sheet state="visible" name="Selective" sheetId="11" r:id="rId13"/>
    <sheet state="visible" name="Match Selective" sheetId="12" r:id="rId14"/>
    <sheet state="visible" name="PickList Entry" sheetId="13" r:id="rId15"/>
    <sheet state="visible" name="Picklist View" sheetId="14" r:id="rId16"/>
    <sheet state="hidden" name="Control Panel" sheetId="15" r:id="rId17"/>
  </sheets>
  <definedNames/>
  <calcPr/>
</workbook>
</file>

<file path=xl/sharedStrings.xml><?xml version="1.0" encoding="utf-8"?>
<sst xmlns="http://schemas.openxmlformats.org/spreadsheetml/2006/main" count="432" uniqueCount="39">
  <si>
    <t>Total</t>
  </si>
  <si>
    <t>Auto High</t>
  </si>
  <si>
    <t>Auto Gear</t>
  </si>
  <si>
    <t>Mobi</t>
  </si>
  <si>
    <t>High Goal</t>
  </si>
  <si>
    <t>Gears</t>
  </si>
  <si>
    <t>Climb AVG</t>
  </si>
  <si>
    <t>Died AVG</t>
  </si>
  <si>
    <t>Totals for Match Prediction</t>
  </si>
  <si>
    <t>Component OPR</t>
  </si>
  <si>
    <t>1-6 Ranking</t>
  </si>
  <si>
    <t>Avg</t>
  </si>
  <si>
    <t>Max (no balls)</t>
  </si>
  <si>
    <t>Max</t>
  </si>
  <si>
    <t>Auto Score</t>
  </si>
  <si>
    <t>Total Balls AVG</t>
  </si>
  <si>
    <t>Total Gears AVG</t>
  </si>
  <si>
    <t>Auton Hi Balls OPR</t>
  </si>
  <si>
    <t>Mobil OPR</t>
  </si>
  <si>
    <t>Tele Hi Balls OPR</t>
  </si>
  <si>
    <t>Tele Low Balls OPR</t>
  </si>
  <si>
    <t>Tele Rotors OPR</t>
  </si>
  <si>
    <t>Climb OPR</t>
  </si>
  <si>
    <t>Red</t>
  </si>
  <si>
    <t>Pick Rank</t>
  </si>
  <si>
    <t>Team</t>
  </si>
  <si>
    <t>Sorted Pick Rank</t>
  </si>
  <si>
    <t>Blue</t>
  </si>
  <si>
    <t>Sheet Key</t>
  </si>
  <si>
    <t>18b2nX769CWToAv6Wjgn5w3cKxC6MhB8KhV5zDZOOLjs</t>
  </si>
  <si>
    <t>Total Sort Col</t>
  </si>
  <si>
    <t>High Goal Col</t>
  </si>
  <si>
    <t>Auto Gears</t>
  </si>
  <si>
    <t>Hang</t>
  </si>
  <si>
    <t>1-6 Rank</t>
  </si>
  <si>
    <t>Auto High OPR</t>
  </si>
  <si>
    <t>Tele High OPR</t>
  </si>
  <si>
    <t>Jackie match sheet</t>
  </si>
  <si>
    <t>1OD4IssvPCjaenGZfu0yGUXrzocCHeHIBY1QHNHbx7oU/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</si>
</sst>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#,##0.###############"/>
    <numFmt numFmtId="166" formatCode="0.0"/>
  </numFmts>
  <fonts count="12">
    <font>
      <sz val="10.0"/>
      <color rgb="FF000000"/>
      <name val="Arial"/>
    </font>
    <font>
      <b/>
      <sz val="11.0"/>
      <color rgb="FF000000"/>
      <name val="Calibri"/>
    </font>
    <font/>
    <font>
      <b/>
      <sz val="11.0"/>
      <name val="Arial"/>
    </font>
    <font>
      <b/>
      <name val="Arial"/>
    </font>
    <font>
      <sz val="11.0"/>
      <color rgb="FF000000"/>
      <name val="Calibri"/>
    </font>
    <font>
      <name val="Arial"/>
    </font>
    <font>
      <sz val="11.0"/>
      <name val="Arial"/>
    </font>
    <font>
      <b/>
      <sz val="10.0"/>
    </font>
    <font>
      <b/>
      <sz val="11.0"/>
    </font>
    <font>
      <sz val="11.0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2" fontId="1" numFmtId="164" xfId="0" applyAlignment="1" applyBorder="1" applyFont="1" applyNumberFormat="1">
      <alignment horizontal="center" readingOrder="1" vertical="center" wrapText="1"/>
    </xf>
    <xf borderId="2" fillId="3" fontId="1" numFmtId="164" xfId="0" applyAlignment="1" applyBorder="1" applyFill="1" applyFont="1" applyNumberFormat="1">
      <alignment horizontal="center" readingOrder="1" vertical="center" wrapText="1"/>
    </xf>
    <xf borderId="3" fillId="0" fontId="2" numFmtId="0" xfId="0" applyBorder="1" applyFont="1"/>
    <xf borderId="2" fillId="4" fontId="1" numFmtId="164" xfId="0" applyAlignment="1" applyBorder="1" applyFill="1" applyFont="1" applyNumberFormat="1">
      <alignment horizontal="center" readingOrder="1" vertical="center" wrapText="1"/>
    </xf>
    <xf borderId="4" fillId="0" fontId="2" numFmtId="0" xfId="0" applyBorder="1" applyFont="1"/>
    <xf borderId="3" fillId="2" fontId="1" numFmtId="164" xfId="0" applyAlignment="1" applyBorder="1" applyFont="1" applyNumberFormat="1">
      <alignment horizontal="center" readingOrder="1" vertical="center" wrapText="1"/>
    </xf>
    <xf borderId="3" fillId="4" fontId="1" numFmtId="164" xfId="0" applyAlignment="1" applyBorder="1" applyFont="1" applyNumberFormat="1">
      <alignment horizontal="center" readingOrder="1" vertical="center" wrapText="1"/>
    </xf>
    <xf borderId="5" fillId="2" fontId="1" numFmtId="164" xfId="0" applyAlignment="1" applyBorder="1" applyFont="1" applyNumberFormat="1">
      <alignment horizontal="center" vertical="center" wrapText="1"/>
    </xf>
    <xf borderId="5" fillId="4" fontId="1" numFmtId="164" xfId="0" applyAlignment="1" applyBorder="1" applyFont="1" applyNumberFormat="1">
      <alignment horizontal="center" vertical="center" wrapText="1"/>
    </xf>
    <xf borderId="6" fillId="2" fontId="1" numFmtId="164" xfId="0" applyAlignment="1" applyBorder="1" applyFont="1" applyNumberFormat="1">
      <alignment horizontal="center" readingOrder="1" vertical="center" wrapText="1"/>
    </xf>
    <xf borderId="7" fillId="0" fontId="2" numFmtId="0" xfId="0" applyBorder="1" applyFont="1"/>
    <xf borderId="3" fillId="3" fontId="1" numFmtId="164" xfId="0" applyAlignment="1" applyBorder="1" applyFont="1" applyNumberFormat="1">
      <alignment horizontal="center" readingOrder="1" vertical="center" wrapText="1"/>
    </xf>
    <xf borderId="1" fillId="2" fontId="1" numFmtId="164" xfId="0" applyAlignment="1" applyBorder="1" applyFont="1" applyNumberFormat="1">
      <alignment horizontal="center" readingOrder="1" vertical="center" wrapText="1"/>
    </xf>
    <xf borderId="5" fillId="0" fontId="2" numFmtId="0" xfId="0" applyBorder="1" applyFont="1"/>
    <xf borderId="8" fillId="0" fontId="2" numFmtId="0" xfId="0" applyBorder="1" applyFont="1"/>
    <xf borderId="9" fillId="2" fontId="1" numFmtId="164" xfId="0" applyAlignment="1" applyBorder="1" applyFont="1" applyNumberFormat="1">
      <alignment horizontal="center" vertical="center" wrapText="1"/>
    </xf>
    <xf borderId="0" fillId="2" fontId="1" numFmtId="164" xfId="0" applyAlignment="1" applyFont="1" applyNumberFormat="1">
      <alignment horizontal="center" readingOrder="1" vertical="center" wrapText="1"/>
    </xf>
    <xf borderId="9" fillId="4" fontId="1" numFmtId="164" xfId="0" applyAlignment="1" applyBorder="1" applyFont="1" applyNumberFormat="1">
      <alignment horizontal="center" vertical="center" wrapText="1"/>
    </xf>
    <xf borderId="9" fillId="3" fontId="1" numFmtId="164" xfId="0" applyAlignment="1" applyBorder="1" applyFont="1" applyNumberFormat="1">
      <alignment horizontal="center" vertical="center" wrapText="1"/>
    </xf>
    <xf borderId="9" fillId="0" fontId="2" numFmtId="0" xfId="0" applyBorder="1" applyFont="1"/>
    <xf borderId="9" fillId="2" fontId="3" numFmtId="164" xfId="0" applyAlignment="1" applyBorder="1" applyFont="1" applyNumberFormat="1">
      <alignment horizontal="center" vertical="center" wrapText="1"/>
    </xf>
    <xf borderId="9" fillId="2" fontId="3" numFmtId="165" xfId="0" applyAlignment="1" applyBorder="1" applyFont="1" applyNumberFormat="1">
      <alignment horizontal="center" vertical="center" wrapText="1"/>
    </xf>
    <xf borderId="10" fillId="4" fontId="3" numFmtId="165" xfId="0" applyAlignment="1" applyBorder="1" applyFont="1" applyNumberFormat="1">
      <alignment horizontal="center" vertical="center" wrapText="1"/>
    </xf>
    <xf borderId="10" fillId="2" fontId="3" numFmtId="164" xfId="0" applyAlignment="1" applyBorder="1" applyFont="1" applyNumberFormat="1">
      <alignment horizontal="center" vertical="center" wrapText="1"/>
    </xf>
    <xf borderId="10" fillId="2" fontId="3" numFmtId="165" xfId="0" applyAlignment="1" applyBorder="1" applyFont="1" applyNumberFormat="1">
      <alignment horizontal="center" vertical="center" wrapText="1"/>
    </xf>
    <xf borderId="8" fillId="4" fontId="1" numFmtId="164" xfId="0" applyAlignment="1" applyBorder="1" applyFont="1" applyNumberFormat="1">
      <alignment horizontal="center" readingOrder="1" vertical="center" wrapText="1"/>
    </xf>
    <xf borderId="8" fillId="2" fontId="4" numFmtId="0" xfId="0" applyAlignment="1" applyBorder="1" applyFont="1">
      <alignment horizontal="center"/>
    </xf>
    <xf borderId="10" fillId="4" fontId="1" numFmtId="164" xfId="0" applyAlignment="1" applyBorder="1" applyFont="1" applyNumberFormat="1">
      <alignment horizontal="center" readingOrder="1" vertical="center" wrapText="1"/>
    </xf>
    <xf borderId="9" fillId="2" fontId="5" numFmtId="164" xfId="0" applyAlignment="1" applyBorder="1" applyFont="1" applyNumberFormat="1">
      <alignment horizontal="center"/>
    </xf>
    <xf borderId="9" fillId="4" fontId="5" numFmtId="164" xfId="0" applyAlignment="1" applyBorder="1" applyFont="1" applyNumberFormat="1">
      <alignment horizontal="center"/>
    </xf>
    <xf borderId="9" fillId="3" fontId="5" numFmtId="164" xfId="0" applyAlignment="1" applyBorder="1" applyFont="1" applyNumberFormat="1">
      <alignment horizontal="center"/>
    </xf>
    <xf borderId="9" fillId="2" fontId="6" numFmtId="166" xfId="0" applyAlignment="1" applyBorder="1" applyFont="1" applyNumberFormat="1">
      <alignment horizontal="center"/>
    </xf>
    <xf borderId="10" fillId="4" fontId="6" numFmtId="166" xfId="0" applyAlignment="1" applyBorder="1" applyFont="1" applyNumberFormat="1">
      <alignment horizontal="center"/>
    </xf>
    <xf borderId="10" fillId="2" fontId="6" numFmtId="166" xfId="0" applyAlignment="1" applyBorder="1" applyFont="1" applyNumberFormat="1">
      <alignment horizontal="center"/>
    </xf>
    <xf borderId="0" fillId="2" fontId="6" numFmtId="166" xfId="0" applyAlignment="1" applyFont="1" applyNumberFormat="1">
      <alignment horizontal="center"/>
    </xf>
    <xf borderId="8" fillId="2" fontId="1" numFmtId="0" xfId="0" applyAlignment="1" applyBorder="1" applyFont="1">
      <alignment horizontal="center"/>
    </xf>
    <xf borderId="8" fillId="2" fontId="7" numFmtId="0" xfId="0" applyAlignment="1" applyBorder="1" applyFont="1">
      <alignment/>
    </xf>
    <xf borderId="9" fillId="2" fontId="7" numFmtId="164" xfId="0" applyAlignment="1" applyBorder="1" applyFont="1" applyNumberFormat="1">
      <alignment/>
    </xf>
    <xf borderId="9" fillId="3" fontId="7" numFmtId="164" xfId="0" applyAlignment="1" applyBorder="1" applyFont="1" applyNumberFormat="1">
      <alignment/>
    </xf>
    <xf borderId="9" fillId="4" fontId="7" numFmtId="164" xfId="0" applyAlignment="1" applyBorder="1" applyFont="1" applyNumberFormat="1">
      <alignment/>
    </xf>
    <xf borderId="9" fillId="2" fontId="6" numFmtId="166" xfId="0" applyAlignment="1" applyBorder="1" applyFont="1" applyNumberFormat="1">
      <alignment/>
    </xf>
    <xf borderId="10" fillId="4" fontId="6" numFmtId="166" xfId="0" applyAlignment="1" applyBorder="1" applyFont="1" applyNumberFormat="1">
      <alignment/>
    </xf>
    <xf borderId="10" fillId="2" fontId="6" numFmtId="166" xfId="0" applyAlignment="1" applyBorder="1" applyFont="1" applyNumberFormat="1">
      <alignment/>
    </xf>
    <xf borderId="0" fillId="2" fontId="6" numFmtId="166" xfId="0" applyAlignment="1" applyFont="1" applyNumberFormat="1">
      <alignment/>
    </xf>
    <xf borderId="10" fillId="2" fontId="1" numFmtId="0" xfId="0" applyAlignment="1" applyBorder="1" applyFont="1">
      <alignment horizontal="center" readingOrder="1"/>
    </xf>
    <xf borderId="10" fillId="2" fontId="5" numFmtId="164" xfId="0" applyAlignment="1" applyBorder="1" applyFont="1" applyNumberFormat="1">
      <alignment horizontal="center" readingOrder="1"/>
    </xf>
    <xf borderId="10" fillId="4" fontId="5" numFmtId="164" xfId="0" applyAlignment="1" applyBorder="1" applyFont="1" applyNumberFormat="1">
      <alignment horizontal="center" readingOrder="1"/>
    </xf>
    <xf borderId="10" fillId="3" fontId="5" numFmtId="164" xfId="0" applyAlignment="1" applyBorder="1" applyFont="1" applyNumberFormat="1">
      <alignment horizontal="center" readingOrder="1"/>
    </xf>
    <xf borderId="0" fillId="2" fontId="5" numFmtId="164" xfId="0" applyAlignment="1" applyFont="1" applyNumberFormat="1">
      <alignment horizontal="center" readingOrder="1"/>
    </xf>
    <xf borderId="5" fillId="3" fontId="1" numFmtId="164" xfId="0" applyAlignment="1" applyBorder="1" applyFont="1" applyNumberFormat="1">
      <alignment horizontal="center" vertical="center" wrapText="1"/>
    </xf>
    <xf borderId="10" fillId="3" fontId="3" numFmtId="165" xfId="0" applyAlignment="1" applyBorder="1" applyFont="1" applyNumberFormat="1">
      <alignment horizontal="center" vertical="center" wrapText="1"/>
    </xf>
    <xf borderId="10" fillId="3" fontId="6" numFmtId="166" xfId="0" applyAlignment="1" applyBorder="1" applyFont="1" applyNumberFormat="1">
      <alignment horizontal="center"/>
    </xf>
    <xf borderId="10" fillId="3" fontId="6" numFmtId="166" xfId="0" applyAlignment="1" applyBorder="1" applyFont="1" applyNumberFormat="1">
      <alignment/>
    </xf>
    <xf borderId="1" fillId="3" fontId="1" numFmtId="164" xfId="0" applyAlignment="1" applyBorder="1" applyFont="1" applyNumberFormat="1">
      <alignment horizontal="center" readingOrder="1" vertical="center" wrapText="1"/>
    </xf>
    <xf borderId="10" fillId="5" fontId="8" numFmtId="0" xfId="0" applyAlignment="1" applyBorder="1" applyFill="1" applyFont="1">
      <alignment horizontal="center"/>
    </xf>
    <xf borderId="10" fillId="5" fontId="1" numFmtId="0" xfId="0" applyAlignment="1" applyBorder="1" applyFont="1">
      <alignment horizontal="center" vertical="center" wrapText="1"/>
    </xf>
    <xf borderId="10" fillId="2" fontId="1" numFmtId="0" xfId="0" applyAlignment="1" applyBorder="1" applyFont="1">
      <alignment horizontal="center" vertical="center" wrapText="1"/>
    </xf>
    <xf borderId="11" fillId="0" fontId="2" numFmtId="0" xfId="0" applyBorder="1" applyFont="1"/>
    <xf borderId="1" fillId="6" fontId="8" numFmtId="0" xfId="0" applyAlignment="1" applyBorder="1" applyFill="1" applyFont="1">
      <alignment horizontal="center" vertical="center"/>
    </xf>
    <xf borderId="10" fillId="6" fontId="8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vertical="center" wrapText="1"/>
    </xf>
    <xf borderId="1" fillId="2" fontId="9" numFmtId="0" xfId="0" applyAlignment="1" applyBorder="1" applyFont="1">
      <alignment horizontal="center" vertical="center" wrapText="1"/>
    </xf>
    <xf borderId="2" fillId="2" fontId="9" numFmtId="164" xfId="0" applyAlignment="1" applyBorder="1" applyFont="1" applyNumberFormat="1">
      <alignment horizontal="center" vertical="center" wrapText="1"/>
    </xf>
    <xf borderId="2" fillId="4" fontId="9" numFmtId="164" xfId="0" applyAlignment="1" applyBorder="1" applyFont="1" applyNumberFormat="1">
      <alignment horizontal="center" vertical="center" wrapText="1"/>
    </xf>
    <xf borderId="1" fillId="4" fontId="9" numFmtId="164" xfId="0" applyAlignment="1" applyBorder="1" applyFont="1" applyNumberFormat="1">
      <alignment horizontal="center" vertical="center" wrapText="1"/>
    </xf>
    <xf borderId="2" fillId="2" fontId="9" numFmtId="0" xfId="0" applyAlignment="1" applyBorder="1" applyFont="1">
      <alignment horizontal="center" vertical="center" wrapText="1"/>
    </xf>
    <xf borderId="1" fillId="2" fontId="9" numFmtId="164" xfId="0" applyAlignment="1" applyBorder="1" applyFont="1" applyNumberFormat="1">
      <alignment horizontal="center" vertical="center" wrapText="1"/>
    </xf>
    <xf borderId="10" fillId="2" fontId="9" numFmtId="164" xfId="0" applyAlignment="1" applyBorder="1" applyFont="1" applyNumberFormat="1">
      <alignment horizontal="center" vertical="center" wrapText="1"/>
    </xf>
    <xf borderId="10" fillId="4" fontId="9" numFmtId="164" xfId="0" applyAlignment="1" applyBorder="1" applyFont="1" applyNumberFormat="1">
      <alignment horizontal="center" vertical="center" wrapText="1"/>
    </xf>
    <xf borderId="10" fillId="2" fontId="9" numFmtId="0" xfId="0" applyAlignment="1" applyBorder="1" applyFont="1">
      <alignment horizontal="center" vertical="center" wrapText="1"/>
    </xf>
    <xf borderId="10" fillId="2" fontId="9" numFmtId="165" xfId="0" applyAlignment="1" applyBorder="1" applyFont="1" applyNumberFormat="1">
      <alignment horizontal="center" vertical="center" wrapText="1"/>
    </xf>
    <xf borderId="10" fillId="2" fontId="3" numFmtId="0" xfId="0" applyAlignment="1" applyBorder="1" applyFont="1">
      <alignment horizontal="center" vertical="center"/>
    </xf>
    <xf borderId="10" fillId="7" fontId="3" numFmtId="0" xfId="0" applyAlignment="1" applyBorder="1" applyFont="1">
      <alignment horizontal="center" vertical="center"/>
    </xf>
    <xf borderId="10" fillId="2" fontId="10" numFmtId="164" xfId="0" applyAlignment="1" applyBorder="1" applyFont="1" applyNumberFormat="1">
      <alignment horizontal="center" vertical="center"/>
    </xf>
    <xf borderId="10" fillId="4" fontId="10" numFmtId="164" xfId="0" applyAlignment="1" applyBorder="1" applyFont="1" applyNumberFormat="1">
      <alignment horizontal="center" vertical="center"/>
    </xf>
    <xf borderId="10" fillId="8" fontId="8" numFmtId="0" xfId="0" applyAlignment="1" applyBorder="1" applyFill="1" applyFont="1">
      <alignment horizontal="center"/>
    </xf>
    <xf borderId="10" fillId="8" fontId="5" numFmtId="164" xfId="0" applyAlignment="1" applyBorder="1" applyFont="1" applyNumberFormat="1">
      <alignment horizontal="center" readingOrder="1"/>
    </xf>
    <xf borderId="1" fillId="9" fontId="8" numFmtId="0" xfId="0" applyAlignment="1" applyBorder="1" applyFill="1" applyFont="1">
      <alignment horizontal="center" vertical="center"/>
    </xf>
    <xf borderId="10" fillId="9" fontId="8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 wrapText="1"/>
    </xf>
    <xf borderId="10" fillId="2" fontId="3" numFmtId="164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0" fillId="0" fontId="2" numFmtId="0" xfId="0" applyAlignment="1" applyFont="1">
      <alignment/>
    </xf>
    <xf borderId="10" fillId="2" fontId="11" numFmtId="0" xfId="0" applyAlignment="1" applyBorder="1" applyFont="1">
      <alignment horizontal="center" vertical="center"/>
    </xf>
    <xf borderId="10" fillId="7" fontId="3" numFmtId="0" xfId="0" applyAlignment="1" applyBorder="1" applyFont="1">
      <alignment horizontal="center" vertical="center"/>
    </xf>
    <xf borderId="10" fillId="7" fontId="11" numFmtId="0" xfId="0" applyAlignment="1" applyBorder="1" applyFont="1">
      <alignment horizontal="center" vertical="center"/>
    </xf>
    <xf borderId="10" fillId="2" fontId="11" numFmtId="164" xfId="0" applyAlignment="1" applyBorder="1" applyFont="1" applyNumberFormat="1">
      <alignment horizontal="center" vertical="center"/>
    </xf>
    <xf borderId="10" fillId="2" fontId="11" numFmtId="0" xfId="0" applyAlignment="1" applyBorder="1" applyFont="1">
      <alignment horizontal="center" vertical="center" wrapText="1"/>
    </xf>
    <xf borderId="10" fillId="7" fontId="11" numFmtId="0" xfId="0" applyAlignment="1" applyBorder="1" applyFont="1">
      <alignment horizontal="center" vertical="center" wrapText="1"/>
    </xf>
    <xf borderId="10" fillId="2" fontId="4" numFmtId="0" xfId="0" applyAlignment="1" applyBorder="1" applyFont="1">
      <alignment horizontal="center" vertical="center" wrapText="1"/>
    </xf>
    <xf borderId="10" fillId="7" fontId="4" numFmtId="0" xfId="0" applyAlignment="1" applyBorder="1" applyFont="1">
      <alignment horizontal="center" vertical="center" wrapText="1"/>
    </xf>
    <xf borderId="10" fillId="2" fontId="11" numFmtId="164" xfId="0" applyAlignment="1" applyBorder="1" applyFont="1" applyNumberFormat="1">
      <alignment horizontal="center" vertical="center" wrapText="1"/>
    </xf>
    <xf borderId="10" fillId="2" fontId="3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1"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3" t="s">
        <v>0</v>
      </c>
      <c r="C1" s="4"/>
      <c r="D1" s="5" t="s">
        <v>1</v>
      </c>
      <c r="E1" s="4"/>
      <c r="F1" s="5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2" t="s">
        <v>8</v>
      </c>
      <c r="P1" s="4"/>
      <c r="Q1" s="6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20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5" t="s">
        <v>14</v>
      </c>
      <c r="P2" s="26" t="s">
        <v>15</v>
      </c>
      <c r="Q2" s="26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Panel'!E3,false)</f>
        <v>852</v>
      </c>
      <c r="B3" s="32">
        <v>59.8095238095238</v>
      </c>
      <c r="C3" s="30">
        <v>75.0</v>
      </c>
      <c r="D3" s="31">
        <v>0.0</v>
      </c>
      <c r="E3" s="31">
        <v>0.0</v>
      </c>
      <c r="F3" s="31">
        <v>0.0</v>
      </c>
      <c r="G3" s="31">
        <v>0.0</v>
      </c>
      <c r="H3" s="31">
        <v>1.0</v>
      </c>
      <c r="I3" s="31">
        <v>0.0</v>
      </c>
      <c r="J3" s="31">
        <v>0.0</v>
      </c>
      <c r="K3" s="30">
        <v>1.4285714285714286</v>
      </c>
      <c r="L3" s="30">
        <v>3.0</v>
      </c>
      <c r="M3" s="31">
        <v>0.5714285714285714</v>
      </c>
      <c r="N3" s="31">
        <v>0.0</v>
      </c>
      <c r="O3" s="35">
        <v>0.0</v>
      </c>
      <c r="P3" s="35">
        <v>0.0</v>
      </c>
      <c r="Q3" s="35">
        <v>1.4285714285714286</v>
      </c>
      <c r="R3" s="34"/>
      <c r="S3" s="34"/>
      <c r="T3" s="34"/>
      <c r="U3" s="34"/>
      <c r="V3" s="34"/>
      <c r="W3" s="34"/>
      <c r="X3" s="35">
        <v>0.0</v>
      </c>
    </row>
    <row r="4" ht="15.0" customHeight="1">
      <c r="A4" s="28">
        <v>3189.0</v>
      </c>
      <c r="B4" s="32">
        <v>51.09523809523809</v>
      </c>
      <c r="C4" s="30">
        <v>141.66666666666666</v>
      </c>
      <c r="D4" s="31">
        <v>0.0</v>
      </c>
      <c r="E4" s="31">
        <v>0.0</v>
      </c>
      <c r="F4" s="31">
        <v>0.2857142857142857</v>
      </c>
      <c r="G4" s="31">
        <v>1.0</v>
      </c>
      <c r="H4" s="31">
        <v>0.7142857142857143</v>
      </c>
      <c r="I4" s="31">
        <v>0.0</v>
      </c>
      <c r="J4" s="31">
        <v>0.0</v>
      </c>
      <c r="K4" s="30">
        <v>0.5714285714285714</v>
      </c>
      <c r="L4" s="30">
        <v>2.0</v>
      </c>
      <c r="M4" s="31">
        <v>0.42857142857142855</v>
      </c>
      <c r="N4" s="31">
        <v>0.0</v>
      </c>
      <c r="O4" s="35">
        <v>17.142857142857142</v>
      </c>
      <c r="P4" s="35">
        <v>0.0</v>
      </c>
      <c r="Q4" s="35">
        <v>0.8571428571428571</v>
      </c>
      <c r="R4" s="34"/>
      <c r="S4" s="34"/>
      <c r="T4" s="34"/>
      <c r="U4" s="34"/>
      <c r="V4" s="34"/>
      <c r="W4" s="34"/>
      <c r="X4" s="35">
        <v>0.0</v>
      </c>
    </row>
    <row r="5" ht="15.0" customHeight="1">
      <c r="A5" s="28">
        <v>4643.0</v>
      </c>
      <c r="B5" s="32">
        <v>42.76190476190476</v>
      </c>
      <c r="C5" s="30">
        <v>73.57142857142857</v>
      </c>
      <c r="D5" s="31">
        <v>0.0</v>
      </c>
      <c r="E5" s="31">
        <v>0.0</v>
      </c>
      <c r="F5" s="31">
        <v>0.0</v>
      </c>
      <c r="G5" s="31">
        <v>0.0</v>
      </c>
      <c r="H5" s="31">
        <v>1.0</v>
      </c>
      <c r="I5" s="31">
        <v>0.0</v>
      </c>
      <c r="J5" s="31">
        <v>0.0</v>
      </c>
      <c r="K5" s="30">
        <v>2.1666666666666665</v>
      </c>
      <c r="L5" s="30">
        <v>4.0</v>
      </c>
      <c r="M5" s="31">
        <v>0.0</v>
      </c>
      <c r="N5" s="31">
        <v>0.0</v>
      </c>
      <c r="O5" s="35">
        <v>0.0</v>
      </c>
      <c r="P5" s="35">
        <v>0.0</v>
      </c>
      <c r="Q5" s="35">
        <v>2.1666666666666665</v>
      </c>
      <c r="R5" s="34"/>
      <c r="S5" s="34"/>
      <c r="T5" s="34"/>
      <c r="U5" s="34"/>
      <c r="V5" s="34"/>
      <c r="W5" s="34"/>
      <c r="X5" s="35">
        <v>0.0</v>
      </c>
    </row>
    <row r="6" ht="15.0" customHeight="1">
      <c r="A6" s="28">
        <v>5677.0</v>
      </c>
      <c r="B6" s="32">
        <v>36.5</v>
      </c>
      <c r="C6" s="30">
        <v>76.66666666666666</v>
      </c>
      <c r="D6" s="31">
        <v>0.0</v>
      </c>
      <c r="E6" s="31">
        <v>0.0</v>
      </c>
      <c r="F6" s="31">
        <v>0.0</v>
      </c>
      <c r="G6" s="31">
        <v>0.0</v>
      </c>
      <c r="H6" s="31">
        <v>0.5</v>
      </c>
      <c r="I6" s="31">
        <v>0.0</v>
      </c>
      <c r="J6" s="31">
        <v>0.0</v>
      </c>
      <c r="K6" s="30">
        <v>1.0</v>
      </c>
      <c r="L6" s="30">
        <v>2.0</v>
      </c>
      <c r="M6" s="31">
        <v>0.3333333333333333</v>
      </c>
      <c r="N6" s="31">
        <v>0.0</v>
      </c>
      <c r="O6" s="35">
        <v>0.0</v>
      </c>
      <c r="P6" s="35">
        <v>0.0</v>
      </c>
      <c r="Q6" s="35">
        <v>1.0</v>
      </c>
      <c r="R6" s="34"/>
      <c r="S6" s="34"/>
      <c r="T6" s="34"/>
      <c r="U6" s="34"/>
      <c r="V6" s="34"/>
      <c r="W6" s="34"/>
      <c r="X6" s="35">
        <v>0.0</v>
      </c>
    </row>
    <row r="7" ht="15.0" customHeight="1">
      <c r="A7" s="28">
        <v>687.0</v>
      </c>
      <c r="B7" s="32">
        <v>32.94444444444444</v>
      </c>
      <c r="C7" s="30">
        <v>75.0</v>
      </c>
      <c r="D7" s="31">
        <v>0.0</v>
      </c>
      <c r="E7" s="31">
        <v>0.0</v>
      </c>
      <c r="F7" s="31">
        <v>0.0</v>
      </c>
      <c r="G7" s="31">
        <v>0.0</v>
      </c>
      <c r="H7" s="31">
        <v>0.5</v>
      </c>
      <c r="I7" s="31">
        <v>0.0</v>
      </c>
      <c r="J7" s="31">
        <v>0.0</v>
      </c>
      <c r="K7" s="30">
        <v>1.3333333333333333</v>
      </c>
      <c r="L7" s="30">
        <v>4.0</v>
      </c>
      <c r="M7" s="31">
        <v>0.16666666666666666</v>
      </c>
      <c r="N7" s="31">
        <v>0.16666666666666666</v>
      </c>
      <c r="O7" s="35">
        <v>0.0</v>
      </c>
      <c r="P7" s="35">
        <v>0.0</v>
      </c>
      <c r="Q7" s="35">
        <v>1.3333333333333333</v>
      </c>
      <c r="R7" s="34"/>
      <c r="S7" s="34"/>
      <c r="T7" s="34"/>
      <c r="U7" s="34"/>
      <c r="V7" s="34"/>
      <c r="W7" s="34"/>
      <c r="X7" s="35">
        <v>0.0</v>
      </c>
    </row>
    <row r="8" ht="15.0" customHeight="1">
      <c r="A8" s="28">
        <v>972.0</v>
      </c>
      <c r="B8" s="32">
        <v>32.666666666666664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5">
        <v>0.0</v>
      </c>
      <c r="P8" s="35">
        <v>0.0</v>
      </c>
      <c r="Q8" s="35">
        <v>1.1428571428571428</v>
      </c>
      <c r="R8" s="34"/>
      <c r="S8" s="34"/>
      <c r="T8" s="34"/>
      <c r="U8" s="34"/>
      <c r="V8" s="34"/>
      <c r="W8" s="34"/>
      <c r="X8" s="35">
        <v>0.0</v>
      </c>
    </row>
    <row r="9" ht="15.0" customHeight="1">
      <c r="A9" s="28">
        <v>3501.0</v>
      </c>
      <c r="B9" s="32">
        <v>31.700680272108837</v>
      </c>
      <c r="C9" s="30">
        <v>65.0</v>
      </c>
      <c r="D9" s="31">
        <v>0.0</v>
      </c>
      <c r="E9" s="31">
        <v>0.0</v>
      </c>
      <c r="F9" s="31">
        <v>0.14285714285714285</v>
      </c>
      <c r="G9" s="31">
        <v>1.0</v>
      </c>
      <c r="H9" s="31">
        <v>0.5714285714285714</v>
      </c>
      <c r="I9" s="31">
        <v>0.0</v>
      </c>
      <c r="J9" s="31">
        <v>0.0</v>
      </c>
      <c r="K9" s="30">
        <v>1.2857142857142858</v>
      </c>
      <c r="L9" s="30">
        <v>3.0</v>
      </c>
      <c r="M9" s="31">
        <v>0.0</v>
      </c>
      <c r="N9" s="31">
        <v>0.0</v>
      </c>
      <c r="O9" s="35">
        <v>8.571428571428571</v>
      </c>
      <c r="P9" s="35">
        <v>0.0</v>
      </c>
      <c r="Q9" s="35">
        <v>1.4285714285714286</v>
      </c>
      <c r="R9" s="34"/>
      <c r="S9" s="34"/>
      <c r="T9" s="34"/>
      <c r="U9" s="34"/>
      <c r="V9" s="34"/>
      <c r="W9" s="34"/>
      <c r="X9" s="35">
        <v>0.0</v>
      </c>
    </row>
    <row r="10" ht="15.0" customHeight="1">
      <c r="A10" s="28">
        <v>1388.0</v>
      </c>
      <c r="B10" s="32">
        <v>31.095238095238095</v>
      </c>
      <c r="C10" s="30">
        <v>70.0</v>
      </c>
      <c r="D10" s="31">
        <v>0.0</v>
      </c>
      <c r="E10" s="31">
        <v>0.0</v>
      </c>
      <c r="F10" s="31">
        <v>0.0</v>
      </c>
      <c r="G10" s="31">
        <v>0.0</v>
      </c>
      <c r="H10" s="31">
        <v>0.14285714285714285</v>
      </c>
      <c r="I10" s="31">
        <v>0.0</v>
      </c>
      <c r="J10" s="31">
        <v>0.0</v>
      </c>
      <c r="K10" s="30">
        <v>0.42857142857142855</v>
      </c>
      <c r="L10" s="30">
        <v>1.0</v>
      </c>
      <c r="M10" s="31">
        <v>0.42857142857142855</v>
      </c>
      <c r="N10" s="31">
        <v>0.0</v>
      </c>
      <c r="O10" s="35">
        <v>0.0</v>
      </c>
      <c r="P10" s="35">
        <v>0.0</v>
      </c>
      <c r="Q10" s="35">
        <v>0.42857142857142855</v>
      </c>
      <c r="R10" s="34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3970.0</v>
      </c>
      <c r="B11" s="32">
        <v>28.57936507936508</v>
      </c>
      <c r="C11" s="30">
        <v>71.0</v>
      </c>
      <c r="D11" s="31">
        <v>0.0</v>
      </c>
      <c r="E11" s="31">
        <v>0.0</v>
      </c>
      <c r="F11" s="31">
        <v>0.0</v>
      </c>
      <c r="G11" s="31">
        <v>0.0</v>
      </c>
      <c r="H11" s="31">
        <v>0.5</v>
      </c>
      <c r="I11" s="31">
        <v>0.0</v>
      </c>
      <c r="J11" s="31">
        <v>0.0</v>
      </c>
      <c r="K11" s="30">
        <v>0.8333333333333334</v>
      </c>
      <c r="L11" s="30">
        <v>1.0</v>
      </c>
      <c r="M11" s="31">
        <v>0.16666666666666666</v>
      </c>
      <c r="N11" s="31">
        <v>0.0</v>
      </c>
      <c r="O11" s="35">
        <v>0.0</v>
      </c>
      <c r="P11" s="35">
        <v>0.0</v>
      </c>
      <c r="Q11" s="35">
        <v>0.8333333333333334</v>
      </c>
      <c r="R11" s="34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2493.0</v>
      </c>
      <c r="B12" s="32">
        <v>26.0</v>
      </c>
      <c r="C12" s="30">
        <v>68.33333333333333</v>
      </c>
      <c r="D12" s="31">
        <v>0.0</v>
      </c>
      <c r="E12" s="31">
        <v>0.0</v>
      </c>
      <c r="F12" s="31">
        <v>0.0</v>
      </c>
      <c r="G12" s="31">
        <v>0.0</v>
      </c>
      <c r="H12" s="31">
        <v>0.6666666666666666</v>
      </c>
      <c r="I12" s="31">
        <v>0.0</v>
      </c>
      <c r="J12" s="31">
        <v>0.0</v>
      </c>
      <c r="K12" s="30">
        <v>0.8333333333333334</v>
      </c>
      <c r="L12" s="30">
        <v>1.0</v>
      </c>
      <c r="M12" s="31">
        <v>0.16666666666666666</v>
      </c>
      <c r="N12" s="31">
        <v>0.0</v>
      </c>
      <c r="O12" s="35">
        <v>0.0</v>
      </c>
      <c r="P12" s="35">
        <v>0.0</v>
      </c>
      <c r="Q12" s="35">
        <v>0.8333333333333334</v>
      </c>
      <c r="R12" s="34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6657.0</v>
      </c>
      <c r="B13" s="32">
        <v>25.222222222222218</v>
      </c>
      <c r="C13" s="30">
        <v>48.0</v>
      </c>
      <c r="D13" s="31">
        <v>0.0</v>
      </c>
      <c r="E13" s="31">
        <v>0.0</v>
      </c>
      <c r="F13" s="31">
        <v>0.0</v>
      </c>
      <c r="G13" s="31">
        <v>0.0</v>
      </c>
      <c r="H13" s="31">
        <v>0.3333333333333333</v>
      </c>
      <c r="I13" s="31">
        <v>0.0</v>
      </c>
      <c r="J13" s="31">
        <v>0.0</v>
      </c>
      <c r="K13" s="30">
        <v>1.1666666666666667</v>
      </c>
      <c r="L13" s="30">
        <v>3.0</v>
      </c>
      <c r="M13" s="31">
        <v>0.0</v>
      </c>
      <c r="N13" s="31">
        <v>0.0</v>
      </c>
      <c r="O13" s="35">
        <v>0.0</v>
      </c>
      <c r="P13" s="35">
        <v>0.0</v>
      </c>
      <c r="Q13" s="35">
        <v>1.1666666666666667</v>
      </c>
      <c r="R13" s="34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980.0</v>
      </c>
      <c r="B14" s="32">
        <v>23.277777777777775</v>
      </c>
      <c r="C14" s="30">
        <v>48.0</v>
      </c>
      <c r="D14" s="31">
        <v>0.0</v>
      </c>
      <c r="E14" s="31">
        <v>0.0</v>
      </c>
      <c r="F14" s="31">
        <v>0.0</v>
      </c>
      <c r="G14" s="31">
        <v>0.0</v>
      </c>
      <c r="H14" s="31">
        <v>0.5</v>
      </c>
      <c r="I14" s="31">
        <v>0.0</v>
      </c>
      <c r="J14" s="31">
        <v>0.0</v>
      </c>
      <c r="K14" s="30">
        <v>1.1666666666666667</v>
      </c>
      <c r="L14" s="30">
        <v>3.0</v>
      </c>
      <c r="M14" s="31">
        <v>0.0</v>
      </c>
      <c r="N14" s="31">
        <v>0.16666666666666666</v>
      </c>
      <c r="O14" s="35">
        <v>0.0</v>
      </c>
      <c r="P14" s="35">
        <v>0.0</v>
      </c>
      <c r="Q14" s="35">
        <v>1.1666666666666667</v>
      </c>
      <c r="R14" s="34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670.0</v>
      </c>
      <c r="B15" s="32">
        <v>22.666666666666668</v>
      </c>
      <c r="C15" s="30">
        <v>55.0</v>
      </c>
      <c r="D15" s="31">
        <v>0.0</v>
      </c>
      <c r="E15" s="31">
        <v>0.0</v>
      </c>
      <c r="F15" s="31">
        <v>0.0</v>
      </c>
      <c r="G15" s="31">
        <v>0.0</v>
      </c>
      <c r="H15" s="31">
        <v>0.6666666666666666</v>
      </c>
      <c r="I15" s="31">
        <v>0.0</v>
      </c>
      <c r="J15" s="31">
        <v>0.0</v>
      </c>
      <c r="K15" s="30">
        <v>0.16666666666666666</v>
      </c>
      <c r="L15" s="30">
        <v>1.0</v>
      </c>
      <c r="M15" s="31">
        <v>0.3333333333333333</v>
      </c>
      <c r="N15" s="31">
        <v>0.0</v>
      </c>
      <c r="O15" s="35">
        <v>0.0</v>
      </c>
      <c r="P15" s="35">
        <v>0.0</v>
      </c>
      <c r="Q15" s="35">
        <v>0.16666666666666666</v>
      </c>
      <c r="R15" s="34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6619.0</v>
      </c>
      <c r="B16" s="32">
        <v>19.896825396825395</v>
      </c>
      <c r="C16" s="30">
        <v>50.71428571428571</v>
      </c>
      <c r="D16" s="31">
        <v>0.0</v>
      </c>
      <c r="E16" s="31">
        <v>0.0</v>
      </c>
      <c r="F16" s="31">
        <v>0.0</v>
      </c>
      <c r="G16" s="31">
        <v>0.0</v>
      </c>
      <c r="H16" s="31">
        <v>0.5</v>
      </c>
      <c r="I16" s="31">
        <v>0.0</v>
      </c>
      <c r="J16" s="31">
        <v>0.0</v>
      </c>
      <c r="K16" s="30">
        <v>1.3333333333333333</v>
      </c>
      <c r="L16" s="30">
        <v>4.0</v>
      </c>
      <c r="M16" s="31">
        <v>0.0</v>
      </c>
      <c r="N16" s="31">
        <v>0.0</v>
      </c>
      <c r="O16" s="35">
        <v>0.0</v>
      </c>
      <c r="P16" s="35">
        <v>0.0</v>
      </c>
      <c r="Q16" s="35">
        <v>1.3333333333333333</v>
      </c>
      <c r="R16" s="34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3495.0</v>
      </c>
      <c r="B17" s="32">
        <v>16.944444444444443</v>
      </c>
      <c r="C17" s="30">
        <v>45.0</v>
      </c>
      <c r="D17" s="31">
        <v>0.0</v>
      </c>
      <c r="E17" s="31">
        <v>0.0</v>
      </c>
      <c r="F17" s="31">
        <v>0.0</v>
      </c>
      <c r="G17" s="31">
        <v>0.0</v>
      </c>
      <c r="H17" s="31">
        <v>0.5</v>
      </c>
      <c r="I17" s="31">
        <v>0.0</v>
      </c>
      <c r="J17" s="31">
        <v>0.0</v>
      </c>
      <c r="K17" s="30">
        <v>0.6666666666666666</v>
      </c>
      <c r="L17" s="30">
        <v>2.0</v>
      </c>
      <c r="M17" s="31">
        <v>0.0</v>
      </c>
      <c r="N17" s="31">
        <v>0.0</v>
      </c>
      <c r="O17" s="35">
        <v>0.0</v>
      </c>
      <c r="P17" s="35">
        <v>0.0</v>
      </c>
      <c r="Q17" s="35">
        <v>0.6666666666666666</v>
      </c>
      <c r="R17" s="34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1422.0</v>
      </c>
      <c r="B18" s="32">
        <v>14.293650793650793</v>
      </c>
      <c r="C18" s="30">
        <v>26.666666666666664</v>
      </c>
      <c r="D18" s="31">
        <v>0.0</v>
      </c>
      <c r="E18" s="31">
        <v>0.0</v>
      </c>
      <c r="F18" s="31">
        <v>0.0</v>
      </c>
      <c r="G18" s="31">
        <v>0.0</v>
      </c>
      <c r="H18" s="31">
        <v>0.16666666666666666</v>
      </c>
      <c r="I18" s="31">
        <v>0.0</v>
      </c>
      <c r="J18" s="31">
        <v>0.0</v>
      </c>
      <c r="K18" s="30">
        <v>0.6666666666666666</v>
      </c>
      <c r="L18" s="30">
        <v>1.0</v>
      </c>
      <c r="M18" s="31">
        <v>0.0</v>
      </c>
      <c r="N18" s="31">
        <v>0.0</v>
      </c>
      <c r="O18" s="35">
        <v>0.0</v>
      </c>
      <c r="P18" s="35">
        <v>0.0</v>
      </c>
      <c r="Q18" s="35">
        <v>0.6666666666666666</v>
      </c>
      <c r="R18" s="34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2813.0</v>
      </c>
      <c r="B19" s="32">
        <v>13.0</v>
      </c>
      <c r="C19" s="30">
        <v>70.0</v>
      </c>
      <c r="D19" s="31">
        <v>0.0</v>
      </c>
      <c r="E19" s="31">
        <v>0.0</v>
      </c>
      <c r="F19" s="31">
        <v>0.0</v>
      </c>
      <c r="G19" s="31">
        <v>0.0</v>
      </c>
      <c r="H19" s="31">
        <v>0.0</v>
      </c>
      <c r="I19" s="31">
        <v>0.0</v>
      </c>
      <c r="J19" s="31">
        <v>0.0</v>
      </c>
      <c r="K19" s="30">
        <v>0.3333333333333333</v>
      </c>
      <c r="L19" s="30">
        <v>1.0</v>
      </c>
      <c r="M19" s="31">
        <v>0.16666666666666666</v>
      </c>
      <c r="N19" s="31">
        <v>0.0</v>
      </c>
      <c r="O19" s="35">
        <v>0.0</v>
      </c>
      <c r="P19" s="35">
        <v>0.0</v>
      </c>
      <c r="Q19" s="35">
        <v>0.3333333333333333</v>
      </c>
      <c r="R19" s="34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6650.0</v>
      </c>
      <c r="B20" s="32">
        <v>10.714285714285714</v>
      </c>
      <c r="C20" s="30">
        <v>55.0</v>
      </c>
      <c r="D20" s="31">
        <v>0.0</v>
      </c>
      <c r="E20" s="31">
        <v>0.0</v>
      </c>
      <c r="F20" s="31">
        <v>0.0</v>
      </c>
      <c r="G20" s="31">
        <v>0.0</v>
      </c>
      <c r="H20" s="31">
        <v>0.7142857142857143</v>
      </c>
      <c r="I20" s="31">
        <v>0.0</v>
      </c>
      <c r="J20" s="31">
        <v>0.0</v>
      </c>
      <c r="K20" s="30">
        <v>0.0</v>
      </c>
      <c r="L20" s="30">
        <v>0.0</v>
      </c>
      <c r="M20" s="31">
        <v>0.14285714285714285</v>
      </c>
      <c r="N20" s="31">
        <v>0.0</v>
      </c>
      <c r="O20" s="35">
        <v>0.0</v>
      </c>
      <c r="P20" s="35">
        <v>0.0</v>
      </c>
      <c r="Q20" s="35">
        <v>0.0</v>
      </c>
      <c r="R20" s="34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2643.0</v>
      </c>
      <c r="B21" s="32">
        <v>6.0</v>
      </c>
      <c r="C21" s="30">
        <v>16.0</v>
      </c>
      <c r="D21" s="31">
        <v>0.0</v>
      </c>
      <c r="E21" s="31">
        <v>0.0</v>
      </c>
      <c r="F21" s="31">
        <v>0.0</v>
      </c>
      <c r="G21" s="31">
        <v>0.0</v>
      </c>
      <c r="H21" s="31">
        <v>0.6666666666666666</v>
      </c>
      <c r="I21" s="31">
        <v>0.0</v>
      </c>
      <c r="J21" s="31">
        <v>0.0</v>
      </c>
      <c r="K21" s="30">
        <v>0.16666666666666666</v>
      </c>
      <c r="L21" s="30">
        <v>1.0</v>
      </c>
      <c r="M21" s="31">
        <v>0.0</v>
      </c>
      <c r="N21" s="31">
        <v>0.0</v>
      </c>
      <c r="O21" s="35">
        <v>0.0</v>
      </c>
      <c r="P21" s="35">
        <v>0.0</v>
      </c>
      <c r="Q21" s="35">
        <v>0.16666666666666666</v>
      </c>
      <c r="R21" s="34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6711.0</v>
      </c>
      <c r="B22" s="32">
        <v>4.0476190476190474</v>
      </c>
      <c r="C22" s="30">
        <v>13.333333333333332</v>
      </c>
      <c r="D22" s="31">
        <v>0.0</v>
      </c>
      <c r="E22" s="31">
        <v>0.0</v>
      </c>
      <c r="F22" s="31">
        <v>0.0</v>
      </c>
      <c r="G22" s="31">
        <v>0.0</v>
      </c>
      <c r="H22" s="31">
        <v>0.14285714285714285</v>
      </c>
      <c r="I22" s="31">
        <v>0.0</v>
      </c>
      <c r="J22" s="31">
        <v>0.0</v>
      </c>
      <c r="K22" s="30">
        <v>0.2857142857142857</v>
      </c>
      <c r="L22" s="30">
        <v>1.0</v>
      </c>
      <c r="M22" s="31">
        <v>0.0</v>
      </c>
      <c r="N22" s="31">
        <v>0.14285714285714285</v>
      </c>
      <c r="O22" s="35">
        <v>0.0</v>
      </c>
      <c r="P22" s="35">
        <v>0.0</v>
      </c>
      <c r="Q22" s="35">
        <v>0.2857142857142857</v>
      </c>
      <c r="R22" s="34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3045.0</v>
      </c>
      <c r="B23" s="32">
        <v>2.5</v>
      </c>
      <c r="C23" s="30">
        <v>5.0</v>
      </c>
      <c r="D23" s="31">
        <v>0.0</v>
      </c>
      <c r="E23" s="31">
        <v>0.0</v>
      </c>
      <c r="F23" s="31">
        <v>0.0</v>
      </c>
      <c r="G23" s="31">
        <v>0.0</v>
      </c>
      <c r="H23" s="31">
        <v>0.5</v>
      </c>
      <c r="I23" s="31">
        <v>0.0</v>
      </c>
      <c r="J23" s="31">
        <v>0.0</v>
      </c>
      <c r="K23" s="30">
        <v>0.0</v>
      </c>
      <c r="L23" s="30">
        <v>0.0</v>
      </c>
      <c r="M23" s="31">
        <v>0.0</v>
      </c>
      <c r="N23" s="31">
        <v>0.0</v>
      </c>
      <c r="O23" s="35">
        <v>0.0</v>
      </c>
      <c r="P23" s="35">
        <v>0.0</v>
      </c>
      <c r="Q23" s="35">
        <v>0.0</v>
      </c>
      <c r="R23" s="34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2367.0</v>
      </c>
      <c r="B24" s="32">
        <v>0.0</v>
      </c>
      <c r="C24" s="30">
        <v>0.0</v>
      </c>
      <c r="D24" s="31">
        <v>0.0</v>
      </c>
      <c r="E24" s="31">
        <v>0.0</v>
      </c>
      <c r="F24" s="31">
        <v>0.0</v>
      </c>
      <c r="G24" s="31">
        <v>0.0</v>
      </c>
      <c r="H24" s="31">
        <v>0.0</v>
      </c>
      <c r="I24" s="31">
        <v>0.0</v>
      </c>
      <c r="J24" s="31">
        <v>0.0</v>
      </c>
      <c r="K24" s="30">
        <v>0.0</v>
      </c>
      <c r="L24" s="30">
        <v>0.0</v>
      </c>
      <c r="M24" s="31">
        <v>0.0</v>
      </c>
      <c r="N24" s="31">
        <v>0.3333333333333333</v>
      </c>
      <c r="O24" s="35">
        <v>0.0</v>
      </c>
      <c r="P24" s="35">
        <v>0.0</v>
      </c>
      <c r="Q24" s="35">
        <v>0.0</v>
      </c>
      <c r="R24" s="34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6059.0</v>
      </c>
      <c r="B25" s="32">
        <v>0.0</v>
      </c>
      <c r="C25" s="30">
        <v>0.0</v>
      </c>
      <c r="D25" s="31">
        <v>0.0</v>
      </c>
      <c r="E25" s="31">
        <v>0.0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0">
        <v>0.0</v>
      </c>
      <c r="L25" s="30">
        <v>0.0</v>
      </c>
      <c r="M25" s="31">
        <v>0.0</v>
      </c>
      <c r="N25" s="31">
        <v>0.0</v>
      </c>
      <c r="O25" s="35">
        <v>0.0</v>
      </c>
      <c r="P25" s="35">
        <v>0.0</v>
      </c>
      <c r="Q25" s="35">
        <v>0.0</v>
      </c>
      <c r="R25" s="34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294.0</v>
      </c>
      <c r="B26" s="32">
        <v>-973.0</v>
      </c>
      <c r="C26" s="30">
        <v>-973.0</v>
      </c>
      <c r="D26" s="31">
        <v>-973.0</v>
      </c>
      <c r="E26" s="31">
        <v>-973.0</v>
      </c>
      <c r="F26" s="31">
        <v>-973.0</v>
      </c>
      <c r="G26" s="31">
        <v>-973.0</v>
      </c>
      <c r="H26" s="31">
        <v>-973.0</v>
      </c>
      <c r="I26" s="31">
        <v>-973.0</v>
      </c>
      <c r="J26" s="31">
        <v>-973.0</v>
      </c>
      <c r="K26" s="30">
        <v>-973.0</v>
      </c>
      <c r="L26" s="30">
        <v>-973.0</v>
      </c>
      <c r="M26" s="31">
        <v>-973.0</v>
      </c>
      <c r="N26" s="31">
        <v>-973.0</v>
      </c>
      <c r="O26" s="35">
        <v>-973.0</v>
      </c>
      <c r="P26" s="35">
        <v>-973.0</v>
      </c>
      <c r="Q26" s="35">
        <v>-973.0</v>
      </c>
      <c r="R26" s="34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751.0</v>
      </c>
      <c r="B27" s="32">
        <v>-973.0</v>
      </c>
      <c r="C27" s="30">
        <v>-973.0</v>
      </c>
      <c r="D27" s="31">
        <v>-973.0</v>
      </c>
      <c r="E27" s="31">
        <v>-973.0</v>
      </c>
      <c r="F27" s="31">
        <v>-973.0</v>
      </c>
      <c r="G27" s="31">
        <v>-973.0</v>
      </c>
      <c r="H27" s="31">
        <v>-973.0</v>
      </c>
      <c r="I27" s="31">
        <v>-973.0</v>
      </c>
      <c r="J27" s="31">
        <v>-973.0</v>
      </c>
      <c r="K27" s="30">
        <v>-973.0</v>
      </c>
      <c r="L27" s="30">
        <v>-973.0</v>
      </c>
      <c r="M27" s="31">
        <v>-973.0</v>
      </c>
      <c r="N27" s="31">
        <v>-973.0</v>
      </c>
      <c r="O27" s="35">
        <v>-973.0</v>
      </c>
      <c r="P27" s="35">
        <v>-973.0</v>
      </c>
      <c r="Q27" s="35">
        <v>-973.0</v>
      </c>
      <c r="R27" s="34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973.0</v>
      </c>
      <c r="B28" s="32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5">
        <v>-973.0</v>
      </c>
      <c r="P28" s="35">
        <v>-973.0</v>
      </c>
      <c r="Q28" s="35">
        <v>-973.0</v>
      </c>
      <c r="R28" s="34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1072.0</v>
      </c>
      <c r="B29" s="32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5">
        <v>-973.0</v>
      </c>
      <c r="P29" s="35">
        <v>-973.0</v>
      </c>
      <c r="Q29" s="35">
        <v>-973.0</v>
      </c>
      <c r="R29" s="34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1323.0</v>
      </c>
      <c r="B30" s="32">
        <v>-973.0</v>
      </c>
      <c r="C30" s="30">
        <v>-973.0</v>
      </c>
      <c r="D30" s="31">
        <v>-973.0</v>
      </c>
      <c r="E30" s="31">
        <v>-973.0</v>
      </c>
      <c r="F30" s="31">
        <v>-973.0</v>
      </c>
      <c r="G30" s="31">
        <v>-973.0</v>
      </c>
      <c r="H30" s="31">
        <v>-973.0</v>
      </c>
      <c r="I30" s="31">
        <v>-973.0</v>
      </c>
      <c r="J30" s="31">
        <v>-973.0</v>
      </c>
      <c r="K30" s="30">
        <v>-973.0</v>
      </c>
      <c r="L30" s="30">
        <v>-973.0</v>
      </c>
      <c r="M30" s="31">
        <v>-973.0</v>
      </c>
      <c r="N30" s="31">
        <v>-973.0</v>
      </c>
      <c r="O30" s="35">
        <v>-973.0</v>
      </c>
      <c r="P30" s="35">
        <v>-973.0</v>
      </c>
      <c r="Q30" s="35">
        <v>-973.0</v>
      </c>
      <c r="R30" s="34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1662.0</v>
      </c>
      <c r="B31" s="32">
        <v>-973.0</v>
      </c>
      <c r="C31" s="30">
        <v>-973.0</v>
      </c>
      <c r="D31" s="31">
        <v>-973.0</v>
      </c>
      <c r="E31" s="31">
        <v>-973.0</v>
      </c>
      <c r="F31" s="31">
        <v>-973.0</v>
      </c>
      <c r="G31" s="31">
        <v>-973.0</v>
      </c>
      <c r="H31" s="31">
        <v>-973.0</v>
      </c>
      <c r="I31" s="31">
        <v>-973.0</v>
      </c>
      <c r="J31" s="31">
        <v>-973.0</v>
      </c>
      <c r="K31" s="30">
        <v>-973.0</v>
      </c>
      <c r="L31" s="30">
        <v>-973.0</v>
      </c>
      <c r="M31" s="31">
        <v>-973.0</v>
      </c>
      <c r="N31" s="31">
        <v>-973.0</v>
      </c>
      <c r="O31" s="35">
        <v>-973.0</v>
      </c>
      <c r="P31" s="35">
        <v>-973.0</v>
      </c>
      <c r="Q31" s="35">
        <v>-973.0</v>
      </c>
      <c r="R31" s="34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1671.0</v>
      </c>
      <c r="B32" s="32">
        <v>-973.0</v>
      </c>
      <c r="C32" s="30">
        <v>-973.0</v>
      </c>
      <c r="D32" s="31">
        <v>-973.0</v>
      </c>
      <c r="E32" s="31">
        <v>-973.0</v>
      </c>
      <c r="F32" s="31">
        <v>-973.0</v>
      </c>
      <c r="G32" s="31">
        <v>-973.0</v>
      </c>
      <c r="H32" s="31">
        <v>-973.0</v>
      </c>
      <c r="I32" s="31">
        <v>-973.0</v>
      </c>
      <c r="J32" s="31">
        <v>-973.0</v>
      </c>
      <c r="K32" s="30">
        <v>-973.0</v>
      </c>
      <c r="L32" s="30">
        <v>-973.0</v>
      </c>
      <c r="M32" s="31">
        <v>-973.0</v>
      </c>
      <c r="N32" s="31">
        <v>-973.0</v>
      </c>
      <c r="O32" s="35">
        <v>-973.0</v>
      </c>
      <c r="P32" s="35">
        <v>-973.0</v>
      </c>
      <c r="Q32" s="35">
        <v>-973.0</v>
      </c>
      <c r="R32" s="34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1678.0</v>
      </c>
      <c r="B33" s="32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5">
        <v>-973.0</v>
      </c>
      <c r="P33" s="35">
        <v>-973.0</v>
      </c>
      <c r="Q33" s="35">
        <v>-973.0</v>
      </c>
      <c r="R33" s="34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1868.0</v>
      </c>
      <c r="B34" s="32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5">
        <v>-973.0</v>
      </c>
      <c r="P34" s="35">
        <v>-973.0</v>
      </c>
      <c r="Q34" s="35">
        <v>-973.0</v>
      </c>
      <c r="R34" s="34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2085.0</v>
      </c>
      <c r="B35" s="32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5">
        <v>-973.0</v>
      </c>
      <c r="P35" s="35">
        <v>-973.0</v>
      </c>
      <c r="Q35" s="35">
        <v>-973.0</v>
      </c>
      <c r="R35" s="34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2135.0</v>
      </c>
      <c r="B36" s="32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5">
        <v>-973.0</v>
      </c>
      <c r="P36" s="35">
        <v>-973.0</v>
      </c>
      <c r="Q36" s="35">
        <v>-973.0</v>
      </c>
      <c r="R36" s="34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2761.0</v>
      </c>
      <c r="B37" s="32">
        <v>-973.0</v>
      </c>
      <c r="C37" s="30">
        <v>-973.0</v>
      </c>
      <c r="D37" s="31">
        <v>-973.0</v>
      </c>
      <c r="E37" s="31">
        <v>-973.0</v>
      </c>
      <c r="F37" s="31">
        <v>-973.0</v>
      </c>
      <c r="G37" s="31">
        <v>-973.0</v>
      </c>
      <c r="H37" s="31">
        <v>-973.0</v>
      </c>
      <c r="I37" s="31">
        <v>-973.0</v>
      </c>
      <c r="J37" s="31">
        <v>-973.0</v>
      </c>
      <c r="K37" s="30">
        <v>-973.0</v>
      </c>
      <c r="L37" s="30">
        <v>-973.0</v>
      </c>
      <c r="M37" s="31">
        <v>-973.0</v>
      </c>
      <c r="N37" s="31">
        <v>-973.0</v>
      </c>
      <c r="O37" s="35">
        <v>-973.0</v>
      </c>
      <c r="P37" s="35">
        <v>-973.0</v>
      </c>
      <c r="Q37" s="35">
        <v>-973.0</v>
      </c>
      <c r="R37" s="34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3256.0</v>
      </c>
      <c r="B38" s="32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5">
        <v>-973.0</v>
      </c>
      <c r="P38" s="35">
        <v>-973.0</v>
      </c>
      <c r="Q38" s="35">
        <v>-973.0</v>
      </c>
      <c r="R38" s="34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3303.0</v>
      </c>
      <c r="B39" s="32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5">
        <v>-973.0</v>
      </c>
      <c r="P39" s="35">
        <v>-973.0</v>
      </c>
      <c r="Q39" s="35">
        <v>-973.0</v>
      </c>
      <c r="R39" s="34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4255.0</v>
      </c>
      <c r="B40" s="32">
        <v>-973.0</v>
      </c>
      <c r="C40" s="30">
        <v>-973.0</v>
      </c>
      <c r="D40" s="31">
        <v>-973.0</v>
      </c>
      <c r="E40" s="31">
        <v>-973.0</v>
      </c>
      <c r="F40" s="31">
        <v>-973.0</v>
      </c>
      <c r="G40" s="31">
        <v>-973.0</v>
      </c>
      <c r="H40" s="31">
        <v>-973.0</v>
      </c>
      <c r="I40" s="31">
        <v>-973.0</v>
      </c>
      <c r="J40" s="31">
        <v>-973.0</v>
      </c>
      <c r="K40" s="30">
        <v>-973.0</v>
      </c>
      <c r="L40" s="30">
        <v>-973.0</v>
      </c>
      <c r="M40" s="31">
        <v>-973.0</v>
      </c>
      <c r="N40" s="31">
        <v>-973.0</v>
      </c>
      <c r="O40" s="35">
        <v>-973.0</v>
      </c>
      <c r="P40" s="35">
        <v>-973.0</v>
      </c>
      <c r="Q40" s="35">
        <v>-973.0</v>
      </c>
      <c r="R40" s="34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4276.0</v>
      </c>
      <c r="B41" s="32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5">
        <v>-973.0</v>
      </c>
      <c r="P41" s="35">
        <v>-973.0</v>
      </c>
      <c r="Q41" s="35">
        <v>-973.0</v>
      </c>
      <c r="R41" s="34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4415.0</v>
      </c>
      <c r="B42" s="32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5">
        <v>-973.0</v>
      </c>
      <c r="P42" s="35">
        <v>-973.0</v>
      </c>
      <c r="Q42" s="35">
        <v>-973.0</v>
      </c>
      <c r="R42" s="34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4543.0</v>
      </c>
      <c r="B43" s="32">
        <v>-973.0</v>
      </c>
      <c r="C43" s="30">
        <v>-973.0</v>
      </c>
      <c r="D43" s="31">
        <v>-973.0</v>
      </c>
      <c r="E43" s="31">
        <v>-973.0</v>
      </c>
      <c r="F43" s="31">
        <v>-973.0</v>
      </c>
      <c r="G43" s="31">
        <v>-973.0</v>
      </c>
      <c r="H43" s="31">
        <v>-973.0</v>
      </c>
      <c r="I43" s="31">
        <v>-973.0</v>
      </c>
      <c r="J43" s="31">
        <v>-973.0</v>
      </c>
      <c r="K43" s="30">
        <v>-973.0</v>
      </c>
      <c r="L43" s="30">
        <v>-973.0</v>
      </c>
      <c r="M43" s="31">
        <v>-973.0</v>
      </c>
      <c r="N43" s="31">
        <v>-973.0</v>
      </c>
      <c r="O43" s="35">
        <v>-973.0</v>
      </c>
      <c r="P43" s="35">
        <v>-973.0</v>
      </c>
      <c r="Q43" s="35">
        <v>-973.0</v>
      </c>
      <c r="R43" s="34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5104.0</v>
      </c>
      <c r="B44" s="32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5">
        <v>-973.0</v>
      </c>
      <c r="P44" s="35">
        <v>-973.0</v>
      </c>
      <c r="Q44" s="35">
        <v>-973.0</v>
      </c>
      <c r="R44" s="34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5134.0</v>
      </c>
      <c r="B45" s="32">
        <v>-973.0</v>
      </c>
      <c r="C45" s="30">
        <v>-973.0</v>
      </c>
      <c r="D45" s="31">
        <v>-973.0</v>
      </c>
      <c r="E45" s="31">
        <v>-973.0</v>
      </c>
      <c r="F45" s="31">
        <v>-973.0</v>
      </c>
      <c r="G45" s="31">
        <v>-973.0</v>
      </c>
      <c r="H45" s="31">
        <v>-973.0</v>
      </c>
      <c r="I45" s="31">
        <v>-973.0</v>
      </c>
      <c r="J45" s="31">
        <v>-973.0</v>
      </c>
      <c r="K45" s="30">
        <v>-973.0</v>
      </c>
      <c r="L45" s="30">
        <v>-973.0</v>
      </c>
      <c r="M45" s="31">
        <v>-973.0</v>
      </c>
      <c r="N45" s="31">
        <v>-973.0</v>
      </c>
      <c r="O45" s="35">
        <v>-973.0</v>
      </c>
      <c r="P45" s="35">
        <v>-973.0</v>
      </c>
      <c r="Q45" s="35">
        <v>-973.0</v>
      </c>
      <c r="R45" s="34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5817.0</v>
      </c>
      <c r="B46" s="32">
        <v>-973.0</v>
      </c>
      <c r="C46" s="30">
        <v>-973.0</v>
      </c>
      <c r="D46" s="31">
        <v>-973.0</v>
      </c>
      <c r="E46" s="31">
        <v>-973.0</v>
      </c>
      <c r="F46" s="31">
        <v>-973.0</v>
      </c>
      <c r="G46" s="31">
        <v>-973.0</v>
      </c>
      <c r="H46" s="31">
        <v>-973.0</v>
      </c>
      <c r="I46" s="31">
        <v>-973.0</v>
      </c>
      <c r="J46" s="31">
        <v>-973.0</v>
      </c>
      <c r="K46" s="30">
        <v>-973.0</v>
      </c>
      <c r="L46" s="30">
        <v>-973.0</v>
      </c>
      <c r="M46" s="31">
        <v>-973.0</v>
      </c>
      <c r="N46" s="31">
        <v>-973.0</v>
      </c>
      <c r="O46" s="35">
        <v>-973.0</v>
      </c>
      <c r="P46" s="35">
        <v>-973.0</v>
      </c>
      <c r="Q46" s="35">
        <v>-973.0</v>
      </c>
      <c r="R46" s="34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5852.0</v>
      </c>
      <c r="B47" s="32">
        <v>-973.0</v>
      </c>
      <c r="C47" s="30">
        <v>-973.0</v>
      </c>
      <c r="D47" s="31">
        <v>-973.0</v>
      </c>
      <c r="E47" s="31">
        <v>-973.0</v>
      </c>
      <c r="F47" s="31">
        <v>-973.0</v>
      </c>
      <c r="G47" s="31">
        <v>-973.0</v>
      </c>
      <c r="H47" s="31">
        <v>-973.0</v>
      </c>
      <c r="I47" s="31">
        <v>-973.0</v>
      </c>
      <c r="J47" s="31">
        <v>-973.0</v>
      </c>
      <c r="K47" s="30">
        <v>-973.0</v>
      </c>
      <c r="L47" s="30">
        <v>-973.0</v>
      </c>
      <c r="M47" s="31">
        <v>-973.0</v>
      </c>
      <c r="N47" s="31">
        <v>-973.0</v>
      </c>
      <c r="O47" s="35">
        <v>-973.0</v>
      </c>
      <c r="P47" s="35">
        <v>-973.0</v>
      </c>
      <c r="Q47" s="35">
        <v>-973.0</v>
      </c>
      <c r="R47" s="34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6305.0</v>
      </c>
      <c r="B48" s="32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5">
        <v>-973.0</v>
      </c>
      <c r="P48" s="35">
        <v>-973.0</v>
      </c>
      <c r="Q48" s="35">
        <v>-973.0</v>
      </c>
      <c r="R48" s="34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6699.0</v>
      </c>
      <c r="B49" s="32">
        <v>-973.0</v>
      </c>
      <c r="C49" s="30">
        <v>-973.0</v>
      </c>
      <c r="D49" s="31">
        <v>-973.0</v>
      </c>
      <c r="E49" s="31">
        <v>-973.0</v>
      </c>
      <c r="F49" s="31">
        <v>-973.0</v>
      </c>
      <c r="G49" s="31">
        <v>-973.0</v>
      </c>
      <c r="H49" s="31">
        <v>-973.0</v>
      </c>
      <c r="I49" s="31">
        <v>-973.0</v>
      </c>
      <c r="J49" s="31">
        <v>-973.0</v>
      </c>
      <c r="K49" s="30">
        <v>-973.0</v>
      </c>
      <c r="L49" s="30">
        <v>-973.0</v>
      </c>
      <c r="M49" s="31">
        <v>-973.0</v>
      </c>
      <c r="N49" s="31">
        <v>-973.0</v>
      </c>
      <c r="O49" s="35">
        <v>-973.0</v>
      </c>
      <c r="P49" s="35">
        <v>-973.0</v>
      </c>
      <c r="Q49" s="35">
        <v>-973.0</v>
      </c>
      <c r="R49" s="34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40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1"/>
      <c r="N50" s="41"/>
      <c r="O50" s="44"/>
      <c r="P50" s="44"/>
      <c r="Q50" s="44"/>
      <c r="R50" s="43"/>
      <c r="S50" s="43"/>
      <c r="T50" s="43"/>
      <c r="U50" s="43"/>
      <c r="V50" s="43"/>
      <c r="W50" s="43"/>
      <c r="X50" s="44"/>
    </row>
    <row r="51" ht="15.0" customHeight="1">
      <c r="A51" s="38"/>
      <c r="B51" s="40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1"/>
      <c r="N51" s="41"/>
      <c r="O51" s="44"/>
      <c r="P51" s="44"/>
      <c r="Q51" s="44"/>
      <c r="R51" s="43"/>
      <c r="S51" s="43"/>
      <c r="T51" s="43"/>
      <c r="U51" s="43"/>
      <c r="V51" s="43"/>
      <c r="W51" s="43"/>
      <c r="X51" s="44"/>
    </row>
    <row r="52" ht="15.0" customHeight="1">
      <c r="A52" s="38"/>
      <c r="B52" s="40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1"/>
      <c r="N52" s="41"/>
      <c r="O52" s="44"/>
      <c r="P52" s="44"/>
      <c r="Q52" s="44"/>
      <c r="R52" s="43"/>
      <c r="S52" s="43"/>
      <c r="T52" s="43"/>
      <c r="U52" s="43"/>
      <c r="V52" s="43"/>
      <c r="W52" s="43"/>
      <c r="X52" s="44"/>
    </row>
    <row r="53" ht="15.0" customHeight="1">
      <c r="A53" s="38"/>
      <c r="B53" s="40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1"/>
      <c r="N53" s="41"/>
      <c r="O53" s="44"/>
      <c r="P53" s="44"/>
      <c r="Q53" s="44"/>
      <c r="R53" s="43"/>
      <c r="S53" s="43"/>
      <c r="T53" s="43"/>
      <c r="U53" s="43"/>
      <c r="V53" s="43"/>
      <c r="W53" s="43"/>
      <c r="X53" s="44"/>
    </row>
    <row r="54" ht="15.0" customHeight="1">
      <c r="A54" s="38"/>
      <c r="B54" s="40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1"/>
      <c r="N54" s="41"/>
      <c r="O54" s="44"/>
      <c r="P54" s="44"/>
      <c r="Q54" s="44"/>
      <c r="R54" s="43"/>
      <c r="S54" s="43"/>
      <c r="T54" s="43"/>
      <c r="U54" s="43"/>
      <c r="V54" s="43"/>
      <c r="W54" s="43"/>
      <c r="X54" s="44"/>
    </row>
    <row r="55" ht="15.0" customHeight="1">
      <c r="A55" s="38"/>
      <c r="B55" s="40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1"/>
      <c r="N55" s="41"/>
      <c r="O55" s="44"/>
      <c r="P55" s="44"/>
      <c r="Q55" s="44"/>
      <c r="R55" s="43"/>
      <c r="S55" s="43"/>
      <c r="T55" s="43"/>
      <c r="U55" s="43"/>
      <c r="V55" s="43"/>
      <c r="W55" s="43"/>
      <c r="X55" s="44"/>
    </row>
    <row r="56" ht="15.0" customHeight="1">
      <c r="A56" s="38"/>
      <c r="B56" s="40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1"/>
      <c r="N56" s="41"/>
      <c r="O56" s="44"/>
      <c r="P56" s="44"/>
      <c r="Q56" s="44"/>
      <c r="R56" s="43"/>
      <c r="S56" s="43"/>
      <c r="T56" s="43"/>
      <c r="U56" s="43"/>
      <c r="V56" s="43"/>
      <c r="W56" s="43"/>
      <c r="X56" s="44"/>
    </row>
    <row r="57" ht="15.0" customHeight="1">
      <c r="A57" s="38"/>
      <c r="B57" s="40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1"/>
      <c r="N57" s="41"/>
      <c r="O57" s="44"/>
      <c r="P57" s="44"/>
      <c r="Q57" s="44"/>
      <c r="R57" s="43"/>
      <c r="S57" s="43"/>
      <c r="T57" s="43"/>
      <c r="U57" s="43"/>
      <c r="V57" s="43"/>
      <c r="W57" s="43"/>
      <c r="X57" s="44"/>
    </row>
    <row r="58" ht="15.0" customHeight="1">
      <c r="A58" s="38"/>
      <c r="B58" s="40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1"/>
      <c r="N58" s="41"/>
      <c r="O58" s="44"/>
      <c r="P58" s="44"/>
      <c r="Q58" s="44"/>
      <c r="R58" s="43"/>
      <c r="S58" s="43"/>
      <c r="T58" s="43"/>
      <c r="U58" s="43"/>
      <c r="V58" s="43"/>
      <c r="W58" s="43"/>
      <c r="X58" s="44"/>
    </row>
    <row r="59" ht="15.0" customHeight="1">
      <c r="A59" s="38"/>
      <c r="B59" s="40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1"/>
      <c r="N59" s="41"/>
      <c r="O59" s="44"/>
      <c r="P59" s="44"/>
      <c r="Q59" s="44"/>
      <c r="R59" s="43"/>
      <c r="S59" s="43"/>
      <c r="T59" s="43"/>
      <c r="U59" s="43"/>
      <c r="V59" s="43"/>
      <c r="W59" s="43"/>
      <c r="X59" s="44"/>
    </row>
    <row r="60" ht="15.0" customHeight="1">
      <c r="A60" s="38"/>
      <c r="B60" s="40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1"/>
      <c r="N60" s="41"/>
      <c r="O60" s="44"/>
      <c r="P60" s="44"/>
      <c r="Q60" s="44"/>
      <c r="R60" s="43"/>
      <c r="S60" s="43"/>
      <c r="T60" s="43"/>
      <c r="U60" s="43"/>
      <c r="V60" s="43"/>
      <c r="W60" s="43"/>
      <c r="X60" s="44"/>
    </row>
    <row r="61" ht="15.0" customHeight="1">
      <c r="A61" s="38"/>
      <c r="B61" s="40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1"/>
      <c r="N61" s="41"/>
      <c r="O61" s="44"/>
      <c r="P61" s="44"/>
      <c r="Q61" s="44"/>
      <c r="R61" s="43"/>
      <c r="S61" s="43"/>
      <c r="T61" s="43"/>
      <c r="U61" s="43"/>
      <c r="V61" s="43"/>
      <c r="W61" s="43"/>
      <c r="X61" s="44"/>
    </row>
    <row r="62" ht="15.0" customHeight="1">
      <c r="A62" s="38"/>
      <c r="B62" s="40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1"/>
      <c r="N62" s="41"/>
      <c r="O62" s="44"/>
      <c r="P62" s="44"/>
      <c r="Q62" s="44"/>
      <c r="R62" s="43"/>
      <c r="S62" s="43"/>
      <c r="T62" s="43"/>
      <c r="U62" s="43"/>
      <c r="V62" s="43"/>
      <c r="W62" s="43"/>
      <c r="X62" s="44"/>
    </row>
    <row r="63" ht="15.0" customHeight="1">
      <c r="A63" s="38"/>
      <c r="B63" s="40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1"/>
      <c r="N63" s="41"/>
      <c r="O63" s="44"/>
      <c r="P63" s="44"/>
      <c r="Q63" s="44"/>
      <c r="R63" s="43"/>
      <c r="S63" s="43"/>
      <c r="T63" s="43"/>
      <c r="U63" s="43"/>
      <c r="V63" s="43"/>
      <c r="W63" s="43"/>
      <c r="X63" s="44"/>
    </row>
    <row r="64" ht="15.0" customHeight="1">
      <c r="A64" s="38"/>
      <c r="B64" s="40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1"/>
      <c r="N64" s="41"/>
      <c r="O64" s="44"/>
      <c r="P64" s="44"/>
      <c r="Q64" s="44"/>
      <c r="R64" s="43"/>
      <c r="S64" s="43"/>
      <c r="T64" s="43"/>
      <c r="U64" s="43"/>
      <c r="V64" s="43"/>
      <c r="W64" s="43"/>
      <c r="X64" s="44"/>
    </row>
    <row r="65" ht="15.0" customHeight="1">
      <c r="A65" s="38"/>
      <c r="B65" s="40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1"/>
      <c r="N65" s="41"/>
      <c r="O65" s="44"/>
      <c r="P65" s="44"/>
      <c r="Q65" s="44"/>
      <c r="R65" s="43"/>
      <c r="S65" s="43"/>
      <c r="T65" s="43"/>
      <c r="U65" s="43"/>
      <c r="V65" s="43"/>
      <c r="W65" s="43"/>
      <c r="X65" s="44"/>
    </row>
    <row r="66" ht="15.0" customHeight="1">
      <c r="A66" s="38"/>
      <c r="B66" s="40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1"/>
      <c r="N66" s="41"/>
      <c r="O66" s="44"/>
      <c r="P66" s="44"/>
      <c r="Q66" s="44"/>
      <c r="R66" s="43"/>
      <c r="S66" s="43"/>
      <c r="T66" s="43"/>
      <c r="U66" s="43"/>
      <c r="V66" s="43"/>
      <c r="W66" s="43"/>
      <c r="X66" s="44"/>
    </row>
    <row r="67" ht="15.0" customHeight="1">
      <c r="A67" s="38"/>
      <c r="B67" s="40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1"/>
      <c r="N67" s="41"/>
      <c r="O67" s="44"/>
      <c r="P67" s="44"/>
      <c r="Q67" s="44"/>
      <c r="R67" s="43"/>
      <c r="S67" s="43"/>
      <c r="T67" s="43"/>
      <c r="U67" s="43"/>
      <c r="V67" s="43"/>
      <c r="W67" s="43"/>
      <c r="X67" s="44"/>
    </row>
    <row r="68" ht="15.0" customHeight="1">
      <c r="A68" s="38"/>
      <c r="B68" s="40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1"/>
      <c r="N68" s="41"/>
      <c r="O68" s="44"/>
      <c r="P68" s="44"/>
      <c r="Q68" s="44"/>
      <c r="R68" s="43"/>
      <c r="S68" s="43"/>
      <c r="T68" s="43"/>
      <c r="U68" s="43"/>
      <c r="V68" s="43"/>
      <c r="W68" s="43"/>
      <c r="X68" s="44"/>
    </row>
    <row r="69" ht="15.0" customHeight="1">
      <c r="A69" s="38"/>
      <c r="B69" s="40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1"/>
      <c r="N69" s="41"/>
      <c r="O69" s="44"/>
      <c r="P69" s="44"/>
      <c r="Q69" s="44"/>
      <c r="R69" s="43"/>
      <c r="S69" s="43"/>
      <c r="T69" s="43"/>
      <c r="U69" s="43"/>
      <c r="V69" s="43"/>
      <c r="W69" s="43"/>
      <c r="X69" s="44"/>
    </row>
    <row r="70" ht="15.0" customHeight="1">
      <c r="A70" s="38"/>
      <c r="B70" s="40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1"/>
      <c r="N70" s="41"/>
      <c r="O70" s="44"/>
      <c r="P70" s="44"/>
      <c r="Q70" s="44"/>
      <c r="R70" s="43"/>
      <c r="S70" s="43"/>
      <c r="T70" s="43"/>
      <c r="U70" s="43"/>
      <c r="V70" s="43"/>
      <c r="W70" s="43"/>
      <c r="X70" s="44"/>
    </row>
    <row r="71" ht="15.0" customHeight="1">
      <c r="A71" s="38"/>
      <c r="B71" s="40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1"/>
      <c r="N71" s="41"/>
      <c r="O71" s="44"/>
      <c r="P71" s="44"/>
      <c r="Q71" s="44"/>
      <c r="R71" s="43"/>
      <c r="S71" s="43"/>
      <c r="T71" s="43"/>
      <c r="U71" s="43"/>
      <c r="V71" s="43"/>
      <c r="W71" s="43"/>
      <c r="X71" s="44"/>
    </row>
    <row r="72" ht="15.0" customHeight="1">
      <c r="A72" s="38"/>
      <c r="B72" s="40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1"/>
      <c r="N72" s="41"/>
      <c r="O72" s="44"/>
      <c r="P72" s="44"/>
      <c r="Q72" s="44"/>
      <c r="R72" s="43"/>
      <c r="S72" s="43"/>
      <c r="T72" s="43"/>
      <c r="U72" s="43"/>
      <c r="V72" s="43"/>
      <c r="W72" s="43"/>
      <c r="X72" s="44"/>
    </row>
    <row r="73" ht="15.0" customHeight="1">
      <c r="A73" s="38"/>
      <c r="B73" s="40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1"/>
      <c r="N73" s="41"/>
      <c r="O73" s="44"/>
      <c r="P73" s="44"/>
      <c r="Q73" s="44"/>
      <c r="R73" s="43"/>
      <c r="S73" s="43"/>
      <c r="T73" s="43"/>
      <c r="U73" s="43"/>
      <c r="V73" s="43"/>
      <c r="W73" s="43"/>
      <c r="X73" s="44"/>
    </row>
    <row r="74" ht="15.0" customHeight="1">
      <c r="A74" s="38"/>
      <c r="B74" s="40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1"/>
      <c r="N74" s="41"/>
      <c r="O74" s="44"/>
      <c r="P74" s="44"/>
      <c r="Q74" s="44"/>
      <c r="R74" s="43"/>
      <c r="S74" s="43"/>
      <c r="T74" s="43"/>
      <c r="U74" s="43"/>
      <c r="V74" s="43"/>
      <c r="W74" s="43"/>
      <c r="X74" s="44"/>
    </row>
    <row r="75" ht="15.0" customHeight="1">
      <c r="A75" s="38"/>
      <c r="B75" s="40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1"/>
      <c r="N75" s="41"/>
      <c r="O75" s="44"/>
      <c r="P75" s="44"/>
      <c r="Q75" s="44"/>
      <c r="R75" s="43"/>
      <c r="S75" s="43"/>
      <c r="T75" s="43"/>
      <c r="U75" s="43"/>
      <c r="V75" s="43"/>
      <c r="W75" s="43"/>
      <c r="X75" s="44"/>
    </row>
    <row r="76" ht="15.0" customHeight="1">
      <c r="A76" s="38"/>
      <c r="B76" s="40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1"/>
      <c r="N76" s="41"/>
      <c r="O76" s="44"/>
      <c r="P76" s="44"/>
      <c r="Q76" s="44"/>
      <c r="R76" s="43"/>
      <c r="S76" s="43"/>
      <c r="T76" s="43"/>
      <c r="U76" s="43"/>
      <c r="V76" s="43"/>
      <c r="W76" s="43"/>
      <c r="X76" s="44"/>
    </row>
    <row r="77" ht="15.0" customHeight="1">
      <c r="A77" s="38"/>
      <c r="B77" s="40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1"/>
      <c r="N77" s="41"/>
      <c r="O77" s="44"/>
      <c r="P77" s="44"/>
      <c r="Q77" s="44"/>
      <c r="R77" s="43"/>
      <c r="S77" s="43"/>
      <c r="T77" s="43"/>
      <c r="U77" s="43"/>
      <c r="V77" s="43"/>
      <c r="W77" s="43"/>
      <c r="X77" s="44"/>
    </row>
    <row r="78" ht="15.0" customHeight="1">
      <c r="A78" s="38"/>
      <c r="B78" s="32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1"/>
      <c r="N78" s="31"/>
      <c r="O78" s="35"/>
      <c r="P78" s="35"/>
      <c r="Q78" s="35"/>
      <c r="R78" s="34"/>
      <c r="S78" s="34"/>
      <c r="T78" s="34"/>
      <c r="U78" s="34"/>
      <c r="V78" s="34"/>
      <c r="W78" s="34"/>
      <c r="X78" s="35"/>
    </row>
    <row r="79" ht="15.0" customHeight="1">
      <c r="A79" s="38"/>
      <c r="B79" s="32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1"/>
      <c r="N79" s="31"/>
      <c r="O79" s="35"/>
      <c r="P79" s="35"/>
      <c r="Q79" s="35"/>
      <c r="R79" s="34"/>
      <c r="S79" s="34"/>
      <c r="T79" s="34"/>
      <c r="U79" s="34"/>
      <c r="V79" s="34"/>
      <c r="W79" s="34"/>
      <c r="X79" s="35"/>
    </row>
    <row r="80" ht="15.0" customHeight="1">
      <c r="A80" s="38"/>
      <c r="B80" s="32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1"/>
      <c r="N80" s="31"/>
      <c r="O80" s="35"/>
      <c r="P80" s="35"/>
      <c r="Q80" s="35"/>
      <c r="R80" s="34"/>
      <c r="S80" s="34"/>
      <c r="T80" s="34"/>
      <c r="U80" s="34"/>
      <c r="V80" s="34"/>
      <c r="W80" s="34"/>
      <c r="X80" s="35"/>
    </row>
    <row r="81" ht="15.0" customHeight="1">
      <c r="A81" s="38"/>
      <c r="B81" s="32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1"/>
      <c r="N81" s="31"/>
      <c r="O81" s="35"/>
      <c r="P81" s="35"/>
      <c r="Q81" s="35"/>
      <c r="R81" s="34"/>
      <c r="S81" s="34"/>
      <c r="T81" s="34"/>
      <c r="U81" s="34"/>
      <c r="V81" s="34"/>
      <c r="W81" s="34"/>
      <c r="X81" s="35"/>
    </row>
    <row r="82" ht="15.0" customHeight="1">
      <c r="A82" s="38"/>
      <c r="B82" s="32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1"/>
      <c r="N82" s="31"/>
      <c r="O82" s="35"/>
      <c r="P82" s="35"/>
      <c r="Q82" s="35"/>
      <c r="R82" s="34"/>
      <c r="S82" s="34"/>
      <c r="T82" s="34"/>
      <c r="U82" s="34"/>
      <c r="V82" s="34"/>
      <c r="W82" s="34"/>
      <c r="X82" s="35"/>
    </row>
    <row r="83" ht="15.0" customHeight="1">
      <c r="A83" s="38"/>
      <c r="B83" s="32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1"/>
      <c r="N83" s="31"/>
      <c r="O83" s="35"/>
      <c r="P83" s="35"/>
      <c r="Q83" s="35"/>
      <c r="R83" s="34"/>
      <c r="S83" s="34"/>
      <c r="T83" s="34"/>
      <c r="U83" s="34"/>
      <c r="V83" s="34"/>
      <c r="W83" s="34"/>
      <c r="X83" s="35"/>
    </row>
    <row r="84" ht="15.0" customHeight="1">
      <c r="A84" s="38"/>
      <c r="B84" s="32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1"/>
      <c r="N84" s="31"/>
      <c r="O84" s="35"/>
      <c r="P84" s="35"/>
      <c r="Q84" s="35"/>
      <c r="R84" s="34"/>
      <c r="S84" s="34"/>
      <c r="T84" s="34"/>
      <c r="U84" s="34"/>
      <c r="V84" s="34"/>
      <c r="W84" s="34"/>
      <c r="X84" s="35"/>
    </row>
    <row r="85" ht="15.0" customHeight="1">
      <c r="A85" s="38"/>
      <c r="B85" s="32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1"/>
      <c r="N85" s="31"/>
      <c r="O85" s="35"/>
      <c r="P85" s="35"/>
      <c r="Q85" s="35"/>
      <c r="R85" s="34"/>
      <c r="S85" s="34"/>
      <c r="T85" s="34"/>
      <c r="U85" s="34"/>
      <c r="V85" s="34"/>
      <c r="W85" s="34"/>
      <c r="X85" s="35"/>
    </row>
    <row r="86" ht="15.0" customHeight="1">
      <c r="A86" s="38"/>
      <c r="B86" s="32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1"/>
      <c r="N86" s="31"/>
      <c r="O86" s="35"/>
      <c r="P86" s="35"/>
      <c r="Q86" s="35"/>
      <c r="R86" s="34"/>
      <c r="S86" s="34"/>
      <c r="T86" s="34"/>
      <c r="U86" s="34"/>
      <c r="V86" s="34"/>
      <c r="W86" s="34"/>
      <c r="X86" s="35"/>
    </row>
    <row r="87" ht="15.0" customHeight="1">
      <c r="A87" s="38"/>
      <c r="B87" s="32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1"/>
      <c r="N87" s="31"/>
      <c r="O87" s="35"/>
      <c r="P87" s="35"/>
      <c r="Q87" s="35"/>
      <c r="R87" s="34"/>
      <c r="S87" s="34"/>
      <c r="T87" s="34"/>
      <c r="U87" s="34"/>
      <c r="V87" s="34"/>
      <c r="W87" s="34"/>
      <c r="X87" s="35"/>
    </row>
    <row r="88" ht="15.0" customHeight="1">
      <c r="A88" s="38"/>
      <c r="B88" s="32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1"/>
      <c r="N88" s="31"/>
      <c r="O88" s="35"/>
      <c r="P88" s="35"/>
      <c r="Q88" s="35"/>
      <c r="R88" s="34"/>
      <c r="S88" s="34"/>
      <c r="T88" s="34"/>
      <c r="U88" s="34"/>
      <c r="V88" s="34"/>
      <c r="W88" s="34"/>
      <c r="X88" s="35"/>
    </row>
    <row r="89" ht="15.0" customHeight="1">
      <c r="A89" s="38"/>
      <c r="B89" s="32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1"/>
      <c r="N89" s="31"/>
      <c r="O89" s="35"/>
      <c r="P89" s="35"/>
      <c r="Q89" s="35"/>
      <c r="R89" s="34"/>
      <c r="S89" s="34"/>
      <c r="T89" s="34"/>
      <c r="U89" s="34"/>
      <c r="V89" s="34"/>
      <c r="W89" s="34"/>
      <c r="X89" s="35"/>
    </row>
    <row r="90" ht="15.0" customHeight="1">
      <c r="A90" s="38"/>
      <c r="B90" s="32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1"/>
      <c r="N90" s="31"/>
      <c r="O90" s="35"/>
      <c r="P90" s="35"/>
      <c r="Q90" s="35"/>
      <c r="R90" s="34"/>
      <c r="S90" s="34"/>
      <c r="T90" s="34"/>
      <c r="U90" s="34"/>
      <c r="V90" s="34"/>
      <c r="W90" s="34"/>
      <c r="X90" s="35"/>
    </row>
    <row r="91" ht="15.0" customHeight="1">
      <c r="A91" s="38"/>
      <c r="B91" s="32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1"/>
      <c r="N91" s="31"/>
      <c r="O91" s="35"/>
      <c r="P91" s="35"/>
      <c r="Q91" s="35"/>
      <c r="R91" s="34"/>
      <c r="S91" s="34"/>
      <c r="T91" s="34"/>
      <c r="U91" s="34"/>
      <c r="V91" s="34"/>
      <c r="W91" s="34"/>
      <c r="X91" s="35"/>
    </row>
    <row r="92" ht="15.0" customHeight="1">
      <c r="A92" s="38"/>
      <c r="B92" s="32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1"/>
      <c r="N92" s="31"/>
      <c r="O92" s="35"/>
      <c r="P92" s="35"/>
      <c r="Q92" s="35"/>
      <c r="R92" s="34"/>
      <c r="S92" s="34"/>
      <c r="T92" s="34"/>
      <c r="U92" s="34"/>
      <c r="V92" s="34"/>
      <c r="W92" s="34"/>
      <c r="X92" s="35"/>
    </row>
    <row r="93" ht="15.0" customHeight="1">
      <c r="A93" s="38"/>
      <c r="B93" s="32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1"/>
      <c r="N93" s="31"/>
      <c r="O93" s="35"/>
      <c r="P93" s="35"/>
      <c r="Q93" s="35"/>
      <c r="R93" s="34"/>
      <c r="S93" s="34"/>
      <c r="T93" s="34"/>
      <c r="U93" s="34"/>
      <c r="V93" s="34"/>
      <c r="W93" s="34"/>
      <c r="X93" s="35"/>
    </row>
    <row r="94" ht="15.0" customHeight="1">
      <c r="A94" s="38"/>
      <c r="B94" s="32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1"/>
      <c r="N94" s="31"/>
      <c r="O94" s="35"/>
      <c r="P94" s="35"/>
      <c r="Q94" s="35"/>
      <c r="R94" s="34"/>
      <c r="S94" s="34"/>
      <c r="T94" s="34"/>
      <c r="U94" s="34"/>
      <c r="V94" s="34"/>
      <c r="W94" s="34"/>
      <c r="X94" s="35"/>
    </row>
    <row r="95" ht="15.0" customHeight="1">
      <c r="A95" s="38"/>
      <c r="B95" s="32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1"/>
      <c r="N95" s="31"/>
      <c r="O95" s="35"/>
      <c r="P95" s="35"/>
      <c r="Q95" s="35"/>
      <c r="R95" s="34"/>
      <c r="S95" s="34"/>
      <c r="T95" s="34"/>
      <c r="U95" s="34"/>
      <c r="V95" s="34"/>
      <c r="W95" s="34"/>
      <c r="X95" s="35"/>
    </row>
    <row r="96" ht="15.0" customHeight="1">
      <c r="A96" s="38"/>
      <c r="B96" s="32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1"/>
      <c r="N96" s="31"/>
      <c r="O96" s="35"/>
      <c r="P96" s="35"/>
      <c r="Q96" s="35"/>
      <c r="R96" s="34"/>
      <c r="S96" s="34"/>
      <c r="T96" s="34"/>
      <c r="U96" s="34"/>
      <c r="V96" s="34"/>
      <c r="W96" s="34"/>
      <c r="X96" s="35"/>
    </row>
    <row r="97" ht="15.0" customHeight="1">
      <c r="A97" s="38"/>
      <c r="B97" s="32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1"/>
      <c r="N97" s="31"/>
      <c r="O97" s="35"/>
      <c r="P97" s="35"/>
      <c r="Q97" s="35"/>
      <c r="R97" s="34"/>
      <c r="S97" s="34"/>
      <c r="T97" s="34"/>
      <c r="U97" s="34"/>
      <c r="V97" s="34"/>
      <c r="W97" s="34"/>
      <c r="X97" s="35"/>
    </row>
    <row r="98" ht="15.0" customHeight="1">
      <c r="A98" s="38"/>
      <c r="B98" s="32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1"/>
      <c r="N98" s="31"/>
      <c r="O98" s="35"/>
      <c r="P98" s="35"/>
      <c r="Q98" s="35"/>
      <c r="R98" s="34"/>
      <c r="S98" s="34"/>
      <c r="T98" s="34"/>
      <c r="U98" s="34"/>
      <c r="V98" s="34"/>
      <c r="W98" s="34"/>
      <c r="X98" s="35"/>
    </row>
    <row r="99" ht="15.0" customHeight="1">
      <c r="A99" s="38"/>
      <c r="B99" s="32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1"/>
      <c r="N99" s="31"/>
      <c r="O99" s="35"/>
      <c r="P99" s="35"/>
      <c r="Q99" s="35"/>
      <c r="R99" s="34"/>
      <c r="S99" s="34"/>
      <c r="T99" s="34"/>
      <c r="U99" s="34"/>
      <c r="V99" s="34"/>
      <c r="W99" s="34"/>
      <c r="X99" s="35"/>
    </row>
    <row r="100" ht="15.0" customHeight="1">
      <c r="A100" s="38"/>
      <c r="B100" s="32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1"/>
      <c r="N100" s="31"/>
      <c r="O100" s="35"/>
      <c r="P100" s="35"/>
      <c r="Q100" s="35"/>
      <c r="R100" s="34"/>
      <c r="S100" s="34"/>
      <c r="T100" s="34"/>
      <c r="U100" s="34"/>
      <c r="V100" s="34"/>
      <c r="W100" s="34"/>
      <c r="X100" s="35"/>
    </row>
    <row r="101" ht="15.0" customHeight="1">
      <c r="A101" s="38"/>
      <c r="B101" s="32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1"/>
      <c r="N101" s="31"/>
      <c r="O101" s="35"/>
      <c r="P101" s="35"/>
      <c r="Q101" s="35"/>
      <c r="R101" s="34"/>
      <c r="S101" s="34"/>
      <c r="T101" s="34"/>
      <c r="U101" s="34"/>
      <c r="V101" s="34"/>
      <c r="W101" s="34"/>
      <c r="X101" s="35"/>
    </row>
    <row r="102" ht="15.0" customHeight="1">
      <c r="A102" s="38"/>
      <c r="B102" s="32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1"/>
      <c r="N102" s="31"/>
      <c r="O102" s="35"/>
      <c r="P102" s="35"/>
      <c r="Q102" s="35"/>
      <c r="R102" s="34"/>
      <c r="S102" s="34"/>
      <c r="T102" s="34"/>
      <c r="U102" s="34"/>
      <c r="V102" s="34"/>
      <c r="W102" s="34"/>
      <c r="X102" s="35"/>
    </row>
    <row r="103" ht="15.0" customHeight="1">
      <c r="A103" s="38"/>
      <c r="B103" s="32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1"/>
      <c r="N103" s="31"/>
      <c r="O103" s="35"/>
      <c r="P103" s="35"/>
      <c r="Q103" s="35"/>
      <c r="R103" s="34"/>
      <c r="S103" s="34"/>
      <c r="T103" s="34"/>
      <c r="U103" s="34"/>
      <c r="V103" s="34"/>
      <c r="W103" s="34"/>
      <c r="X103" s="35"/>
    </row>
    <row r="104" ht="15.0" customHeight="1">
      <c r="A104" s="38"/>
      <c r="B104" s="32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1"/>
      <c r="N104" s="31"/>
      <c r="O104" s="35"/>
      <c r="P104" s="35"/>
      <c r="Q104" s="35"/>
      <c r="R104" s="34"/>
      <c r="S104" s="34"/>
      <c r="T104" s="34"/>
      <c r="U104" s="34"/>
      <c r="V104" s="34"/>
      <c r="W104" s="34"/>
      <c r="X104" s="35"/>
    </row>
    <row r="105" ht="15.0" customHeight="1">
      <c r="A105" s="38"/>
      <c r="B105" s="32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1"/>
      <c r="N105" s="31"/>
      <c r="O105" s="35"/>
      <c r="P105" s="35"/>
      <c r="Q105" s="35"/>
      <c r="R105" s="34"/>
      <c r="S105" s="34"/>
      <c r="T105" s="34"/>
      <c r="U105" s="34"/>
      <c r="V105" s="34"/>
      <c r="W105" s="34"/>
      <c r="X105" s="35"/>
    </row>
    <row r="106" ht="15.0" customHeight="1">
      <c r="A106" s="38"/>
      <c r="B106" s="32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1"/>
      <c r="N106" s="31"/>
      <c r="O106" s="35"/>
      <c r="P106" s="35"/>
      <c r="Q106" s="35"/>
      <c r="R106" s="34"/>
      <c r="S106" s="34"/>
      <c r="T106" s="34"/>
      <c r="U106" s="34"/>
      <c r="V106" s="34"/>
      <c r="W106" s="34"/>
      <c r="X106" s="35"/>
    </row>
    <row r="107" ht="15.0" customHeight="1">
      <c r="A107" s="38"/>
      <c r="B107" s="32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1"/>
      <c r="N107" s="31"/>
      <c r="O107" s="35"/>
      <c r="P107" s="35"/>
      <c r="Q107" s="35"/>
      <c r="R107" s="34"/>
      <c r="S107" s="34"/>
      <c r="T107" s="34"/>
      <c r="U107" s="34"/>
      <c r="V107" s="34"/>
      <c r="W107" s="34"/>
      <c r="X107" s="35"/>
    </row>
    <row r="108" ht="15.0" customHeight="1">
      <c r="A108" s="38"/>
      <c r="B108" s="32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1"/>
      <c r="N108" s="31"/>
      <c r="O108" s="35"/>
      <c r="P108" s="35"/>
      <c r="Q108" s="35"/>
      <c r="R108" s="34"/>
      <c r="S108" s="34"/>
      <c r="T108" s="34"/>
      <c r="U108" s="34"/>
      <c r="V108" s="34"/>
      <c r="W108" s="34"/>
      <c r="X108" s="35"/>
    </row>
    <row r="109" ht="15.0" customHeight="1">
      <c r="A109" s="38"/>
      <c r="B109" s="32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1"/>
      <c r="N109" s="31"/>
      <c r="O109" s="35"/>
      <c r="P109" s="35"/>
      <c r="Q109" s="35"/>
      <c r="R109" s="34"/>
      <c r="S109" s="34"/>
      <c r="T109" s="34"/>
      <c r="U109" s="34"/>
      <c r="V109" s="34"/>
      <c r="W109" s="34"/>
      <c r="X109" s="35"/>
    </row>
    <row r="110" ht="15.0" customHeight="1">
      <c r="A110" s="38"/>
      <c r="B110" s="32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1"/>
      <c r="N110" s="31"/>
      <c r="O110" s="35"/>
      <c r="P110" s="35"/>
      <c r="Q110" s="35"/>
      <c r="R110" s="34"/>
      <c r="S110" s="34"/>
      <c r="T110" s="34"/>
      <c r="U110" s="34"/>
      <c r="V110" s="34"/>
      <c r="W110" s="34"/>
      <c r="X110" s="35"/>
    </row>
    <row r="111" ht="15.0" customHeight="1">
      <c r="A111" s="38"/>
      <c r="B111" s="32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1"/>
      <c r="N111" s="31"/>
      <c r="O111" s="35"/>
      <c r="P111" s="35"/>
      <c r="Q111" s="35"/>
      <c r="R111" s="34"/>
      <c r="S111" s="34"/>
      <c r="T111" s="34"/>
      <c r="U111" s="34"/>
      <c r="V111" s="34"/>
      <c r="W111" s="34"/>
      <c r="X111" s="35"/>
    </row>
    <row r="112" ht="15.0" customHeight="1">
      <c r="A112" s="38"/>
      <c r="B112" s="32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1"/>
      <c r="N112" s="31"/>
      <c r="O112" s="35"/>
      <c r="P112" s="35"/>
      <c r="Q112" s="35"/>
      <c r="R112" s="34"/>
      <c r="S112" s="34"/>
      <c r="T112" s="34"/>
      <c r="U112" s="34"/>
      <c r="V112" s="34"/>
      <c r="W112" s="34"/>
      <c r="X112" s="35"/>
    </row>
    <row r="113" ht="15.0" customHeight="1">
      <c r="A113" s="46"/>
      <c r="B113" s="49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7"/>
    </row>
  </sheetData>
  <mergeCells count="12">
    <mergeCell ref="K1:L1"/>
    <mergeCell ref="R1:W1"/>
    <mergeCell ref="O1:Q1"/>
    <mergeCell ref="X1:X2"/>
    <mergeCell ref="I1:J1"/>
    <mergeCell ref="B1:C1"/>
    <mergeCell ref="A1:A2"/>
    <mergeCell ref="D1:E1"/>
    <mergeCell ref="F1:G1"/>
    <mergeCell ref="N1:N2"/>
    <mergeCell ref="M1:M2"/>
    <mergeCell ref="H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3" width="8.71"/>
  </cols>
  <sheetData>
    <row r="1" ht="15.75" customHeight="1">
      <c r="A1" s="1" t="str">
        <f>IFERROR(__xludf.DUMMYFUNCTION("importrange('Control Panel'!A2,""Avgs!A1:V2"")"),"Team")</f>
        <v>Team</v>
      </c>
      <c r="B1" s="2" t="s">
        <v>0</v>
      </c>
      <c r="C1" s="4"/>
      <c r="D1" s="5" t="s">
        <v>1</v>
      </c>
      <c r="E1" s="6"/>
      <c r="F1" s="7" t="s">
        <v>2</v>
      </c>
      <c r="G1" s="6"/>
      <c r="H1" s="9" t="s">
        <v>3</v>
      </c>
      <c r="I1" s="3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6"/>
      <c r="V1" s="14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7" t="s">
        <v>11</v>
      </c>
      <c r="G2" s="17" t="s">
        <v>13</v>
      </c>
      <c r="H2" s="21"/>
      <c r="I2" s="20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16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15.0" customHeight="1">
      <c r="A3" s="28">
        <f t="array" ref="A3:X113">sort(Avgs!A3:X113,'Control Panel'!F3,false)</f>
        <v>670</v>
      </c>
      <c r="B3" s="30">
        <v>22.666666666666668</v>
      </c>
      <c r="C3" s="30">
        <v>55.0</v>
      </c>
      <c r="D3" s="31">
        <v>0.0</v>
      </c>
      <c r="E3" s="31">
        <v>0.0</v>
      </c>
      <c r="F3" s="30">
        <v>0.0</v>
      </c>
      <c r="G3" s="30">
        <v>0.0</v>
      </c>
      <c r="H3" s="30">
        <v>0.6666666666666666</v>
      </c>
      <c r="I3" s="32">
        <v>0.0</v>
      </c>
      <c r="J3" s="31">
        <v>0.0</v>
      </c>
      <c r="K3" s="30">
        <v>0.16666666666666666</v>
      </c>
      <c r="L3" s="30">
        <v>1.0</v>
      </c>
      <c r="M3" s="31">
        <v>0.3333333333333333</v>
      </c>
      <c r="N3" s="31">
        <v>0.0</v>
      </c>
      <c r="O3" s="33">
        <v>0.0</v>
      </c>
      <c r="P3" s="33">
        <v>0.0</v>
      </c>
      <c r="Q3" s="33">
        <v>0.16666666666666666</v>
      </c>
      <c r="R3" s="34"/>
      <c r="S3" s="34"/>
      <c r="T3" s="34"/>
      <c r="U3" s="34"/>
      <c r="V3" s="35"/>
      <c r="W3" s="36"/>
      <c r="X3" s="36">
        <v>0.0</v>
      </c>
      <c r="Y3" s="36"/>
      <c r="Z3" s="36"/>
      <c r="AA3" s="36"/>
      <c r="AB3" s="36"/>
      <c r="AC3" s="36"/>
      <c r="AD3" s="36"/>
      <c r="AE3" s="36"/>
      <c r="AF3" s="36"/>
      <c r="AG3" s="36"/>
    </row>
    <row r="4" ht="15.0" customHeight="1">
      <c r="A4" s="28">
        <v>687.0</v>
      </c>
      <c r="B4" s="30">
        <v>32.94444444444444</v>
      </c>
      <c r="C4" s="30">
        <v>75.0</v>
      </c>
      <c r="D4" s="31">
        <v>0.0</v>
      </c>
      <c r="E4" s="31">
        <v>0.0</v>
      </c>
      <c r="F4" s="30">
        <v>0.0</v>
      </c>
      <c r="G4" s="30">
        <v>0.0</v>
      </c>
      <c r="H4" s="30">
        <v>0.5</v>
      </c>
      <c r="I4" s="32">
        <v>0.0</v>
      </c>
      <c r="J4" s="31">
        <v>0.0</v>
      </c>
      <c r="K4" s="30">
        <v>1.3333333333333333</v>
      </c>
      <c r="L4" s="30">
        <v>4.0</v>
      </c>
      <c r="M4" s="31">
        <v>0.16666666666666666</v>
      </c>
      <c r="N4" s="31">
        <v>0.16666666666666666</v>
      </c>
      <c r="O4" s="33">
        <v>0.0</v>
      </c>
      <c r="P4" s="33">
        <v>0.0</v>
      </c>
      <c r="Q4" s="33">
        <v>1.3333333333333333</v>
      </c>
      <c r="R4" s="34"/>
      <c r="S4" s="34"/>
      <c r="T4" s="34"/>
      <c r="U4" s="34"/>
      <c r="V4" s="35"/>
      <c r="W4" s="36"/>
      <c r="X4" s="36">
        <v>0.0</v>
      </c>
      <c r="Y4" s="36"/>
      <c r="Z4" s="36"/>
      <c r="AA4" s="36"/>
      <c r="AB4" s="36"/>
      <c r="AC4" s="36"/>
      <c r="AD4" s="36"/>
      <c r="AE4" s="36"/>
      <c r="AF4" s="36"/>
      <c r="AG4" s="36"/>
    </row>
    <row r="5" ht="15.0" customHeight="1">
      <c r="A5" s="28">
        <v>852.0</v>
      </c>
      <c r="B5" s="30">
        <v>59.8095238095238</v>
      </c>
      <c r="C5" s="30">
        <v>75.0</v>
      </c>
      <c r="D5" s="31">
        <v>0.0</v>
      </c>
      <c r="E5" s="31">
        <v>0.0</v>
      </c>
      <c r="F5" s="30">
        <v>0.0</v>
      </c>
      <c r="G5" s="30">
        <v>0.0</v>
      </c>
      <c r="H5" s="30">
        <v>1.0</v>
      </c>
      <c r="I5" s="32">
        <v>0.0</v>
      </c>
      <c r="J5" s="31">
        <v>0.0</v>
      </c>
      <c r="K5" s="30">
        <v>1.4285714285714286</v>
      </c>
      <c r="L5" s="30">
        <v>3.0</v>
      </c>
      <c r="M5" s="31">
        <v>0.5714285714285714</v>
      </c>
      <c r="N5" s="31">
        <v>0.0</v>
      </c>
      <c r="O5" s="33">
        <v>0.0</v>
      </c>
      <c r="P5" s="33">
        <v>0.0</v>
      </c>
      <c r="Q5" s="33">
        <v>1.4285714285714286</v>
      </c>
      <c r="R5" s="34"/>
      <c r="S5" s="34"/>
      <c r="T5" s="34"/>
      <c r="U5" s="34"/>
      <c r="V5" s="35"/>
      <c r="W5" s="36"/>
      <c r="X5" s="36">
        <v>0.0</v>
      </c>
      <c r="Y5" s="36"/>
      <c r="Z5" s="36"/>
      <c r="AA5" s="36"/>
      <c r="AB5" s="36"/>
      <c r="AC5" s="36"/>
      <c r="AD5" s="36"/>
      <c r="AE5" s="36"/>
      <c r="AF5" s="36"/>
      <c r="AG5" s="36"/>
    </row>
    <row r="6" ht="15.0" customHeight="1">
      <c r="A6" s="28">
        <v>972.0</v>
      </c>
      <c r="B6" s="30">
        <v>32.666666666666664</v>
      </c>
      <c r="C6" s="30">
        <v>75.0</v>
      </c>
      <c r="D6" s="31">
        <v>0.0</v>
      </c>
      <c r="E6" s="31">
        <v>0.0</v>
      </c>
      <c r="F6" s="30">
        <v>0.0</v>
      </c>
      <c r="G6" s="30">
        <v>0.0</v>
      </c>
      <c r="H6" s="30">
        <v>0.8571428571428571</v>
      </c>
      <c r="I6" s="32">
        <v>0.0</v>
      </c>
      <c r="J6" s="31">
        <v>0.0</v>
      </c>
      <c r="K6" s="30">
        <v>1.1428571428571428</v>
      </c>
      <c r="L6" s="30">
        <v>2.0</v>
      </c>
      <c r="M6" s="31">
        <v>0.14285714285714285</v>
      </c>
      <c r="N6" s="31">
        <v>0.0</v>
      </c>
      <c r="O6" s="33">
        <v>0.0</v>
      </c>
      <c r="P6" s="33">
        <v>0.0</v>
      </c>
      <c r="Q6" s="33">
        <v>1.1428571428571428</v>
      </c>
      <c r="R6" s="34"/>
      <c r="S6" s="34"/>
      <c r="T6" s="34"/>
      <c r="U6" s="34"/>
      <c r="V6" s="35"/>
      <c r="W6" s="36"/>
      <c r="X6" s="36">
        <v>0.0</v>
      </c>
      <c r="Y6" s="36"/>
      <c r="Z6" s="36"/>
      <c r="AA6" s="36"/>
      <c r="AB6" s="36"/>
      <c r="AC6" s="36"/>
      <c r="AD6" s="36"/>
      <c r="AE6" s="36"/>
      <c r="AF6" s="36"/>
      <c r="AG6" s="36"/>
    </row>
    <row r="7" ht="15.0" customHeight="1">
      <c r="A7" s="28">
        <v>980.0</v>
      </c>
      <c r="B7" s="30">
        <v>23.277777777777775</v>
      </c>
      <c r="C7" s="30">
        <v>48.0</v>
      </c>
      <c r="D7" s="31">
        <v>0.0</v>
      </c>
      <c r="E7" s="31">
        <v>0.0</v>
      </c>
      <c r="F7" s="30">
        <v>0.0</v>
      </c>
      <c r="G7" s="30">
        <v>0.0</v>
      </c>
      <c r="H7" s="30">
        <v>0.5</v>
      </c>
      <c r="I7" s="32">
        <v>0.0</v>
      </c>
      <c r="J7" s="31">
        <v>0.0</v>
      </c>
      <c r="K7" s="30">
        <v>1.1666666666666667</v>
      </c>
      <c r="L7" s="30">
        <v>3.0</v>
      </c>
      <c r="M7" s="31">
        <v>0.0</v>
      </c>
      <c r="N7" s="31">
        <v>0.16666666666666666</v>
      </c>
      <c r="O7" s="33">
        <v>0.0</v>
      </c>
      <c r="P7" s="33">
        <v>0.0</v>
      </c>
      <c r="Q7" s="33">
        <v>1.1666666666666667</v>
      </c>
      <c r="R7" s="34"/>
      <c r="S7" s="34"/>
      <c r="T7" s="34"/>
      <c r="U7" s="34"/>
      <c r="V7" s="35"/>
      <c r="W7" s="36"/>
      <c r="X7" s="36">
        <v>0.0</v>
      </c>
      <c r="Y7" s="36"/>
      <c r="Z7" s="36"/>
      <c r="AA7" s="36"/>
      <c r="AB7" s="36"/>
      <c r="AC7" s="36"/>
      <c r="AD7" s="36"/>
      <c r="AE7" s="36"/>
      <c r="AF7" s="36"/>
      <c r="AG7" s="36"/>
    </row>
    <row r="8" ht="15.0" customHeight="1">
      <c r="A8" s="28">
        <v>1388.0</v>
      </c>
      <c r="B8" s="30">
        <v>31.095238095238095</v>
      </c>
      <c r="C8" s="30">
        <v>70.0</v>
      </c>
      <c r="D8" s="31">
        <v>0.0</v>
      </c>
      <c r="E8" s="31">
        <v>0.0</v>
      </c>
      <c r="F8" s="30">
        <v>0.0</v>
      </c>
      <c r="G8" s="30">
        <v>0.0</v>
      </c>
      <c r="H8" s="30">
        <v>0.14285714285714285</v>
      </c>
      <c r="I8" s="32">
        <v>0.0</v>
      </c>
      <c r="J8" s="31">
        <v>0.0</v>
      </c>
      <c r="K8" s="30">
        <v>0.42857142857142855</v>
      </c>
      <c r="L8" s="30">
        <v>1.0</v>
      </c>
      <c r="M8" s="31">
        <v>0.42857142857142855</v>
      </c>
      <c r="N8" s="31">
        <v>0.0</v>
      </c>
      <c r="O8" s="33">
        <v>0.0</v>
      </c>
      <c r="P8" s="33">
        <v>0.0</v>
      </c>
      <c r="Q8" s="33">
        <v>0.42857142857142855</v>
      </c>
      <c r="R8" s="34"/>
      <c r="S8" s="34"/>
      <c r="T8" s="34"/>
      <c r="U8" s="34"/>
      <c r="V8" s="35"/>
      <c r="W8" s="36"/>
      <c r="X8" s="36">
        <v>0.0</v>
      </c>
      <c r="Y8" s="36"/>
      <c r="Z8" s="36"/>
      <c r="AA8" s="36"/>
      <c r="AB8" s="36"/>
      <c r="AC8" s="36"/>
      <c r="AD8" s="36"/>
      <c r="AE8" s="36"/>
      <c r="AF8" s="36"/>
      <c r="AG8" s="36"/>
    </row>
    <row r="9" ht="15.0" customHeight="1">
      <c r="A9" s="28">
        <v>1422.0</v>
      </c>
      <c r="B9" s="30">
        <v>14.293650793650793</v>
      </c>
      <c r="C9" s="30">
        <v>26.666666666666664</v>
      </c>
      <c r="D9" s="31">
        <v>0.0</v>
      </c>
      <c r="E9" s="31">
        <v>0.0</v>
      </c>
      <c r="F9" s="30">
        <v>0.0</v>
      </c>
      <c r="G9" s="30">
        <v>0.0</v>
      </c>
      <c r="H9" s="30">
        <v>0.16666666666666666</v>
      </c>
      <c r="I9" s="32">
        <v>0.0</v>
      </c>
      <c r="J9" s="31">
        <v>0.0</v>
      </c>
      <c r="K9" s="30">
        <v>0.6666666666666666</v>
      </c>
      <c r="L9" s="30">
        <v>1.0</v>
      </c>
      <c r="M9" s="31">
        <v>0.0</v>
      </c>
      <c r="N9" s="31">
        <v>0.0</v>
      </c>
      <c r="O9" s="33">
        <v>0.0</v>
      </c>
      <c r="P9" s="33">
        <v>0.0</v>
      </c>
      <c r="Q9" s="33">
        <v>0.6666666666666666</v>
      </c>
      <c r="R9" s="34"/>
      <c r="S9" s="34"/>
      <c r="T9" s="34"/>
      <c r="U9" s="34"/>
      <c r="V9" s="35"/>
      <c r="W9" s="36"/>
      <c r="X9" s="36">
        <v>0.0</v>
      </c>
      <c r="Y9" s="36"/>
      <c r="Z9" s="36"/>
      <c r="AA9" s="36"/>
      <c r="AB9" s="36"/>
      <c r="AC9" s="36"/>
      <c r="AD9" s="36"/>
      <c r="AE9" s="36"/>
      <c r="AF9" s="36"/>
      <c r="AG9" s="36"/>
    </row>
    <row r="10" ht="15.0" customHeight="1">
      <c r="A10" s="28">
        <v>2367.0</v>
      </c>
      <c r="B10" s="30">
        <v>0.0</v>
      </c>
      <c r="C10" s="30">
        <v>0.0</v>
      </c>
      <c r="D10" s="31">
        <v>0.0</v>
      </c>
      <c r="E10" s="31">
        <v>0.0</v>
      </c>
      <c r="F10" s="30">
        <v>0.0</v>
      </c>
      <c r="G10" s="30">
        <v>0.0</v>
      </c>
      <c r="H10" s="30">
        <v>0.0</v>
      </c>
      <c r="I10" s="32">
        <v>0.0</v>
      </c>
      <c r="J10" s="31">
        <v>0.0</v>
      </c>
      <c r="K10" s="30">
        <v>0.0</v>
      </c>
      <c r="L10" s="30">
        <v>0.0</v>
      </c>
      <c r="M10" s="31">
        <v>0.0</v>
      </c>
      <c r="N10" s="31">
        <v>0.3333333333333333</v>
      </c>
      <c r="O10" s="33">
        <v>0.0</v>
      </c>
      <c r="P10" s="33">
        <v>0.0</v>
      </c>
      <c r="Q10" s="33">
        <v>0.0</v>
      </c>
      <c r="R10" s="34"/>
      <c r="S10" s="34"/>
      <c r="T10" s="34"/>
      <c r="U10" s="34"/>
      <c r="V10" s="35"/>
      <c r="W10" s="36"/>
      <c r="X10" s="36">
        <v>0.0</v>
      </c>
      <c r="Y10" s="36"/>
      <c r="Z10" s="36"/>
      <c r="AA10" s="36"/>
      <c r="AB10" s="36"/>
      <c r="AC10" s="36"/>
      <c r="AD10" s="36"/>
      <c r="AE10" s="36"/>
      <c r="AF10" s="36"/>
      <c r="AG10" s="36"/>
    </row>
    <row r="11" ht="15.0" customHeight="1">
      <c r="A11" s="28">
        <v>2493.0</v>
      </c>
      <c r="B11" s="30">
        <v>26.0</v>
      </c>
      <c r="C11" s="30">
        <v>68.33333333333333</v>
      </c>
      <c r="D11" s="31">
        <v>0.0</v>
      </c>
      <c r="E11" s="31">
        <v>0.0</v>
      </c>
      <c r="F11" s="30">
        <v>0.0</v>
      </c>
      <c r="G11" s="30">
        <v>0.0</v>
      </c>
      <c r="H11" s="30">
        <v>0.6666666666666666</v>
      </c>
      <c r="I11" s="32">
        <v>0.0</v>
      </c>
      <c r="J11" s="31">
        <v>0.0</v>
      </c>
      <c r="K11" s="30">
        <v>0.8333333333333334</v>
      </c>
      <c r="L11" s="30">
        <v>1.0</v>
      </c>
      <c r="M11" s="31">
        <v>0.16666666666666666</v>
      </c>
      <c r="N11" s="31">
        <v>0.0</v>
      </c>
      <c r="O11" s="33">
        <v>0.0</v>
      </c>
      <c r="P11" s="33">
        <v>0.0</v>
      </c>
      <c r="Q11" s="33">
        <v>0.8333333333333334</v>
      </c>
      <c r="R11" s="34"/>
      <c r="S11" s="34"/>
      <c r="T11" s="34"/>
      <c r="U11" s="34"/>
      <c r="V11" s="35"/>
      <c r="W11" s="36"/>
      <c r="X11" s="36">
        <v>0.0</v>
      </c>
      <c r="Y11" s="36"/>
      <c r="Z11" s="36"/>
      <c r="AA11" s="36"/>
      <c r="AB11" s="36"/>
      <c r="AC11" s="36"/>
      <c r="AD11" s="36"/>
      <c r="AE11" s="36"/>
      <c r="AF11" s="36"/>
      <c r="AG11" s="36"/>
    </row>
    <row r="12" ht="15.0" customHeight="1">
      <c r="A12" s="28">
        <v>2643.0</v>
      </c>
      <c r="B12" s="30">
        <v>6.0</v>
      </c>
      <c r="C12" s="30">
        <v>16.0</v>
      </c>
      <c r="D12" s="31">
        <v>0.0</v>
      </c>
      <c r="E12" s="31">
        <v>0.0</v>
      </c>
      <c r="F12" s="30">
        <v>0.0</v>
      </c>
      <c r="G12" s="30">
        <v>0.0</v>
      </c>
      <c r="H12" s="30">
        <v>0.6666666666666666</v>
      </c>
      <c r="I12" s="32">
        <v>0.0</v>
      </c>
      <c r="J12" s="31">
        <v>0.0</v>
      </c>
      <c r="K12" s="30">
        <v>0.16666666666666666</v>
      </c>
      <c r="L12" s="30">
        <v>1.0</v>
      </c>
      <c r="M12" s="31">
        <v>0.0</v>
      </c>
      <c r="N12" s="31">
        <v>0.0</v>
      </c>
      <c r="O12" s="33">
        <v>0.0</v>
      </c>
      <c r="P12" s="33">
        <v>0.0</v>
      </c>
      <c r="Q12" s="33">
        <v>0.16666666666666666</v>
      </c>
      <c r="R12" s="34"/>
      <c r="S12" s="34"/>
      <c r="T12" s="34"/>
      <c r="U12" s="34"/>
      <c r="V12" s="35"/>
      <c r="W12" s="36"/>
      <c r="X12" s="36">
        <v>0.0</v>
      </c>
      <c r="Y12" s="36"/>
      <c r="Z12" s="36"/>
      <c r="AA12" s="36"/>
      <c r="AB12" s="36"/>
      <c r="AC12" s="36"/>
      <c r="AD12" s="36"/>
      <c r="AE12" s="36"/>
      <c r="AF12" s="36"/>
      <c r="AG12" s="36"/>
    </row>
    <row r="13" ht="15.0" customHeight="1">
      <c r="A13" s="28">
        <v>2813.0</v>
      </c>
      <c r="B13" s="30">
        <v>13.0</v>
      </c>
      <c r="C13" s="30">
        <v>70.0</v>
      </c>
      <c r="D13" s="31">
        <v>0.0</v>
      </c>
      <c r="E13" s="31">
        <v>0.0</v>
      </c>
      <c r="F13" s="30">
        <v>0.0</v>
      </c>
      <c r="G13" s="30">
        <v>0.0</v>
      </c>
      <c r="H13" s="30">
        <v>0.0</v>
      </c>
      <c r="I13" s="32">
        <v>0.0</v>
      </c>
      <c r="J13" s="31">
        <v>0.0</v>
      </c>
      <c r="K13" s="30">
        <v>0.3333333333333333</v>
      </c>
      <c r="L13" s="30">
        <v>1.0</v>
      </c>
      <c r="M13" s="31">
        <v>0.16666666666666666</v>
      </c>
      <c r="N13" s="31">
        <v>0.0</v>
      </c>
      <c r="O13" s="33">
        <v>0.0</v>
      </c>
      <c r="P13" s="33">
        <v>0.0</v>
      </c>
      <c r="Q13" s="33">
        <v>0.3333333333333333</v>
      </c>
      <c r="R13" s="34"/>
      <c r="S13" s="34"/>
      <c r="T13" s="34"/>
      <c r="U13" s="34"/>
      <c r="V13" s="35"/>
      <c r="W13" s="36"/>
      <c r="X13" s="36">
        <v>0.0</v>
      </c>
      <c r="Y13" s="36"/>
      <c r="Z13" s="36"/>
      <c r="AA13" s="36"/>
      <c r="AB13" s="36"/>
      <c r="AC13" s="36"/>
      <c r="AD13" s="36"/>
      <c r="AE13" s="36"/>
      <c r="AF13" s="36"/>
      <c r="AG13" s="36"/>
    </row>
    <row r="14" ht="15.0" customHeight="1">
      <c r="A14" s="28">
        <v>3045.0</v>
      </c>
      <c r="B14" s="30">
        <v>2.5</v>
      </c>
      <c r="C14" s="30">
        <v>5.0</v>
      </c>
      <c r="D14" s="31">
        <v>0.0</v>
      </c>
      <c r="E14" s="31">
        <v>0.0</v>
      </c>
      <c r="F14" s="30">
        <v>0.0</v>
      </c>
      <c r="G14" s="30">
        <v>0.0</v>
      </c>
      <c r="H14" s="30">
        <v>0.5</v>
      </c>
      <c r="I14" s="32">
        <v>0.0</v>
      </c>
      <c r="J14" s="31">
        <v>0.0</v>
      </c>
      <c r="K14" s="30">
        <v>0.0</v>
      </c>
      <c r="L14" s="30">
        <v>0.0</v>
      </c>
      <c r="M14" s="31">
        <v>0.0</v>
      </c>
      <c r="N14" s="31">
        <v>0.0</v>
      </c>
      <c r="O14" s="33">
        <v>0.0</v>
      </c>
      <c r="P14" s="33">
        <v>0.0</v>
      </c>
      <c r="Q14" s="33">
        <v>0.0</v>
      </c>
      <c r="R14" s="34"/>
      <c r="S14" s="34"/>
      <c r="T14" s="34"/>
      <c r="U14" s="34"/>
      <c r="V14" s="35"/>
      <c r="W14" s="36"/>
      <c r="X14" s="36">
        <v>0.0</v>
      </c>
      <c r="Y14" s="36"/>
      <c r="Z14" s="36"/>
      <c r="AA14" s="36"/>
      <c r="AB14" s="36"/>
      <c r="AC14" s="36"/>
      <c r="AD14" s="36"/>
      <c r="AE14" s="36"/>
      <c r="AF14" s="36"/>
      <c r="AG14" s="36"/>
    </row>
    <row r="15" ht="15.0" customHeight="1">
      <c r="A15" s="28">
        <v>3189.0</v>
      </c>
      <c r="B15" s="30">
        <v>51.09523809523809</v>
      </c>
      <c r="C15" s="30">
        <v>141.66666666666666</v>
      </c>
      <c r="D15" s="31">
        <v>0.0</v>
      </c>
      <c r="E15" s="31">
        <v>0.0</v>
      </c>
      <c r="F15" s="30">
        <v>0.2857142857142857</v>
      </c>
      <c r="G15" s="30">
        <v>1.0</v>
      </c>
      <c r="H15" s="30">
        <v>0.7142857142857143</v>
      </c>
      <c r="I15" s="32">
        <v>0.0</v>
      </c>
      <c r="J15" s="31">
        <v>0.0</v>
      </c>
      <c r="K15" s="30">
        <v>0.5714285714285714</v>
      </c>
      <c r="L15" s="30">
        <v>2.0</v>
      </c>
      <c r="M15" s="31">
        <v>0.42857142857142855</v>
      </c>
      <c r="N15" s="31">
        <v>0.0</v>
      </c>
      <c r="O15" s="33">
        <v>17.142857142857142</v>
      </c>
      <c r="P15" s="33">
        <v>0.0</v>
      </c>
      <c r="Q15" s="33">
        <v>0.8571428571428571</v>
      </c>
      <c r="R15" s="34"/>
      <c r="S15" s="34"/>
      <c r="T15" s="34"/>
      <c r="U15" s="34"/>
      <c r="V15" s="35"/>
      <c r="W15" s="36"/>
      <c r="X15" s="36">
        <v>0.0</v>
      </c>
      <c r="Y15" s="36"/>
      <c r="Z15" s="36"/>
      <c r="AA15" s="36"/>
      <c r="AB15" s="36"/>
      <c r="AC15" s="36"/>
      <c r="AD15" s="36"/>
      <c r="AE15" s="36"/>
      <c r="AF15" s="36"/>
      <c r="AG15" s="36"/>
    </row>
    <row r="16" ht="15.0" customHeight="1">
      <c r="A16" s="28">
        <v>3495.0</v>
      </c>
      <c r="B16" s="30">
        <v>16.944444444444443</v>
      </c>
      <c r="C16" s="30">
        <v>45.0</v>
      </c>
      <c r="D16" s="31">
        <v>0.0</v>
      </c>
      <c r="E16" s="31">
        <v>0.0</v>
      </c>
      <c r="F16" s="30">
        <v>0.0</v>
      </c>
      <c r="G16" s="30">
        <v>0.0</v>
      </c>
      <c r="H16" s="30">
        <v>0.5</v>
      </c>
      <c r="I16" s="32">
        <v>0.0</v>
      </c>
      <c r="J16" s="31">
        <v>0.0</v>
      </c>
      <c r="K16" s="30">
        <v>0.6666666666666666</v>
      </c>
      <c r="L16" s="30">
        <v>2.0</v>
      </c>
      <c r="M16" s="31">
        <v>0.0</v>
      </c>
      <c r="N16" s="31">
        <v>0.0</v>
      </c>
      <c r="O16" s="33">
        <v>0.0</v>
      </c>
      <c r="P16" s="33">
        <v>0.0</v>
      </c>
      <c r="Q16" s="33">
        <v>0.6666666666666666</v>
      </c>
      <c r="R16" s="34"/>
      <c r="S16" s="34"/>
      <c r="T16" s="34"/>
      <c r="U16" s="34"/>
      <c r="V16" s="35"/>
      <c r="W16" s="36"/>
      <c r="X16" s="36">
        <v>0.0</v>
      </c>
      <c r="Y16" s="36"/>
      <c r="Z16" s="36"/>
      <c r="AA16" s="36"/>
      <c r="AB16" s="36"/>
      <c r="AC16" s="36"/>
      <c r="AD16" s="36"/>
      <c r="AE16" s="36"/>
      <c r="AF16" s="36"/>
      <c r="AG16" s="36"/>
    </row>
    <row r="17" ht="15.0" customHeight="1">
      <c r="A17" s="28">
        <v>3501.0</v>
      </c>
      <c r="B17" s="30">
        <v>31.700680272108837</v>
      </c>
      <c r="C17" s="30">
        <v>65.0</v>
      </c>
      <c r="D17" s="31">
        <v>0.0</v>
      </c>
      <c r="E17" s="31">
        <v>0.0</v>
      </c>
      <c r="F17" s="30">
        <v>0.14285714285714285</v>
      </c>
      <c r="G17" s="30">
        <v>1.0</v>
      </c>
      <c r="H17" s="30">
        <v>0.5714285714285714</v>
      </c>
      <c r="I17" s="32">
        <v>0.0</v>
      </c>
      <c r="J17" s="31">
        <v>0.0</v>
      </c>
      <c r="K17" s="30">
        <v>1.2857142857142858</v>
      </c>
      <c r="L17" s="30">
        <v>3.0</v>
      </c>
      <c r="M17" s="31">
        <v>0.0</v>
      </c>
      <c r="N17" s="31">
        <v>0.0</v>
      </c>
      <c r="O17" s="33">
        <v>8.571428571428571</v>
      </c>
      <c r="P17" s="33">
        <v>0.0</v>
      </c>
      <c r="Q17" s="33">
        <v>1.4285714285714286</v>
      </c>
      <c r="R17" s="34"/>
      <c r="S17" s="34"/>
      <c r="T17" s="34"/>
      <c r="U17" s="34"/>
      <c r="V17" s="35"/>
      <c r="W17" s="36"/>
      <c r="X17" s="36">
        <v>0.0</v>
      </c>
      <c r="Y17" s="36"/>
      <c r="Z17" s="36"/>
      <c r="AA17" s="36"/>
      <c r="AB17" s="36"/>
      <c r="AC17" s="36"/>
      <c r="AD17" s="36"/>
      <c r="AE17" s="36"/>
      <c r="AF17" s="36"/>
      <c r="AG17" s="36"/>
    </row>
    <row r="18" ht="15.0" customHeight="1">
      <c r="A18" s="28">
        <v>3970.0</v>
      </c>
      <c r="B18" s="30">
        <v>28.57936507936508</v>
      </c>
      <c r="C18" s="30">
        <v>71.0</v>
      </c>
      <c r="D18" s="31">
        <v>0.0</v>
      </c>
      <c r="E18" s="31">
        <v>0.0</v>
      </c>
      <c r="F18" s="30">
        <v>0.0</v>
      </c>
      <c r="G18" s="30">
        <v>0.0</v>
      </c>
      <c r="H18" s="30">
        <v>0.5</v>
      </c>
      <c r="I18" s="32">
        <v>0.0</v>
      </c>
      <c r="J18" s="31">
        <v>0.0</v>
      </c>
      <c r="K18" s="30">
        <v>0.8333333333333334</v>
      </c>
      <c r="L18" s="30">
        <v>1.0</v>
      </c>
      <c r="M18" s="31">
        <v>0.16666666666666666</v>
      </c>
      <c r="N18" s="31">
        <v>0.0</v>
      </c>
      <c r="O18" s="33">
        <v>0.0</v>
      </c>
      <c r="P18" s="33">
        <v>0.0</v>
      </c>
      <c r="Q18" s="33">
        <v>0.8333333333333334</v>
      </c>
      <c r="R18" s="34"/>
      <c r="S18" s="34"/>
      <c r="T18" s="34"/>
      <c r="U18" s="34"/>
      <c r="V18" s="35"/>
      <c r="W18" s="36"/>
      <c r="X18" s="36">
        <v>0.0</v>
      </c>
      <c r="Y18" s="36"/>
      <c r="Z18" s="36"/>
      <c r="AA18" s="36"/>
      <c r="AB18" s="36"/>
      <c r="AC18" s="36"/>
      <c r="AD18" s="36"/>
      <c r="AE18" s="36"/>
      <c r="AF18" s="36"/>
      <c r="AG18" s="36"/>
    </row>
    <row r="19" ht="15.0" customHeight="1">
      <c r="A19" s="28">
        <v>4643.0</v>
      </c>
      <c r="B19" s="30">
        <v>42.76190476190476</v>
      </c>
      <c r="C19" s="30">
        <v>73.57142857142857</v>
      </c>
      <c r="D19" s="31">
        <v>0.0</v>
      </c>
      <c r="E19" s="31">
        <v>0.0</v>
      </c>
      <c r="F19" s="30">
        <v>0.0</v>
      </c>
      <c r="G19" s="30">
        <v>0.0</v>
      </c>
      <c r="H19" s="30">
        <v>1.0</v>
      </c>
      <c r="I19" s="32">
        <v>0.0</v>
      </c>
      <c r="J19" s="31">
        <v>0.0</v>
      </c>
      <c r="K19" s="30">
        <v>2.1666666666666665</v>
      </c>
      <c r="L19" s="30">
        <v>4.0</v>
      </c>
      <c r="M19" s="31">
        <v>0.0</v>
      </c>
      <c r="N19" s="31">
        <v>0.0</v>
      </c>
      <c r="O19" s="33">
        <v>0.0</v>
      </c>
      <c r="P19" s="33">
        <v>0.0</v>
      </c>
      <c r="Q19" s="33">
        <v>2.1666666666666665</v>
      </c>
      <c r="R19" s="34"/>
      <c r="S19" s="34"/>
      <c r="T19" s="34"/>
      <c r="U19" s="34"/>
      <c r="V19" s="35"/>
      <c r="W19" s="36"/>
      <c r="X19" s="36">
        <v>0.0</v>
      </c>
      <c r="Y19" s="36"/>
      <c r="Z19" s="36"/>
      <c r="AA19" s="36"/>
      <c r="AB19" s="36"/>
      <c r="AC19" s="36"/>
      <c r="AD19" s="36"/>
      <c r="AE19" s="36"/>
      <c r="AF19" s="36"/>
      <c r="AG19" s="36"/>
    </row>
    <row r="20" ht="15.0" customHeight="1">
      <c r="A20" s="28">
        <v>5677.0</v>
      </c>
      <c r="B20" s="30">
        <v>36.5</v>
      </c>
      <c r="C20" s="30">
        <v>76.66666666666666</v>
      </c>
      <c r="D20" s="31">
        <v>0.0</v>
      </c>
      <c r="E20" s="31">
        <v>0.0</v>
      </c>
      <c r="F20" s="30">
        <v>0.0</v>
      </c>
      <c r="G20" s="30">
        <v>0.0</v>
      </c>
      <c r="H20" s="30">
        <v>0.5</v>
      </c>
      <c r="I20" s="32">
        <v>0.0</v>
      </c>
      <c r="J20" s="31">
        <v>0.0</v>
      </c>
      <c r="K20" s="30">
        <v>1.0</v>
      </c>
      <c r="L20" s="30">
        <v>2.0</v>
      </c>
      <c r="M20" s="31">
        <v>0.3333333333333333</v>
      </c>
      <c r="N20" s="31">
        <v>0.0</v>
      </c>
      <c r="O20" s="33">
        <v>0.0</v>
      </c>
      <c r="P20" s="33">
        <v>0.0</v>
      </c>
      <c r="Q20" s="33">
        <v>1.0</v>
      </c>
      <c r="R20" s="34"/>
      <c r="S20" s="34"/>
      <c r="T20" s="34"/>
      <c r="U20" s="34"/>
      <c r="V20" s="35"/>
      <c r="W20" s="36"/>
      <c r="X20" s="36">
        <v>0.0</v>
      </c>
      <c r="Y20" s="36"/>
      <c r="Z20" s="36"/>
      <c r="AA20" s="36"/>
      <c r="AB20" s="36"/>
      <c r="AC20" s="36"/>
      <c r="AD20" s="36"/>
      <c r="AE20" s="36"/>
      <c r="AF20" s="36"/>
      <c r="AG20" s="36"/>
    </row>
    <row r="21" ht="15.0" customHeight="1">
      <c r="A21" s="28">
        <v>6059.0</v>
      </c>
      <c r="B21" s="30">
        <v>0.0</v>
      </c>
      <c r="C21" s="30">
        <v>0.0</v>
      </c>
      <c r="D21" s="31">
        <v>0.0</v>
      </c>
      <c r="E21" s="31">
        <v>0.0</v>
      </c>
      <c r="F21" s="30">
        <v>0.0</v>
      </c>
      <c r="G21" s="30">
        <v>0.0</v>
      </c>
      <c r="H21" s="30">
        <v>0.0</v>
      </c>
      <c r="I21" s="32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0.0</v>
      </c>
      <c r="O21" s="33">
        <v>0.0</v>
      </c>
      <c r="P21" s="33">
        <v>0.0</v>
      </c>
      <c r="Q21" s="33">
        <v>0.0</v>
      </c>
      <c r="R21" s="34"/>
      <c r="S21" s="34"/>
      <c r="T21" s="34"/>
      <c r="U21" s="34"/>
      <c r="V21" s="35"/>
      <c r="W21" s="36"/>
      <c r="X21" s="36">
        <v>0.0</v>
      </c>
      <c r="Y21" s="36"/>
      <c r="Z21" s="36"/>
      <c r="AA21" s="36"/>
      <c r="AB21" s="36"/>
      <c r="AC21" s="36"/>
      <c r="AD21" s="36"/>
      <c r="AE21" s="36"/>
      <c r="AF21" s="36"/>
      <c r="AG21" s="36"/>
    </row>
    <row r="22" ht="15.0" customHeight="1">
      <c r="A22" s="28">
        <v>6619.0</v>
      </c>
      <c r="B22" s="30">
        <v>19.896825396825395</v>
      </c>
      <c r="C22" s="30">
        <v>50.71428571428571</v>
      </c>
      <c r="D22" s="31">
        <v>0.0</v>
      </c>
      <c r="E22" s="31">
        <v>0.0</v>
      </c>
      <c r="F22" s="30">
        <v>0.0</v>
      </c>
      <c r="G22" s="30">
        <v>0.0</v>
      </c>
      <c r="H22" s="30">
        <v>0.5</v>
      </c>
      <c r="I22" s="32">
        <v>0.0</v>
      </c>
      <c r="J22" s="31">
        <v>0.0</v>
      </c>
      <c r="K22" s="30">
        <v>1.3333333333333333</v>
      </c>
      <c r="L22" s="30">
        <v>4.0</v>
      </c>
      <c r="M22" s="31">
        <v>0.0</v>
      </c>
      <c r="N22" s="31">
        <v>0.0</v>
      </c>
      <c r="O22" s="33">
        <v>0.0</v>
      </c>
      <c r="P22" s="33">
        <v>0.0</v>
      </c>
      <c r="Q22" s="33">
        <v>1.3333333333333333</v>
      </c>
      <c r="R22" s="34"/>
      <c r="S22" s="34"/>
      <c r="T22" s="34"/>
      <c r="U22" s="34"/>
      <c r="V22" s="35"/>
      <c r="W22" s="36"/>
      <c r="X22" s="36">
        <v>0.0</v>
      </c>
      <c r="Y22" s="36"/>
      <c r="Z22" s="36"/>
      <c r="AA22" s="36"/>
      <c r="AB22" s="36"/>
      <c r="AC22" s="36"/>
      <c r="AD22" s="36"/>
      <c r="AE22" s="36"/>
      <c r="AF22" s="36"/>
      <c r="AG22" s="36"/>
    </row>
    <row r="23" ht="15.0" customHeight="1">
      <c r="A23" s="28">
        <v>6650.0</v>
      </c>
      <c r="B23" s="30">
        <v>10.714285714285714</v>
      </c>
      <c r="C23" s="30">
        <v>55.0</v>
      </c>
      <c r="D23" s="31">
        <v>0.0</v>
      </c>
      <c r="E23" s="31">
        <v>0.0</v>
      </c>
      <c r="F23" s="30">
        <v>0.0</v>
      </c>
      <c r="G23" s="30">
        <v>0.0</v>
      </c>
      <c r="H23" s="30">
        <v>0.7142857142857143</v>
      </c>
      <c r="I23" s="32">
        <v>0.0</v>
      </c>
      <c r="J23" s="31">
        <v>0.0</v>
      </c>
      <c r="K23" s="30">
        <v>0.0</v>
      </c>
      <c r="L23" s="30">
        <v>0.0</v>
      </c>
      <c r="M23" s="31">
        <v>0.14285714285714285</v>
      </c>
      <c r="N23" s="31">
        <v>0.0</v>
      </c>
      <c r="O23" s="33">
        <v>0.0</v>
      </c>
      <c r="P23" s="33">
        <v>0.0</v>
      </c>
      <c r="Q23" s="33">
        <v>0.0</v>
      </c>
      <c r="R23" s="34"/>
      <c r="S23" s="34"/>
      <c r="T23" s="34"/>
      <c r="U23" s="34"/>
      <c r="V23" s="35"/>
      <c r="W23" s="36"/>
      <c r="X23" s="36">
        <v>0.0</v>
      </c>
      <c r="Y23" s="36"/>
      <c r="Z23" s="36"/>
      <c r="AA23" s="36"/>
      <c r="AB23" s="36"/>
      <c r="AC23" s="36"/>
      <c r="AD23" s="36"/>
      <c r="AE23" s="36"/>
      <c r="AF23" s="36"/>
      <c r="AG23" s="36"/>
    </row>
    <row r="24" ht="15.0" customHeight="1">
      <c r="A24" s="28">
        <v>6657.0</v>
      </c>
      <c r="B24" s="30">
        <v>25.222222222222218</v>
      </c>
      <c r="C24" s="30">
        <v>48.0</v>
      </c>
      <c r="D24" s="31">
        <v>0.0</v>
      </c>
      <c r="E24" s="31">
        <v>0.0</v>
      </c>
      <c r="F24" s="30">
        <v>0.0</v>
      </c>
      <c r="G24" s="30">
        <v>0.0</v>
      </c>
      <c r="H24" s="30">
        <v>0.3333333333333333</v>
      </c>
      <c r="I24" s="32">
        <v>0.0</v>
      </c>
      <c r="J24" s="31">
        <v>0.0</v>
      </c>
      <c r="K24" s="30">
        <v>1.1666666666666667</v>
      </c>
      <c r="L24" s="30">
        <v>3.0</v>
      </c>
      <c r="M24" s="31">
        <v>0.0</v>
      </c>
      <c r="N24" s="31">
        <v>0.0</v>
      </c>
      <c r="O24" s="33">
        <v>0.0</v>
      </c>
      <c r="P24" s="33">
        <v>0.0</v>
      </c>
      <c r="Q24" s="33">
        <v>1.1666666666666667</v>
      </c>
      <c r="R24" s="34"/>
      <c r="S24" s="34"/>
      <c r="T24" s="34"/>
      <c r="U24" s="34"/>
      <c r="V24" s="35"/>
      <c r="W24" s="36"/>
      <c r="X24" s="36">
        <v>0.0</v>
      </c>
      <c r="Y24" s="36"/>
      <c r="Z24" s="36"/>
      <c r="AA24" s="36"/>
      <c r="AB24" s="36"/>
      <c r="AC24" s="36"/>
      <c r="AD24" s="36"/>
      <c r="AE24" s="36"/>
      <c r="AF24" s="36"/>
      <c r="AG24" s="36"/>
    </row>
    <row r="25" ht="15.0" customHeight="1">
      <c r="A25" s="28">
        <v>6711.0</v>
      </c>
      <c r="B25" s="30">
        <v>4.0476190476190474</v>
      </c>
      <c r="C25" s="30">
        <v>13.333333333333332</v>
      </c>
      <c r="D25" s="31">
        <v>0.0</v>
      </c>
      <c r="E25" s="31">
        <v>0.0</v>
      </c>
      <c r="F25" s="30">
        <v>0.0</v>
      </c>
      <c r="G25" s="30">
        <v>0.0</v>
      </c>
      <c r="H25" s="30">
        <v>0.14285714285714285</v>
      </c>
      <c r="I25" s="32">
        <v>0.0</v>
      </c>
      <c r="J25" s="31">
        <v>0.0</v>
      </c>
      <c r="K25" s="30">
        <v>0.2857142857142857</v>
      </c>
      <c r="L25" s="30">
        <v>1.0</v>
      </c>
      <c r="M25" s="31">
        <v>0.0</v>
      </c>
      <c r="N25" s="31">
        <v>0.14285714285714285</v>
      </c>
      <c r="O25" s="33">
        <v>0.0</v>
      </c>
      <c r="P25" s="33">
        <v>0.0</v>
      </c>
      <c r="Q25" s="33">
        <v>0.2857142857142857</v>
      </c>
      <c r="R25" s="34"/>
      <c r="S25" s="34"/>
      <c r="T25" s="34"/>
      <c r="U25" s="34"/>
      <c r="V25" s="35"/>
      <c r="W25" s="36"/>
      <c r="X25" s="36">
        <v>0.0</v>
      </c>
      <c r="Y25" s="36"/>
      <c r="Z25" s="36"/>
      <c r="AA25" s="36"/>
      <c r="AB25" s="36"/>
      <c r="AC25" s="36"/>
      <c r="AD25" s="36"/>
      <c r="AE25" s="36"/>
      <c r="AF25" s="36"/>
      <c r="AG25" s="36"/>
    </row>
    <row r="26" ht="15.0" customHeight="1">
      <c r="A26" s="28">
        <v>294.0</v>
      </c>
      <c r="B26" s="30">
        <v>-973.0</v>
      </c>
      <c r="C26" s="30">
        <v>-973.0</v>
      </c>
      <c r="D26" s="31">
        <v>-973.0</v>
      </c>
      <c r="E26" s="31">
        <v>-973.0</v>
      </c>
      <c r="F26" s="30">
        <v>-973.0</v>
      </c>
      <c r="G26" s="30">
        <v>-973.0</v>
      </c>
      <c r="H26" s="30">
        <v>-973.0</v>
      </c>
      <c r="I26" s="32">
        <v>-973.0</v>
      </c>
      <c r="J26" s="31">
        <v>-973.0</v>
      </c>
      <c r="K26" s="30">
        <v>-973.0</v>
      </c>
      <c r="L26" s="30">
        <v>-973.0</v>
      </c>
      <c r="M26" s="31">
        <v>-973.0</v>
      </c>
      <c r="N26" s="31">
        <v>-973.0</v>
      </c>
      <c r="O26" s="33">
        <v>-973.0</v>
      </c>
      <c r="P26" s="33">
        <v>-973.0</v>
      </c>
      <c r="Q26" s="33">
        <v>-973.0</v>
      </c>
      <c r="R26" s="34"/>
      <c r="S26" s="34"/>
      <c r="T26" s="34"/>
      <c r="U26" s="34"/>
      <c r="V26" s="35"/>
      <c r="W26" s="36"/>
      <c r="X26" s="36">
        <v>0.0</v>
      </c>
      <c r="Y26" s="36"/>
      <c r="Z26" s="36"/>
      <c r="AA26" s="36"/>
      <c r="AB26" s="36"/>
      <c r="AC26" s="36"/>
      <c r="AD26" s="36"/>
      <c r="AE26" s="36"/>
      <c r="AF26" s="36"/>
      <c r="AG26" s="36"/>
    </row>
    <row r="27" ht="15.0" customHeight="1">
      <c r="A27" s="37">
        <v>751.0</v>
      </c>
      <c r="B27" s="30">
        <v>-973.0</v>
      </c>
      <c r="C27" s="30">
        <v>-973.0</v>
      </c>
      <c r="D27" s="31">
        <v>-973.0</v>
      </c>
      <c r="E27" s="31">
        <v>-973.0</v>
      </c>
      <c r="F27" s="30">
        <v>-973.0</v>
      </c>
      <c r="G27" s="30">
        <v>-973.0</v>
      </c>
      <c r="H27" s="30">
        <v>-973.0</v>
      </c>
      <c r="I27" s="32">
        <v>-973.0</v>
      </c>
      <c r="J27" s="31">
        <v>-973.0</v>
      </c>
      <c r="K27" s="30">
        <v>-973.0</v>
      </c>
      <c r="L27" s="30">
        <v>-973.0</v>
      </c>
      <c r="M27" s="31">
        <v>-973.0</v>
      </c>
      <c r="N27" s="31">
        <v>-973.0</v>
      </c>
      <c r="O27" s="33">
        <v>-973.0</v>
      </c>
      <c r="P27" s="33">
        <v>-973.0</v>
      </c>
      <c r="Q27" s="33">
        <v>-973.0</v>
      </c>
      <c r="R27" s="34"/>
      <c r="S27" s="34"/>
      <c r="T27" s="34"/>
      <c r="U27" s="34"/>
      <c r="V27" s="35"/>
      <c r="W27" s="36"/>
      <c r="X27" s="36">
        <v>0.0</v>
      </c>
      <c r="Y27" s="36"/>
      <c r="Z27" s="36"/>
      <c r="AA27" s="36"/>
      <c r="AB27" s="36"/>
      <c r="AC27" s="36"/>
      <c r="AD27" s="36"/>
      <c r="AE27" s="36"/>
      <c r="AF27" s="36"/>
      <c r="AG27" s="36"/>
    </row>
    <row r="28" ht="15.0" customHeight="1">
      <c r="A28" s="28">
        <v>973.0</v>
      </c>
      <c r="B28" s="30">
        <v>-973.0</v>
      </c>
      <c r="C28" s="30">
        <v>-973.0</v>
      </c>
      <c r="D28" s="31">
        <v>-973.0</v>
      </c>
      <c r="E28" s="31">
        <v>-973.0</v>
      </c>
      <c r="F28" s="30">
        <v>-973.0</v>
      </c>
      <c r="G28" s="30">
        <v>-973.0</v>
      </c>
      <c r="H28" s="30">
        <v>-973.0</v>
      </c>
      <c r="I28" s="32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5"/>
      <c r="W28" s="36"/>
      <c r="X28" s="36">
        <v>0.0</v>
      </c>
      <c r="Y28" s="36"/>
      <c r="Z28" s="36"/>
      <c r="AA28" s="36"/>
      <c r="AB28" s="36"/>
      <c r="AC28" s="36"/>
      <c r="AD28" s="36"/>
      <c r="AE28" s="36"/>
      <c r="AF28" s="36"/>
      <c r="AG28" s="36"/>
    </row>
    <row r="29" ht="15.0" customHeight="1">
      <c r="A29" s="28">
        <v>1072.0</v>
      </c>
      <c r="B29" s="30">
        <v>-973.0</v>
      </c>
      <c r="C29" s="30">
        <v>-973.0</v>
      </c>
      <c r="D29" s="31">
        <v>-973.0</v>
      </c>
      <c r="E29" s="31">
        <v>-973.0</v>
      </c>
      <c r="F29" s="30">
        <v>-973.0</v>
      </c>
      <c r="G29" s="30">
        <v>-973.0</v>
      </c>
      <c r="H29" s="30">
        <v>-973.0</v>
      </c>
      <c r="I29" s="32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5"/>
      <c r="W29" s="36"/>
      <c r="X29" s="36">
        <v>0.0</v>
      </c>
      <c r="Y29" s="36"/>
      <c r="Z29" s="36"/>
      <c r="AA29" s="36"/>
      <c r="AB29" s="36"/>
      <c r="AC29" s="36"/>
      <c r="AD29" s="36"/>
      <c r="AE29" s="36"/>
      <c r="AF29" s="36"/>
      <c r="AG29" s="36"/>
    </row>
    <row r="30" ht="15.0" customHeight="1">
      <c r="A30" s="37">
        <v>1323.0</v>
      </c>
      <c r="B30" s="30">
        <v>-973.0</v>
      </c>
      <c r="C30" s="30">
        <v>-973.0</v>
      </c>
      <c r="D30" s="31">
        <v>-973.0</v>
      </c>
      <c r="E30" s="31">
        <v>-973.0</v>
      </c>
      <c r="F30" s="30">
        <v>-973.0</v>
      </c>
      <c r="G30" s="30">
        <v>-973.0</v>
      </c>
      <c r="H30" s="30">
        <v>-973.0</v>
      </c>
      <c r="I30" s="32">
        <v>-973.0</v>
      </c>
      <c r="J30" s="31">
        <v>-973.0</v>
      </c>
      <c r="K30" s="30">
        <v>-973.0</v>
      </c>
      <c r="L30" s="30">
        <v>-973.0</v>
      </c>
      <c r="M30" s="31">
        <v>-973.0</v>
      </c>
      <c r="N30" s="31">
        <v>-973.0</v>
      </c>
      <c r="O30" s="33">
        <v>-973.0</v>
      </c>
      <c r="P30" s="33">
        <v>-973.0</v>
      </c>
      <c r="Q30" s="33">
        <v>-973.0</v>
      </c>
      <c r="R30" s="34"/>
      <c r="S30" s="34"/>
      <c r="T30" s="34"/>
      <c r="U30" s="34"/>
      <c r="V30" s="35"/>
      <c r="W30" s="36"/>
      <c r="X30" s="36">
        <v>0.0</v>
      </c>
      <c r="Y30" s="36"/>
      <c r="Z30" s="36"/>
      <c r="AA30" s="36"/>
      <c r="AB30" s="36"/>
      <c r="AC30" s="36"/>
      <c r="AD30" s="36"/>
      <c r="AE30" s="36"/>
      <c r="AF30" s="36"/>
      <c r="AG30" s="36"/>
    </row>
    <row r="31" ht="15.0" customHeight="1">
      <c r="A31" s="37">
        <v>1662.0</v>
      </c>
      <c r="B31" s="30">
        <v>-973.0</v>
      </c>
      <c r="C31" s="30">
        <v>-973.0</v>
      </c>
      <c r="D31" s="31">
        <v>-973.0</v>
      </c>
      <c r="E31" s="31">
        <v>-973.0</v>
      </c>
      <c r="F31" s="30">
        <v>-973.0</v>
      </c>
      <c r="G31" s="30">
        <v>-973.0</v>
      </c>
      <c r="H31" s="30">
        <v>-973.0</v>
      </c>
      <c r="I31" s="32">
        <v>-973.0</v>
      </c>
      <c r="J31" s="31">
        <v>-973.0</v>
      </c>
      <c r="K31" s="30">
        <v>-973.0</v>
      </c>
      <c r="L31" s="30">
        <v>-973.0</v>
      </c>
      <c r="M31" s="31">
        <v>-973.0</v>
      </c>
      <c r="N31" s="31">
        <v>-973.0</v>
      </c>
      <c r="O31" s="33">
        <v>-973.0</v>
      </c>
      <c r="P31" s="33">
        <v>-973.0</v>
      </c>
      <c r="Q31" s="33">
        <v>-973.0</v>
      </c>
      <c r="R31" s="34"/>
      <c r="S31" s="34"/>
      <c r="T31" s="34"/>
      <c r="U31" s="34"/>
      <c r="V31" s="35"/>
      <c r="W31" s="36"/>
      <c r="X31" s="36">
        <v>0.0</v>
      </c>
      <c r="Y31" s="36"/>
      <c r="Z31" s="36"/>
      <c r="AA31" s="36"/>
      <c r="AB31" s="36"/>
      <c r="AC31" s="36"/>
      <c r="AD31" s="36"/>
      <c r="AE31" s="36"/>
      <c r="AF31" s="36"/>
      <c r="AG31" s="36"/>
    </row>
    <row r="32" ht="15.0" customHeight="1">
      <c r="A32" s="37">
        <v>1671.0</v>
      </c>
      <c r="B32" s="30">
        <v>-973.0</v>
      </c>
      <c r="C32" s="30">
        <v>-973.0</v>
      </c>
      <c r="D32" s="31">
        <v>-973.0</v>
      </c>
      <c r="E32" s="31">
        <v>-973.0</v>
      </c>
      <c r="F32" s="30">
        <v>-973.0</v>
      </c>
      <c r="G32" s="30">
        <v>-973.0</v>
      </c>
      <c r="H32" s="30">
        <v>-973.0</v>
      </c>
      <c r="I32" s="32">
        <v>-973.0</v>
      </c>
      <c r="J32" s="31">
        <v>-973.0</v>
      </c>
      <c r="K32" s="30">
        <v>-973.0</v>
      </c>
      <c r="L32" s="30">
        <v>-973.0</v>
      </c>
      <c r="M32" s="31">
        <v>-973.0</v>
      </c>
      <c r="N32" s="31">
        <v>-973.0</v>
      </c>
      <c r="O32" s="33">
        <v>-973.0</v>
      </c>
      <c r="P32" s="33">
        <v>-973.0</v>
      </c>
      <c r="Q32" s="33">
        <v>-973.0</v>
      </c>
      <c r="R32" s="34"/>
      <c r="S32" s="34"/>
      <c r="T32" s="34"/>
      <c r="U32" s="34"/>
      <c r="V32" s="35"/>
      <c r="W32" s="36"/>
      <c r="X32" s="36">
        <v>0.0</v>
      </c>
      <c r="Y32" s="36"/>
      <c r="Z32" s="36"/>
      <c r="AA32" s="36"/>
      <c r="AB32" s="36"/>
      <c r="AC32" s="36"/>
      <c r="AD32" s="36"/>
      <c r="AE32" s="36"/>
      <c r="AF32" s="36"/>
      <c r="AG32" s="36"/>
    </row>
    <row r="33" ht="15.0" customHeight="1">
      <c r="A33" s="37">
        <v>1678.0</v>
      </c>
      <c r="B33" s="30">
        <v>-973.0</v>
      </c>
      <c r="C33" s="30">
        <v>-973.0</v>
      </c>
      <c r="D33" s="31">
        <v>-973.0</v>
      </c>
      <c r="E33" s="31">
        <v>-973.0</v>
      </c>
      <c r="F33" s="30">
        <v>-973.0</v>
      </c>
      <c r="G33" s="30">
        <v>-973.0</v>
      </c>
      <c r="H33" s="30">
        <v>-973.0</v>
      </c>
      <c r="I33" s="32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5"/>
      <c r="W33" s="36"/>
      <c r="X33" s="36">
        <v>0.0</v>
      </c>
      <c r="Y33" s="36"/>
      <c r="Z33" s="36"/>
      <c r="AA33" s="36"/>
      <c r="AB33" s="36"/>
      <c r="AC33" s="36"/>
      <c r="AD33" s="36"/>
      <c r="AE33" s="36"/>
      <c r="AF33" s="36"/>
      <c r="AG33" s="36"/>
    </row>
    <row r="34" ht="15.0" customHeight="1">
      <c r="A34" s="37">
        <v>1868.0</v>
      </c>
      <c r="B34" s="30">
        <v>-973.0</v>
      </c>
      <c r="C34" s="30">
        <v>-973.0</v>
      </c>
      <c r="D34" s="31">
        <v>-973.0</v>
      </c>
      <c r="E34" s="31">
        <v>-973.0</v>
      </c>
      <c r="F34" s="30">
        <v>-973.0</v>
      </c>
      <c r="G34" s="30">
        <v>-973.0</v>
      </c>
      <c r="H34" s="30">
        <v>-973.0</v>
      </c>
      <c r="I34" s="32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5"/>
      <c r="W34" s="36"/>
      <c r="X34" s="36">
        <v>0.0</v>
      </c>
      <c r="Y34" s="36"/>
      <c r="Z34" s="36"/>
      <c r="AA34" s="36"/>
      <c r="AB34" s="36"/>
      <c r="AC34" s="36"/>
      <c r="AD34" s="36"/>
      <c r="AE34" s="36"/>
      <c r="AF34" s="36"/>
      <c r="AG34" s="36"/>
    </row>
    <row r="35" ht="15.0" customHeight="1">
      <c r="A35" s="37">
        <v>2085.0</v>
      </c>
      <c r="B35" s="30">
        <v>-973.0</v>
      </c>
      <c r="C35" s="30">
        <v>-973.0</v>
      </c>
      <c r="D35" s="31">
        <v>-973.0</v>
      </c>
      <c r="E35" s="31">
        <v>-973.0</v>
      </c>
      <c r="F35" s="30">
        <v>-973.0</v>
      </c>
      <c r="G35" s="30">
        <v>-973.0</v>
      </c>
      <c r="H35" s="30">
        <v>-973.0</v>
      </c>
      <c r="I35" s="32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5"/>
      <c r="W35" s="36"/>
      <c r="X35" s="36">
        <v>0.0</v>
      </c>
      <c r="Y35" s="36"/>
      <c r="Z35" s="36"/>
      <c r="AA35" s="36"/>
      <c r="AB35" s="36"/>
      <c r="AC35" s="36"/>
      <c r="AD35" s="36"/>
      <c r="AE35" s="36"/>
      <c r="AF35" s="36"/>
      <c r="AG35" s="36"/>
    </row>
    <row r="36" ht="15.0" customHeight="1">
      <c r="A36" s="37">
        <v>2135.0</v>
      </c>
      <c r="B36" s="30">
        <v>-973.0</v>
      </c>
      <c r="C36" s="30">
        <v>-973.0</v>
      </c>
      <c r="D36" s="31">
        <v>-973.0</v>
      </c>
      <c r="E36" s="31">
        <v>-973.0</v>
      </c>
      <c r="F36" s="30">
        <v>-973.0</v>
      </c>
      <c r="G36" s="30">
        <v>-973.0</v>
      </c>
      <c r="H36" s="30">
        <v>-973.0</v>
      </c>
      <c r="I36" s="32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5"/>
      <c r="W36" s="36"/>
      <c r="X36" s="36">
        <v>0.0</v>
      </c>
      <c r="Y36" s="36"/>
      <c r="Z36" s="36"/>
      <c r="AA36" s="36"/>
      <c r="AB36" s="36"/>
      <c r="AC36" s="36"/>
      <c r="AD36" s="36"/>
      <c r="AE36" s="36"/>
      <c r="AF36" s="36"/>
      <c r="AG36" s="36"/>
    </row>
    <row r="37" ht="15.0" customHeight="1">
      <c r="A37" s="37">
        <v>2761.0</v>
      </c>
      <c r="B37" s="30">
        <v>-973.0</v>
      </c>
      <c r="C37" s="30">
        <v>-973.0</v>
      </c>
      <c r="D37" s="31">
        <v>-973.0</v>
      </c>
      <c r="E37" s="31">
        <v>-973.0</v>
      </c>
      <c r="F37" s="30">
        <v>-973.0</v>
      </c>
      <c r="G37" s="30">
        <v>-973.0</v>
      </c>
      <c r="H37" s="30">
        <v>-973.0</v>
      </c>
      <c r="I37" s="32">
        <v>-973.0</v>
      </c>
      <c r="J37" s="31">
        <v>-973.0</v>
      </c>
      <c r="K37" s="30">
        <v>-973.0</v>
      </c>
      <c r="L37" s="30">
        <v>-973.0</v>
      </c>
      <c r="M37" s="31">
        <v>-973.0</v>
      </c>
      <c r="N37" s="31">
        <v>-973.0</v>
      </c>
      <c r="O37" s="33">
        <v>-973.0</v>
      </c>
      <c r="P37" s="33">
        <v>-973.0</v>
      </c>
      <c r="Q37" s="33">
        <v>-973.0</v>
      </c>
      <c r="R37" s="34"/>
      <c r="S37" s="34"/>
      <c r="T37" s="34"/>
      <c r="U37" s="34"/>
      <c r="V37" s="35"/>
      <c r="W37" s="36"/>
      <c r="X37" s="36">
        <v>0.0</v>
      </c>
      <c r="Y37" s="36"/>
      <c r="Z37" s="36"/>
      <c r="AA37" s="36"/>
      <c r="AB37" s="36"/>
      <c r="AC37" s="36"/>
      <c r="AD37" s="36"/>
      <c r="AE37" s="36"/>
      <c r="AF37" s="36"/>
      <c r="AG37" s="36"/>
    </row>
    <row r="38" ht="15.0" customHeight="1">
      <c r="A38" s="37">
        <v>3256.0</v>
      </c>
      <c r="B38" s="30">
        <v>-973.0</v>
      </c>
      <c r="C38" s="30">
        <v>-973.0</v>
      </c>
      <c r="D38" s="31">
        <v>-973.0</v>
      </c>
      <c r="E38" s="31">
        <v>-973.0</v>
      </c>
      <c r="F38" s="30">
        <v>-973.0</v>
      </c>
      <c r="G38" s="30">
        <v>-973.0</v>
      </c>
      <c r="H38" s="30">
        <v>-973.0</v>
      </c>
      <c r="I38" s="32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5"/>
      <c r="W38" s="36"/>
      <c r="X38" s="36">
        <v>0.0</v>
      </c>
      <c r="Y38" s="36"/>
      <c r="Z38" s="36"/>
      <c r="AA38" s="36"/>
      <c r="AB38" s="36"/>
      <c r="AC38" s="36"/>
      <c r="AD38" s="36"/>
      <c r="AE38" s="36"/>
      <c r="AF38" s="36"/>
      <c r="AG38" s="36"/>
    </row>
    <row r="39" ht="15.0" customHeight="1">
      <c r="A39" s="37">
        <v>3303.0</v>
      </c>
      <c r="B39" s="30">
        <v>-973.0</v>
      </c>
      <c r="C39" s="30">
        <v>-973.0</v>
      </c>
      <c r="D39" s="31">
        <v>-973.0</v>
      </c>
      <c r="E39" s="31">
        <v>-973.0</v>
      </c>
      <c r="F39" s="30">
        <v>-973.0</v>
      </c>
      <c r="G39" s="30">
        <v>-973.0</v>
      </c>
      <c r="H39" s="30">
        <v>-973.0</v>
      </c>
      <c r="I39" s="32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5"/>
      <c r="W39" s="36"/>
      <c r="X39" s="36">
        <v>0.0</v>
      </c>
      <c r="Y39" s="36"/>
      <c r="Z39" s="36"/>
      <c r="AA39" s="36"/>
      <c r="AB39" s="36"/>
      <c r="AC39" s="36"/>
      <c r="AD39" s="36"/>
      <c r="AE39" s="36"/>
      <c r="AF39" s="36"/>
      <c r="AG39" s="36"/>
    </row>
    <row r="40" ht="15.0" customHeight="1">
      <c r="A40" s="37">
        <v>4255.0</v>
      </c>
      <c r="B40" s="30">
        <v>-973.0</v>
      </c>
      <c r="C40" s="30">
        <v>-973.0</v>
      </c>
      <c r="D40" s="31">
        <v>-973.0</v>
      </c>
      <c r="E40" s="31">
        <v>-973.0</v>
      </c>
      <c r="F40" s="30">
        <v>-973.0</v>
      </c>
      <c r="G40" s="30">
        <v>-973.0</v>
      </c>
      <c r="H40" s="30">
        <v>-973.0</v>
      </c>
      <c r="I40" s="32">
        <v>-973.0</v>
      </c>
      <c r="J40" s="31">
        <v>-973.0</v>
      </c>
      <c r="K40" s="30">
        <v>-973.0</v>
      </c>
      <c r="L40" s="30">
        <v>-973.0</v>
      </c>
      <c r="M40" s="31">
        <v>-973.0</v>
      </c>
      <c r="N40" s="31">
        <v>-973.0</v>
      </c>
      <c r="O40" s="33">
        <v>-973.0</v>
      </c>
      <c r="P40" s="33">
        <v>-973.0</v>
      </c>
      <c r="Q40" s="33">
        <v>-973.0</v>
      </c>
      <c r="R40" s="34"/>
      <c r="S40" s="34"/>
      <c r="T40" s="34"/>
      <c r="U40" s="34"/>
      <c r="V40" s="35"/>
      <c r="W40" s="36"/>
      <c r="X40" s="36">
        <v>0.0</v>
      </c>
      <c r="Y40" s="36"/>
      <c r="Z40" s="36"/>
      <c r="AA40" s="36"/>
      <c r="AB40" s="36"/>
      <c r="AC40" s="36"/>
      <c r="AD40" s="36"/>
      <c r="AE40" s="36"/>
      <c r="AF40" s="36"/>
      <c r="AG40" s="36"/>
    </row>
    <row r="41" ht="15.0" customHeight="1">
      <c r="A41" s="37">
        <v>4276.0</v>
      </c>
      <c r="B41" s="30">
        <v>-973.0</v>
      </c>
      <c r="C41" s="30">
        <v>-973.0</v>
      </c>
      <c r="D41" s="31">
        <v>-973.0</v>
      </c>
      <c r="E41" s="31">
        <v>-973.0</v>
      </c>
      <c r="F41" s="30">
        <v>-973.0</v>
      </c>
      <c r="G41" s="30">
        <v>-973.0</v>
      </c>
      <c r="H41" s="30">
        <v>-973.0</v>
      </c>
      <c r="I41" s="32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5"/>
      <c r="W41" s="36"/>
      <c r="X41" s="36">
        <v>0.0</v>
      </c>
      <c r="Y41" s="36"/>
      <c r="Z41" s="36"/>
      <c r="AA41" s="36"/>
      <c r="AB41" s="36"/>
      <c r="AC41" s="36"/>
      <c r="AD41" s="36"/>
      <c r="AE41" s="36"/>
      <c r="AF41" s="36"/>
      <c r="AG41" s="36"/>
    </row>
    <row r="42" ht="15.0" customHeight="1">
      <c r="A42" s="37">
        <v>4415.0</v>
      </c>
      <c r="B42" s="30">
        <v>-973.0</v>
      </c>
      <c r="C42" s="30">
        <v>-973.0</v>
      </c>
      <c r="D42" s="31">
        <v>-973.0</v>
      </c>
      <c r="E42" s="31">
        <v>-973.0</v>
      </c>
      <c r="F42" s="30">
        <v>-973.0</v>
      </c>
      <c r="G42" s="30">
        <v>-973.0</v>
      </c>
      <c r="H42" s="30">
        <v>-973.0</v>
      </c>
      <c r="I42" s="32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5"/>
      <c r="W42" s="36"/>
      <c r="X42" s="36">
        <v>0.0</v>
      </c>
      <c r="Y42" s="36"/>
      <c r="Z42" s="36"/>
      <c r="AA42" s="36"/>
      <c r="AB42" s="36"/>
      <c r="AC42" s="36"/>
      <c r="AD42" s="36"/>
      <c r="AE42" s="36"/>
      <c r="AF42" s="36"/>
      <c r="AG42" s="36"/>
    </row>
    <row r="43" ht="15.0" customHeight="1">
      <c r="A43" s="37">
        <v>4543.0</v>
      </c>
      <c r="B43" s="30">
        <v>-973.0</v>
      </c>
      <c r="C43" s="30">
        <v>-973.0</v>
      </c>
      <c r="D43" s="31">
        <v>-973.0</v>
      </c>
      <c r="E43" s="31">
        <v>-973.0</v>
      </c>
      <c r="F43" s="30">
        <v>-973.0</v>
      </c>
      <c r="G43" s="30">
        <v>-973.0</v>
      </c>
      <c r="H43" s="30">
        <v>-973.0</v>
      </c>
      <c r="I43" s="32">
        <v>-973.0</v>
      </c>
      <c r="J43" s="31">
        <v>-973.0</v>
      </c>
      <c r="K43" s="30">
        <v>-973.0</v>
      </c>
      <c r="L43" s="30">
        <v>-973.0</v>
      </c>
      <c r="M43" s="31">
        <v>-973.0</v>
      </c>
      <c r="N43" s="31">
        <v>-973.0</v>
      </c>
      <c r="O43" s="33">
        <v>-973.0</v>
      </c>
      <c r="P43" s="33">
        <v>-973.0</v>
      </c>
      <c r="Q43" s="33">
        <v>-973.0</v>
      </c>
      <c r="R43" s="34"/>
      <c r="S43" s="34"/>
      <c r="T43" s="34"/>
      <c r="U43" s="34"/>
      <c r="V43" s="35"/>
      <c r="W43" s="36"/>
      <c r="X43" s="36">
        <v>0.0</v>
      </c>
      <c r="Y43" s="36"/>
      <c r="Z43" s="36"/>
      <c r="AA43" s="36"/>
      <c r="AB43" s="36"/>
      <c r="AC43" s="36"/>
      <c r="AD43" s="36"/>
      <c r="AE43" s="36"/>
      <c r="AF43" s="36"/>
      <c r="AG43" s="36"/>
    </row>
    <row r="44" ht="15.0" customHeight="1">
      <c r="A44" s="37">
        <v>5104.0</v>
      </c>
      <c r="B44" s="30">
        <v>-973.0</v>
      </c>
      <c r="C44" s="30">
        <v>-973.0</v>
      </c>
      <c r="D44" s="31">
        <v>-973.0</v>
      </c>
      <c r="E44" s="31">
        <v>-973.0</v>
      </c>
      <c r="F44" s="30">
        <v>-973.0</v>
      </c>
      <c r="G44" s="30">
        <v>-973.0</v>
      </c>
      <c r="H44" s="30">
        <v>-973.0</v>
      </c>
      <c r="I44" s="32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5"/>
      <c r="W44" s="36"/>
      <c r="X44" s="36">
        <v>0.0</v>
      </c>
      <c r="Y44" s="36"/>
      <c r="Z44" s="36"/>
      <c r="AA44" s="36"/>
      <c r="AB44" s="36"/>
      <c r="AC44" s="36"/>
      <c r="AD44" s="36"/>
      <c r="AE44" s="36"/>
      <c r="AF44" s="36"/>
      <c r="AG44" s="36"/>
    </row>
    <row r="45" ht="15.0" customHeight="1">
      <c r="A45" s="37">
        <v>5134.0</v>
      </c>
      <c r="B45" s="30">
        <v>-973.0</v>
      </c>
      <c r="C45" s="30">
        <v>-973.0</v>
      </c>
      <c r="D45" s="31">
        <v>-973.0</v>
      </c>
      <c r="E45" s="31">
        <v>-973.0</v>
      </c>
      <c r="F45" s="30">
        <v>-973.0</v>
      </c>
      <c r="G45" s="30">
        <v>-973.0</v>
      </c>
      <c r="H45" s="30">
        <v>-973.0</v>
      </c>
      <c r="I45" s="32">
        <v>-973.0</v>
      </c>
      <c r="J45" s="31">
        <v>-973.0</v>
      </c>
      <c r="K45" s="30">
        <v>-973.0</v>
      </c>
      <c r="L45" s="30">
        <v>-973.0</v>
      </c>
      <c r="M45" s="31">
        <v>-973.0</v>
      </c>
      <c r="N45" s="31">
        <v>-973.0</v>
      </c>
      <c r="O45" s="33">
        <v>-973.0</v>
      </c>
      <c r="P45" s="33">
        <v>-973.0</v>
      </c>
      <c r="Q45" s="33">
        <v>-973.0</v>
      </c>
      <c r="R45" s="34"/>
      <c r="S45" s="34"/>
      <c r="T45" s="34"/>
      <c r="U45" s="34"/>
      <c r="V45" s="35"/>
      <c r="W45" s="36"/>
      <c r="X45" s="36">
        <v>0.0</v>
      </c>
      <c r="Y45" s="36"/>
      <c r="Z45" s="36"/>
      <c r="AA45" s="36"/>
      <c r="AB45" s="36"/>
      <c r="AC45" s="36"/>
      <c r="AD45" s="36"/>
      <c r="AE45" s="36"/>
      <c r="AF45" s="36"/>
      <c r="AG45" s="36"/>
    </row>
    <row r="46" ht="15.0" customHeight="1">
      <c r="A46" s="37">
        <v>5817.0</v>
      </c>
      <c r="B46" s="30">
        <v>-973.0</v>
      </c>
      <c r="C46" s="30">
        <v>-973.0</v>
      </c>
      <c r="D46" s="31">
        <v>-973.0</v>
      </c>
      <c r="E46" s="31">
        <v>-973.0</v>
      </c>
      <c r="F46" s="30">
        <v>-973.0</v>
      </c>
      <c r="G46" s="30">
        <v>-973.0</v>
      </c>
      <c r="H46" s="30">
        <v>-973.0</v>
      </c>
      <c r="I46" s="32">
        <v>-973.0</v>
      </c>
      <c r="J46" s="31">
        <v>-973.0</v>
      </c>
      <c r="K46" s="30">
        <v>-973.0</v>
      </c>
      <c r="L46" s="30">
        <v>-973.0</v>
      </c>
      <c r="M46" s="31">
        <v>-973.0</v>
      </c>
      <c r="N46" s="31">
        <v>-973.0</v>
      </c>
      <c r="O46" s="33">
        <v>-973.0</v>
      </c>
      <c r="P46" s="33">
        <v>-973.0</v>
      </c>
      <c r="Q46" s="33">
        <v>-973.0</v>
      </c>
      <c r="R46" s="34"/>
      <c r="S46" s="34"/>
      <c r="T46" s="34"/>
      <c r="U46" s="34"/>
      <c r="V46" s="35"/>
      <c r="W46" s="36"/>
      <c r="X46" s="36">
        <v>0.0</v>
      </c>
      <c r="Y46" s="36"/>
      <c r="Z46" s="36"/>
      <c r="AA46" s="36"/>
      <c r="AB46" s="36"/>
      <c r="AC46" s="36"/>
      <c r="AD46" s="36"/>
      <c r="AE46" s="36"/>
      <c r="AF46" s="36"/>
      <c r="AG46" s="36"/>
    </row>
    <row r="47" ht="15.0" customHeight="1">
      <c r="A47" s="37">
        <v>5852.0</v>
      </c>
      <c r="B47" s="30">
        <v>-973.0</v>
      </c>
      <c r="C47" s="30">
        <v>-973.0</v>
      </c>
      <c r="D47" s="31">
        <v>-973.0</v>
      </c>
      <c r="E47" s="31">
        <v>-973.0</v>
      </c>
      <c r="F47" s="30">
        <v>-973.0</v>
      </c>
      <c r="G47" s="30">
        <v>-973.0</v>
      </c>
      <c r="H47" s="30">
        <v>-973.0</v>
      </c>
      <c r="I47" s="32">
        <v>-973.0</v>
      </c>
      <c r="J47" s="31">
        <v>-973.0</v>
      </c>
      <c r="K47" s="30">
        <v>-973.0</v>
      </c>
      <c r="L47" s="30">
        <v>-973.0</v>
      </c>
      <c r="M47" s="31">
        <v>-973.0</v>
      </c>
      <c r="N47" s="31">
        <v>-973.0</v>
      </c>
      <c r="O47" s="33">
        <v>-973.0</v>
      </c>
      <c r="P47" s="33">
        <v>-973.0</v>
      </c>
      <c r="Q47" s="33">
        <v>-973.0</v>
      </c>
      <c r="R47" s="34"/>
      <c r="S47" s="34"/>
      <c r="T47" s="34"/>
      <c r="U47" s="34"/>
      <c r="V47" s="35"/>
      <c r="W47" s="36"/>
      <c r="X47" s="36">
        <v>0.0</v>
      </c>
      <c r="Y47" s="36"/>
      <c r="Z47" s="36"/>
      <c r="AA47" s="36"/>
      <c r="AB47" s="36"/>
      <c r="AC47" s="36"/>
      <c r="AD47" s="36"/>
      <c r="AE47" s="36"/>
      <c r="AF47" s="36"/>
      <c r="AG47" s="36"/>
    </row>
    <row r="48" ht="15.0" customHeight="1">
      <c r="A48" s="37">
        <v>6305.0</v>
      </c>
      <c r="B48" s="30">
        <v>-973.0</v>
      </c>
      <c r="C48" s="30">
        <v>-973.0</v>
      </c>
      <c r="D48" s="31">
        <v>-973.0</v>
      </c>
      <c r="E48" s="31">
        <v>-973.0</v>
      </c>
      <c r="F48" s="30">
        <v>-973.0</v>
      </c>
      <c r="G48" s="30">
        <v>-973.0</v>
      </c>
      <c r="H48" s="30">
        <v>-973.0</v>
      </c>
      <c r="I48" s="32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5"/>
      <c r="W48" s="36"/>
      <c r="X48" s="36">
        <v>0.0</v>
      </c>
      <c r="Y48" s="36"/>
      <c r="Z48" s="36"/>
      <c r="AA48" s="36"/>
      <c r="AB48" s="36"/>
      <c r="AC48" s="36"/>
      <c r="AD48" s="36"/>
      <c r="AE48" s="36"/>
      <c r="AF48" s="36"/>
      <c r="AG48" s="36"/>
    </row>
    <row r="49" ht="15.0" customHeight="1">
      <c r="A49" s="37">
        <v>6699.0</v>
      </c>
      <c r="B49" s="30">
        <v>-973.0</v>
      </c>
      <c r="C49" s="30">
        <v>-973.0</v>
      </c>
      <c r="D49" s="31">
        <v>-973.0</v>
      </c>
      <c r="E49" s="31">
        <v>-973.0</v>
      </c>
      <c r="F49" s="30">
        <v>-973.0</v>
      </c>
      <c r="G49" s="30">
        <v>-973.0</v>
      </c>
      <c r="H49" s="30">
        <v>-973.0</v>
      </c>
      <c r="I49" s="32">
        <v>-973.0</v>
      </c>
      <c r="J49" s="31">
        <v>-973.0</v>
      </c>
      <c r="K49" s="30">
        <v>-973.0</v>
      </c>
      <c r="L49" s="30">
        <v>-973.0</v>
      </c>
      <c r="M49" s="31">
        <v>-973.0</v>
      </c>
      <c r="N49" s="31">
        <v>-973.0</v>
      </c>
      <c r="O49" s="33">
        <v>-973.0</v>
      </c>
      <c r="P49" s="33">
        <v>-973.0</v>
      </c>
      <c r="Q49" s="33">
        <v>-973.0</v>
      </c>
      <c r="R49" s="34"/>
      <c r="S49" s="34"/>
      <c r="T49" s="34"/>
      <c r="U49" s="34"/>
      <c r="V49" s="35"/>
      <c r="W49" s="36"/>
      <c r="X49" s="36">
        <v>0.0</v>
      </c>
      <c r="Y49" s="36"/>
      <c r="Z49" s="36"/>
      <c r="AA49" s="36"/>
      <c r="AB49" s="36"/>
      <c r="AC49" s="36"/>
      <c r="AD49" s="36"/>
      <c r="AE49" s="36"/>
      <c r="AF49" s="36"/>
      <c r="AG49" s="36"/>
    </row>
    <row r="50" ht="15.0" customHeight="1">
      <c r="A50" s="38"/>
      <c r="B50" s="39"/>
      <c r="C50" s="39"/>
      <c r="D50" s="41"/>
      <c r="E50" s="31"/>
      <c r="F50" s="39"/>
      <c r="G50" s="30"/>
      <c r="H50" s="39"/>
      <c r="I50" s="40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4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</row>
    <row r="51" ht="15.0" customHeight="1">
      <c r="A51" s="38"/>
      <c r="B51" s="39"/>
      <c r="C51" s="39"/>
      <c r="D51" s="41"/>
      <c r="E51" s="31"/>
      <c r="F51" s="39"/>
      <c r="G51" s="30"/>
      <c r="H51" s="39"/>
      <c r="I51" s="40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4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</row>
    <row r="52" ht="15.0" customHeight="1">
      <c r="A52" s="38"/>
      <c r="B52" s="39"/>
      <c r="C52" s="39"/>
      <c r="D52" s="41"/>
      <c r="E52" s="31"/>
      <c r="F52" s="39"/>
      <c r="G52" s="30"/>
      <c r="H52" s="39"/>
      <c r="I52" s="40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4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</row>
    <row r="53" ht="15.0" customHeight="1">
      <c r="A53" s="38"/>
      <c r="B53" s="39"/>
      <c r="C53" s="39"/>
      <c r="D53" s="41"/>
      <c r="E53" s="31"/>
      <c r="F53" s="39"/>
      <c r="G53" s="30"/>
      <c r="H53" s="39"/>
      <c r="I53" s="40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4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</row>
    <row r="54" ht="15.0" customHeight="1">
      <c r="A54" s="38"/>
      <c r="B54" s="39"/>
      <c r="C54" s="39"/>
      <c r="D54" s="41"/>
      <c r="E54" s="31"/>
      <c r="F54" s="39"/>
      <c r="G54" s="30"/>
      <c r="H54" s="39"/>
      <c r="I54" s="40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4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</row>
    <row r="55" ht="15.0" customHeight="1">
      <c r="A55" s="38"/>
      <c r="B55" s="39"/>
      <c r="C55" s="39"/>
      <c r="D55" s="41"/>
      <c r="E55" s="31"/>
      <c r="F55" s="39"/>
      <c r="G55" s="30"/>
      <c r="H55" s="39"/>
      <c r="I55" s="40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4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</row>
    <row r="56" ht="15.0" customHeight="1">
      <c r="A56" s="38"/>
      <c r="B56" s="39"/>
      <c r="C56" s="39"/>
      <c r="D56" s="41"/>
      <c r="E56" s="31"/>
      <c r="F56" s="39"/>
      <c r="G56" s="30"/>
      <c r="H56" s="39"/>
      <c r="I56" s="40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4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</row>
    <row r="57" ht="15.0" customHeight="1">
      <c r="A57" s="38"/>
      <c r="B57" s="39"/>
      <c r="C57" s="39"/>
      <c r="D57" s="41"/>
      <c r="E57" s="31"/>
      <c r="F57" s="39"/>
      <c r="G57" s="30"/>
      <c r="H57" s="39"/>
      <c r="I57" s="40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4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</row>
    <row r="58" ht="15.0" customHeight="1">
      <c r="A58" s="38"/>
      <c r="B58" s="39"/>
      <c r="C58" s="39"/>
      <c r="D58" s="41"/>
      <c r="E58" s="31"/>
      <c r="F58" s="39"/>
      <c r="G58" s="30"/>
      <c r="H58" s="39"/>
      <c r="I58" s="40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4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</row>
    <row r="59" ht="15.0" customHeight="1">
      <c r="A59" s="38"/>
      <c r="B59" s="39"/>
      <c r="C59" s="39"/>
      <c r="D59" s="41"/>
      <c r="E59" s="31"/>
      <c r="F59" s="39"/>
      <c r="G59" s="30"/>
      <c r="H59" s="39"/>
      <c r="I59" s="40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4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</row>
    <row r="60" ht="15.0" customHeight="1">
      <c r="A60" s="38"/>
      <c r="B60" s="39"/>
      <c r="C60" s="39"/>
      <c r="D60" s="41"/>
      <c r="E60" s="31"/>
      <c r="F60" s="39"/>
      <c r="G60" s="30"/>
      <c r="H60" s="39"/>
      <c r="I60" s="40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4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</row>
    <row r="61" ht="15.0" customHeight="1">
      <c r="A61" s="38"/>
      <c r="B61" s="39"/>
      <c r="C61" s="39"/>
      <c r="D61" s="41"/>
      <c r="E61" s="31"/>
      <c r="F61" s="39"/>
      <c r="G61" s="30"/>
      <c r="H61" s="39"/>
      <c r="I61" s="40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4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</row>
    <row r="62" ht="15.0" customHeight="1">
      <c r="A62" s="38"/>
      <c r="B62" s="39"/>
      <c r="C62" s="39"/>
      <c r="D62" s="41"/>
      <c r="E62" s="31"/>
      <c r="F62" s="39"/>
      <c r="G62" s="30"/>
      <c r="H62" s="39"/>
      <c r="I62" s="40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4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</row>
    <row r="63" ht="15.0" customHeight="1">
      <c r="A63" s="38"/>
      <c r="B63" s="39"/>
      <c r="C63" s="39"/>
      <c r="D63" s="41"/>
      <c r="E63" s="31"/>
      <c r="F63" s="39"/>
      <c r="G63" s="30"/>
      <c r="H63" s="39"/>
      <c r="I63" s="40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4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</row>
    <row r="64" ht="15.0" customHeight="1">
      <c r="A64" s="38"/>
      <c r="B64" s="39"/>
      <c r="C64" s="39"/>
      <c r="D64" s="41"/>
      <c r="E64" s="31"/>
      <c r="F64" s="39"/>
      <c r="G64" s="30"/>
      <c r="H64" s="39"/>
      <c r="I64" s="40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4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</row>
    <row r="65" ht="15.0" customHeight="1">
      <c r="A65" s="38"/>
      <c r="B65" s="39"/>
      <c r="C65" s="39"/>
      <c r="D65" s="41"/>
      <c r="E65" s="31"/>
      <c r="F65" s="39"/>
      <c r="G65" s="30"/>
      <c r="H65" s="39"/>
      <c r="I65" s="40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4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</row>
    <row r="66" ht="15.0" customHeight="1">
      <c r="A66" s="38"/>
      <c r="B66" s="39"/>
      <c r="C66" s="39"/>
      <c r="D66" s="41"/>
      <c r="E66" s="31"/>
      <c r="F66" s="39"/>
      <c r="G66" s="30"/>
      <c r="H66" s="39"/>
      <c r="I66" s="40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4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</row>
    <row r="67" ht="15.0" customHeight="1">
      <c r="A67" s="38"/>
      <c r="B67" s="39"/>
      <c r="C67" s="39"/>
      <c r="D67" s="41"/>
      <c r="E67" s="31"/>
      <c r="F67" s="39"/>
      <c r="G67" s="30"/>
      <c r="H67" s="39"/>
      <c r="I67" s="40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4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</row>
    <row r="68" ht="15.0" customHeight="1">
      <c r="A68" s="38"/>
      <c r="B68" s="39"/>
      <c r="C68" s="39"/>
      <c r="D68" s="41"/>
      <c r="E68" s="31"/>
      <c r="F68" s="39"/>
      <c r="G68" s="30"/>
      <c r="H68" s="39"/>
      <c r="I68" s="40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4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</row>
    <row r="69" ht="15.0" customHeight="1">
      <c r="A69" s="38"/>
      <c r="B69" s="39"/>
      <c r="C69" s="39"/>
      <c r="D69" s="41"/>
      <c r="E69" s="31"/>
      <c r="F69" s="39"/>
      <c r="G69" s="30"/>
      <c r="H69" s="39"/>
      <c r="I69" s="40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4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</row>
    <row r="70" ht="15.0" customHeight="1">
      <c r="A70" s="38"/>
      <c r="B70" s="39"/>
      <c r="C70" s="39"/>
      <c r="D70" s="41"/>
      <c r="E70" s="31"/>
      <c r="F70" s="39"/>
      <c r="G70" s="30"/>
      <c r="H70" s="39"/>
      <c r="I70" s="40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4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</row>
    <row r="71" ht="15.0" customHeight="1">
      <c r="A71" s="38"/>
      <c r="B71" s="39"/>
      <c r="C71" s="39"/>
      <c r="D71" s="41"/>
      <c r="E71" s="31"/>
      <c r="F71" s="39"/>
      <c r="G71" s="30"/>
      <c r="H71" s="39"/>
      <c r="I71" s="40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4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</row>
    <row r="72" ht="15.0" customHeight="1">
      <c r="A72" s="38"/>
      <c r="B72" s="39"/>
      <c r="C72" s="39"/>
      <c r="D72" s="41"/>
      <c r="E72" s="31"/>
      <c r="F72" s="39"/>
      <c r="G72" s="30"/>
      <c r="H72" s="39"/>
      <c r="I72" s="40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4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</row>
    <row r="73" ht="15.0" customHeight="1">
      <c r="A73" s="38"/>
      <c r="B73" s="39"/>
      <c r="C73" s="39"/>
      <c r="D73" s="41"/>
      <c r="E73" s="31"/>
      <c r="F73" s="39"/>
      <c r="G73" s="30"/>
      <c r="H73" s="39"/>
      <c r="I73" s="40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4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</row>
    <row r="74" ht="15.0" customHeight="1">
      <c r="A74" s="38"/>
      <c r="B74" s="39"/>
      <c r="C74" s="39"/>
      <c r="D74" s="41"/>
      <c r="E74" s="31"/>
      <c r="F74" s="39"/>
      <c r="G74" s="30"/>
      <c r="H74" s="39"/>
      <c r="I74" s="40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4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</row>
    <row r="75" ht="15.0" customHeight="1">
      <c r="A75" s="38"/>
      <c r="B75" s="39"/>
      <c r="C75" s="39"/>
      <c r="D75" s="41"/>
      <c r="E75" s="31"/>
      <c r="F75" s="39"/>
      <c r="G75" s="30"/>
      <c r="H75" s="39"/>
      <c r="I75" s="40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4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</row>
    <row r="76" ht="15.0" customHeight="1">
      <c r="A76" s="38"/>
      <c r="B76" s="39"/>
      <c r="C76" s="39"/>
      <c r="D76" s="41"/>
      <c r="E76" s="31"/>
      <c r="F76" s="39"/>
      <c r="G76" s="30"/>
      <c r="H76" s="39"/>
      <c r="I76" s="40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4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</row>
    <row r="77" ht="15.0" customHeight="1">
      <c r="A77" s="38"/>
      <c r="B77" s="39"/>
      <c r="C77" s="39"/>
      <c r="D77" s="41"/>
      <c r="E77" s="31"/>
      <c r="F77" s="39"/>
      <c r="G77" s="30"/>
      <c r="H77" s="39"/>
      <c r="I77" s="40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4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</row>
    <row r="78" ht="15.0" customHeight="1">
      <c r="A78" s="38"/>
      <c r="B78" s="30"/>
      <c r="C78" s="30"/>
      <c r="D78" s="31"/>
      <c r="E78" s="31"/>
      <c r="F78" s="30"/>
      <c r="G78" s="30"/>
      <c r="H78" s="30"/>
      <c r="I78" s="32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5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</row>
    <row r="79" ht="15.0" customHeight="1">
      <c r="A79" s="38"/>
      <c r="B79" s="30"/>
      <c r="C79" s="30"/>
      <c r="D79" s="31"/>
      <c r="E79" s="31"/>
      <c r="F79" s="30"/>
      <c r="G79" s="30"/>
      <c r="H79" s="30"/>
      <c r="I79" s="32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5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</row>
    <row r="80" ht="15.0" customHeight="1">
      <c r="A80" s="38"/>
      <c r="B80" s="30"/>
      <c r="C80" s="30"/>
      <c r="D80" s="31"/>
      <c r="E80" s="31"/>
      <c r="F80" s="30"/>
      <c r="G80" s="30"/>
      <c r="H80" s="30"/>
      <c r="I80" s="32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5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</row>
    <row r="81" ht="15.0" customHeight="1">
      <c r="A81" s="38"/>
      <c r="B81" s="30"/>
      <c r="C81" s="30"/>
      <c r="D81" s="31"/>
      <c r="E81" s="31"/>
      <c r="F81" s="30"/>
      <c r="G81" s="30"/>
      <c r="H81" s="30"/>
      <c r="I81" s="32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5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</row>
    <row r="82" ht="15.0" customHeight="1">
      <c r="A82" s="38"/>
      <c r="B82" s="30"/>
      <c r="C82" s="30"/>
      <c r="D82" s="31"/>
      <c r="E82" s="31"/>
      <c r="F82" s="30"/>
      <c r="G82" s="30"/>
      <c r="H82" s="30"/>
      <c r="I82" s="32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5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ht="15.0" customHeight="1">
      <c r="A83" s="38"/>
      <c r="B83" s="30"/>
      <c r="C83" s="30"/>
      <c r="D83" s="31"/>
      <c r="E83" s="31"/>
      <c r="F83" s="30"/>
      <c r="G83" s="30"/>
      <c r="H83" s="30"/>
      <c r="I83" s="32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5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</row>
    <row r="84" ht="15.0" customHeight="1">
      <c r="A84" s="38"/>
      <c r="B84" s="30"/>
      <c r="C84" s="30"/>
      <c r="D84" s="31"/>
      <c r="E84" s="31"/>
      <c r="F84" s="30"/>
      <c r="G84" s="30"/>
      <c r="H84" s="30"/>
      <c r="I84" s="32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5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</row>
    <row r="85" ht="15.0" customHeight="1">
      <c r="A85" s="38"/>
      <c r="B85" s="30"/>
      <c r="C85" s="30"/>
      <c r="D85" s="31"/>
      <c r="E85" s="31"/>
      <c r="F85" s="30"/>
      <c r="G85" s="30"/>
      <c r="H85" s="30"/>
      <c r="I85" s="32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5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</row>
    <row r="86" ht="15.0" customHeight="1">
      <c r="A86" s="38"/>
      <c r="B86" s="30"/>
      <c r="C86" s="30"/>
      <c r="D86" s="31"/>
      <c r="E86" s="31"/>
      <c r="F86" s="30"/>
      <c r="G86" s="30"/>
      <c r="H86" s="30"/>
      <c r="I86" s="32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5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7" ht="15.0" customHeight="1">
      <c r="A87" s="38"/>
      <c r="B87" s="30"/>
      <c r="C87" s="30"/>
      <c r="D87" s="31"/>
      <c r="E87" s="31"/>
      <c r="F87" s="30"/>
      <c r="G87" s="30"/>
      <c r="H87" s="30"/>
      <c r="I87" s="32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5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</row>
    <row r="88" ht="15.0" customHeight="1">
      <c r="A88" s="38"/>
      <c r="B88" s="30"/>
      <c r="C88" s="30"/>
      <c r="D88" s="31"/>
      <c r="E88" s="31"/>
      <c r="F88" s="30"/>
      <c r="G88" s="30"/>
      <c r="H88" s="30"/>
      <c r="I88" s="32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5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ht="15.0" customHeight="1">
      <c r="A89" s="38"/>
      <c r="B89" s="30"/>
      <c r="C89" s="30"/>
      <c r="D89" s="31"/>
      <c r="E89" s="31"/>
      <c r="F89" s="30"/>
      <c r="G89" s="30"/>
      <c r="H89" s="30"/>
      <c r="I89" s="32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5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ht="15.0" customHeight="1">
      <c r="A90" s="38"/>
      <c r="B90" s="30"/>
      <c r="C90" s="30"/>
      <c r="D90" s="31"/>
      <c r="E90" s="31"/>
      <c r="F90" s="30"/>
      <c r="G90" s="30"/>
      <c r="H90" s="30"/>
      <c r="I90" s="32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5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</row>
    <row r="91" ht="15.0" customHeight="1">
      <c r="A91" s="38"/>
      <c r="B91" s="30"/>
      <c r="C91" s="30"/>
      <c r="D91" s="31"/>
      <c r="E91" s="31"/>
      <c r="F91" s="30"/>
      <c r="G91" s="30"/>
      <c r="H91" s="30"/>
      <c r="I91" s="32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5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ht="15.0" customHeight="1">
      <c r="A92" s="38"/>
      <c r="B92" s="30"/>
      <c r="C92" s="30"/>
      <c r="D92" s="31"/>
      <c r="E92" s="31"/>
      <c r="F92" s="30"/>
      <c r="G92" s="30"/>
      <c r="H92" s="30"/>
      <c r="I92" s="32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5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</row>
    <row r="93" ht="15.0" customHeight="1">
      <c r="A93" s="38"/>
      <c r="B93" s="30"/>
      <c r="C93" s="30"/>
      <c r="D93" s="31"/>
      <c r="E93" s="31"/>
      <c r="F93" s="30"/>
      <c r="G93" s="30"/>
      <c r="H93" s="30"/>
      <c r="I93" s="32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5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  <row r="94" ht="15.0" customHeight="1">
      <c r="A94" s="38"/>
      <c r="B94" s="30"/>
      <c r="C94" s="30"/>
      <c r="D94" s="31"/>
      <c r="E94" s="31"/>
      <c r="F94" s="30"/>
      <c r="G94" s="30"/>
      <c r="H94" s="30"/>
      <c r="I94" s="32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5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</row>
    <row r="95" ht="15.0" customHeight="1">
      <c r="A95" s="38"/>
      <c r="B95" s="30"/>
      <c r="C95" s="30"/>
      <c r="D95" s="31"/>
      <c r="E95" s="31"/>
      <c r="F95" s="30"/>
      <c r="G95" s="30"/>
      <c r="H95" s="30"/>
      <c r="I95" s="32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5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</row>
    <row r="96" ht="15.0" customHeight="1">
      <c r="A96" s="38"/>
      <c r="B96" s="30"/>
      <c r="C96" s="30"/>
      <c r="D96" s="31"/>
      <c r="E96" s="31"/>
      <c r="F96" s="30"/>
      <c r="G96" s="30"/>
      <c r="H96" s="30"/>
      <c r="I96" s="32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5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</row>
    <row r="97" ht="15.0" customHeight="1">
      <c r="A97" s="38"/>
      <c r="B97" s="30"/>
      <c r="C97" s="30"/>
      <c r="D97" s="31"/>
      <c r="E97" s="31"/>
      <c r="F97" s="30"/>
      <c r="G97" s="30"/>
      <c r="H97" s="30"/>
      <c r="I97" s="32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5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ht="15.0" customHeight="1">
      <c r="A98" s="38"/>
      <c r="B98" s="30"/>
      <c r="C98" s="30"/>
      <c r="D98" s="31"/>
      <c r="E98" s="31"/>
      <c r="F98" s="30"/>
      <c r="G98" s="30"/>
      <c r="H98" s="30"/>
      <c r="I98" s="32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5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</row>
    <row r="99" ht="15.0" customHeight="1">
      <c r="A99" s="38"/>
      <c r="B99" s="30"/>
      <c r="C99" s="30"/>
      <c r="D99" s="31"/>
      <c r="E99" s="31"/>
      <c r="F99" s="30"/>
      <c r="G99" s="30"/>
      <c r="H99" s="30"/>
      <c r="I99" s="32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5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ht="15.0" customHeight="1">
      <c r="A100" s="38"/>
      <c r="B100" s="30"/>
      <c r="C100" s="30"/>
      <c r="D100" s="31"/>
      <c r="E100" s="31"/>
      <c r="F100" s="30"/>
      <c r="G100" s="30"/>
      <c r="H100" s="30"/>
      <c r="I100" s="32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5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</row>
    <row r="101" ht="15.0" customHeight="1">
      <c r="A101" s="38"/>
      <c r="B101" s="30"/>
      <c r="C101" s="30"/>
      <c r="D101" s="31"/>
      <c r="E101" s="31"/>
      <c r="F101" s="30"/>
      <c r="G101" s="30"/>
      <c r="H101" s="30"/>
      <c r="I101" s="32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5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</row>
    <row r="102" ht="15.0" customHeight="1">
      <c r="A102" s="38"/>
      <c r="B102" s="30"/>
      <c r="C102" s="30"/>
      <c r="D102" s="31"/>
      <c r="E102" s="31"/>
      <c r="F102" s="30"/>
      <c r="G102" s="30"/>
      <c r="H102" s="30"/>
      <c r="I102" s="32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5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ht="15.0" customHeight="1">
      <c r="A103" s="38"/>
      <c r="B103" s="30"/>
      <c r="C103" s="30"/>
      <c r="D103" s="31"/>
      <c r="E103" s="31"/>
      <c r="F103" s="30"/>
      <c r="G103" s="30"/>
      <c r="H103" s="30"/>
      <c r="I103" s="32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5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ht="15.0" customHeight="1">
      <c r="A104" s="38"/>
      <c r="B104" s="30"/>
      <c r="C104" s="30"/>
      <c r="D104" s="31"/>
      <c r="E104" s="31"/>
      <c r="F104" s="30"/>
      <c r="G104" s="30"/>
      <c r="H104" s="30"/>
      <c r="I104" s="32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5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</row>
    <row r="105" ht="15.0" customHeight="1">
      <c r="A105" s="38"/>
      <c r="B105" s="30"/>
      <c r="C105" s="30"/>
      <c r="D105" s="31"/>
      <c r="E105" s="31"/>
      <c r="F105" s="30"/>
      <c r="G105" s="30"/>
      <c r="H105" s="30"/>
      <c r="I105" s="32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5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</row>
    <row r="106" ht="15.0" customHeight="1">
      <c r="A106" s="38"/>
      <c r="B106" s="30"/>
      <c r="C106" s="30"/>
      <c r="D106" s="31"/>
      <c r="E106" s="31"/>
      <c r="F106" s="30"/>
      <c r="G106" s="30"/>
      <c r="H106" s="30"/>
      <c r="I106" s="32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5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</row>
    <row r="107" ht="15.0" customHeight="1">
      <c r="A107" s="38"/>
      <c r="B107" s="30"/>
      <c r="C107" s="30"/>
      <c r="D107" s="31"/>
      <c r="E107" s="31"/>
      <c r="F107" s="30"/>
      <c r="G107" s="30"/>
      <c r="H107" s="30"/>
      <c r="I107" s="32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5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</row>
    <row r="108" ht="15.0" customHeight="1">
      <c r="A108" s="38"/>
      <c r="B108" s="30"/>
      <c r="C108" s="30"/>
      <c r="D108" s="31"/>
      <c r="E108" s="31"/>
      <c r="F108" s="30"/>
      <c r="G108" s="30"/>
      <c r="H108" s="30"/>
      <c r="I108" s="32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5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</row>
    <row r="109" ht="15.0" customHeight="1">
      <c r="A109" s="38"/>
      <c r="B109" s="30"/>
      <c r="C109" s="30"/>
      <c r="D109" s="31"/>
      <c r="E109" s="31"/>
      <c r="F109" s="30"/>
      <c r="G109" s="30"/>
      <c r="H109" s="30"/>
      <c r="I109" s="32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5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</row>
    <row r="110" ht="15.0" customHeight="1">
      <c r="A110" s="38"/>
      <c r="B110" s="30"/>
      <c r="C110" s="30"/>
      <c r="D110" s="31"/>
      <c r="E110" s="31"/>
      <c r="F110" s="30"/>
      <c r="G110" s="30"/>
      <c r="H110" s="30"/>
      <c r="I110" s="32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5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</row>
    <row r="111" ht="15.0" customHeight="1">
      <c r="A111" s="38"/>
      <c r="B111" s="30"/>
      <c r="C111" s="30"/>
      <c r="D111" s="31"/>
      <c r="E111" s="31"/>
      <c r="F111" s="30"/>
      <c r="G111" s="30"/>
      <c r="H111" s="30"/>
      <c r="I111" s="32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5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</row>
    <row r="112" ht="15.0" customHeight="1">
      <c r="A112" s="38"/>
      <c r="B112" s="30"/>
      <c r="C112" s="30"/>
      <c r="D112" s="31"/>
      <c r="E112" s="31"/>
      <c r="F112" s="30"/>
      <c r="G112" s="30"/>
      <c r="H112" s="30"/>
      <c r="I112" s="32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5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ht="15.0" customHeight="1">
      <c r="A113" s="46"/>
      <c r="B113" s="47"/>
      <c r="C113" s="47"/>
      <c r="D113" s="48"/>
      <c r="E113" s="48"/>
      <c r="F113" s="47"/>
      <c r="G113" s="47"/>
      <c r="H113" s="47"/>
      <c r="I113" s="49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7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</row>
  </sheetData>
  <mergeCells count="12">
    <mergeCell ref="I1:J1"/>
    <mergeCell ref="K1:L1"/>
    <mergeCell ref="R1:U1"/>
    <mergeCell ref="V1:V2"/>
    <mergeCell ref="F1:G1"/>
    <mergeCell ref="D1:E1"/>
    <mergeCell ref="B1:C1"/>
    <mergeCell ref="A1:A2"/>
    <mergeCell ref="H1:H2"/>
    <mergeCell ref="O1:Q1"/>
    <mergeCell ref="N1:N2"/>
    <mergeCell ref="M1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13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20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Panel'!G3,false)</f>
        <v>4643</v>
      </c>
      <c r="B3" s="30">
        <v>42.76190476190476</v>
      </c>
      <c r="C3" s="30">
        <v>73.57142857142857</v>
      </c>
      <c r="D3" s="31">
        <v>0.0</v>
      </c>
      <c r="E3" s="31">
        <v>0.0</v>
      </c>
      <c r="F3" s="31">
        <v>0.0</v>
      </c>
      <c r="G3" s="31">
        <v>0.0</v>
      </c>
      <c r="H3" s="31">
        <v>1.0</v>
      </c>
      <c r="I3" s="31">
        <v>0.0</v>
      </c>
      <c r="J3" s="31">
        <v>0.0</v>
      </c>
      <c r="K3" s="32">
        <v>2.1666666666666665</v>
      </c>
      <c r="L3" s="30">
        <v>4.0</v>
      </c>
      <c r="M3" s="31">
        <v>0.0</v>
      </c>
      <c r="N3" s="31">
        <v>0.0</v>
      </c>
      <c r="O3" s="33">
        <v>0.0</v>
      </c>
      <c r="P3" s="33">
        <v>0.0</v>
      </c>
      <c r="Q3" s="33">
        <v>2.1666666666666665</v>
      </c>
      <c r="R3" s="34"/>
      <c r="S3" s="34"/>
      <c r="T3" s="34"/>
      <c r="U3" s="34"/>
      <c r="V3" s="34"/>
      <c r="W3" s="34"/>
      <c r="X3" s="35">
        <v>0.0</v>
      </c>
    </row>
    <row r="4" ht="15.0" customHeight="1">
      <c r="A4" s="28">
        <v>852.0</v>
      </c>
      <c r="B4" s="30">
        <v>59.8095238095238</v>
      </c>
      <c r="C4" s="30">
        <v>75.0</v>
      </c>
      <c r="D4" s="31">
        <v>0.0</v>
      </c>
      <c r="E4" s="31">
        <v>0.0</v>
      </c>
      <c r="F4" s="31">
        <v>0.0</v>
      </c>
      <c r="G4" s="31">
        <v>0.0</v>
      </c>
      <c r="H4" s="31">
        <v>1.0</v>
      </c>
      <c r="I4" s="31">
        <v>0.0</v>
      </c>
      <c r="J4" s="31">
        <v>0.0</v>
      </c>
      <c r="K4" s="32">
        <v>1.4285714285714286</v>
      </c>
      <c r="L4" s="30">
        <v>3.0</v>
      </c>
      <c r="M4" s="31">
        <v>0.5714285714285714</v>
      </c>
      <c r="N4" s="31">
        <v>0.0</v>
      </c>
      <c r="O4" s="33">
        <v>0.0</v>
      </c>
      <c r="P4" s="33">
        <v>0.0</v>
      </c>
      <c r="Q4" s="33">
        <v>1.4285714285714286</v>
      </c>
      <c r="R4" s="34"/>
      <c r="S4" s="34"/>
      <c r="T4" s="34"/>
      <c r="U4" s="34"/>
      <c r="V4" s="34"/>
      <c r="W4" s="34"/>
      <c r="X4" s="35">
        <v>0.0</v>
      </c>
    </row>
    <row r="5" ht="15.0" customHeight="1">
      <c r="A5" s="28">
        <v>687.0</v>
      </c>
      <c r="B5" s="30">
        <v>32.94444444444444</v>
      </c>
      <c r="C5" s="30">
        <v>75.0</v>
      </c>
      <c r="D5" s="31">
        <v>0.0</v>
      </c>
      <c r="E5" s="31">
        <v>0.0</v>
      </c>
      <c r="F5" s="31">
        <v>0.0</v>
      </c>
      <c r="G5" s="31">
        <v>0.0</v>
      </c>
      <c r="H5" s="31">
        <v>0.5</v>
      </c>
      <c r="I5" s="31">
        <v>0.0</v>
      </c>
      <c r="J5" s="31">
        <v>0.0</v>
      </c>
      <c r="K5" s="32">
        <v>1.3333333333333333</v>
      </c>
      <c r="L5" s="30">
        <v>4.0</v>
      </c>
      <c r="M5" s="31">
        <v>0.16666666666666666</v>
      </c>
      <c r="N5" s="31">
        <v>0.16666666666666666</v>
      </c>
      <c r="O5" s="33">
        <v>0.0</v>
      </c>
      <c r="P5" s="33">
        <v>0.0</v>
      </c>
      <c r="Q5" s="33">
        <v>1.3333333333333333</v>
      </c>
      <c r="R5" s="34"/>
      <c r="S5" s="34"/>
      <c r="T5" s="34"/>
      <c r="U5" s="34"/>
      <c r="V5" s="34"/>
      <c r="W5" s="34"/>
      <c r="X5" s="35">
        <v>0.0</v>
      </c>
    </row>
    <row r="6" ht="15.0" customHeight="1">
      <c r="A6" s="28">
        <v>6619.0</v>
      </c>
      <c r="B6" s="30">
        <v>19.896825396825395</v>
      </c>
      <c r="C6" s="30">
        <v>50.71428571428571</v>
      </c>
      <c r="D6" s="31">
        <v>0.0</v>
      </c>
      <c r="E6" s="31">
        <v>0.0</v>
      </c>
      <c r="F6" s="31">
        <v>0.0</v>
      </c>
      <c r="G6" s="31">
        <v>0.0</v>
      </c>
      <c r="H6" s="31">
        <v>0.5</v>
      </c>
      <c r="I6" s="31">
        <v>0.0</v>
      </c>
      <c r="J6" s="31">
        <v>0.0</v>
      </c>
      <c r="K6" s="32">
        <v>1.3333333333333333</v>
      </c>
      <c r="L6" s="30">
        <v>4.0</v>
      </c>
      <c r="M6" s="31">
        <v>0.0</v>
      </c>
      <c r="N6" s="31">
        <v>0.0</v>
      </c>
      <c r="O6" s="33">
        <v>0.0</v>
      </c>
      <c r="P6" s="33">
        <v>0.0</v>
      </c>
      <c r="Q6" s="33">
        <v>1.3333333333333333</v>
      </c>
      <c r="R6" s="34"/>
      <c r="S6" s="34"/>
      <c r="T6" s="34"/>
      <c r="U6" s="34"/>
      <c r="V6" s="34"/>
      <c r="W6" s="34"/>
      <c r="X6" s="35">
        <v>0.0</v>
      </c>
    </row>
    <row r="7" ht="15.0" customHeight="1">
      <c r="A7" s="28">
        <v>3501.0</v>
      </c>
      <c r="B7" s="30">
        <v>31.700680272108837</v>
      </c>
      <c r="C7" s="30">
        <v>65.0</v>
      </c>
      <c r="D7" s="31">
        <v>0.0</v>
      </c>
      <c r="E7" s="31">
        <v>0.0</v>
      </c>
      <c r="F7" s="31">
        <v>0.14285714285714285</v>
      </c>
      <c r="G7" s="31">
        <v>1.0</v>
      </c>
      <c r="H7" s="31">
        <v>0.5714285714285714</v>
      </c>
      <c r="I7" s="31">
        <v>0.0</v>
      </c>
      <c r="J7" s="31">
        <v>0.0</v>
      </c>
      <c r="K7" s="32">
        <v>1.2857142857142858</v>
      </c>
      <c r="L7" s="30">
        <v>3.0</v>
      </c>
      <c r="M7" s="31">
        <v>0.0</v>
      </c>
      <c r="N7" s="31">
        <v>0.0</v>
      </c>
      <c r="O7" s="33">
        <v>8.571428571428571</v>
      </c>
      <c r="P7" s="33">
        <v>0.0</v>
      </c>
      <c r="Q7" s="33">
        <v>1.4285714285714286</v>
      </c>
      <c r="R7" s="34"/>
      <c r="S7" s="34"/>
      <c r="T7" s="34"/>
      <c r="U7" s="34"/>
      <c r="V7" s="34"/>
      <c r="W7" s="34"/>
      <c r="X7" s="35">
        <v>0.0</v>
      </c>
    </row>
    <row r="8" ht="15.0" customHeight="1">
      <c r="A8" s="28">
        <v>980.0</v>
      </c>
      <c r="B8" s="30">
        <v>23.277777777777775</v>
      </c>
      <c r="C8" s="30">
        <v>48.0</v>
      </c>
      <c r="D8" s="31">
        <v>0.0</v>
      </c>
      <c r="E8" s="31">
        <v>0.0</v>
      </c>
      <c r="F8" s="31">
        <v>0.0</v>
      </c>
      <c r="G8" s="31">
        <v>0.0</v>
      </c>
      <c r="H8" s="31">
        <v>0.5</v>
      </c>
      <c r="I8" s="31">
        <v>0.0</v>
      </c>
      <c r="J8" s="31">
        <v>0.0</v>
      </c>
      <c r="K8" s="32">
        <v>1.1666666666666667</v>
      </c>
      <c r="L8" s="30">
        <v>3.0</v>
      </c>
      <c r="M8" s="31">
        <v>0.0</v>
      </c>
      <c r="N8" s="31">
        <v>0.16666666666666666</v>
      </c>
      <c r="O8" s="33">
        <v>0.0</v>
      </c>
      <c r="P8" s="33">
        <v>0.0</v>
      </c>
      <c r="Q8" s="33">
        <v>1.1666666666666667</v>
      </c>
      <c r="R8" s="34"/>
      <c r="S8" s="34"/>
      <c r="T8" s="34"/>
      <c r="U8" s="34"/>
      <c r="V8" s="34"/>
      <c r="W8" s="34"/>
      <c r="X8" s="35">
        <v>0.0</v>
      </c>
    </row>
    <row r="9" ht="15.0" customHeight="1">
      <c r="A9" s="28">
        <v>6657.0</v>
      </c>
      <c r="B9" s="30">
        <v>25.222222222222218</v>
      </c>
      <c r="C9" s="30">
        <v>48.0</v>
      </c>
      <c r="D9" s="31">
        <v>0.0</v>
      </c>
      <c r="E9" s="31">
        <v>0.0</v>
      </c>
      <c r="F9" s="31">
        <v>0.0</v>
      </c>
      <c r="G9" s="31">
        <v>0.0</v>
      </c>
      <c r="H9" s="31">
        <v>0.3333333333333333</v>
      </c>
      <c r="I9" s="31">
        <v>0.0</v>
      </c>
      <c r="J9" s="31">
        <v>0.0</v>
      </c>
      <c r="K9" s="32">
        <v>1.1666666666666667</v>
      </c>
      <c r="L9" s="30">
        <v>3.0</v>
      </c>
      <c r="M9" s="31">
        <v>0.0</v>
      </c>
      <c r="N9" s="31">
        <v>0.0</v>
      </c>
      <c r="O9" s="33">
        <v>0.0</v>
      </c>
      <c r="P9" s="33">
        <v>0.0</v>
      </c>
      <c r="Q9" s="33">
        <v>1.1666666666666667</v>
      </c>
      <c r="R9" s="34"/>
      <c r="S9" s="34"/>
      <c r="T9" s="34"/>
      <c r="U9" s="34"/>
      <c r="V9" s="34"/>
      <c r="W9" s="34"/>
      <c r="X9" s="35">
        <v>0.0</v>
      </c>
    </row>
    <row r="10" ht="15.0" customHeight="1">
      <c r="A10" s="28">
        <v>972.0</v>
      </c>
      <c r="B10" s="30">
        <v>32.666666666666664</v>
      </c>
      <c r="C10" s="30">
        <v>75.0</v>
      </c>
      <c r="D10" s="31">
        <v>0.0</v>
      </c>
      <c r="E10" s="31">
        <v>0.0</v>
      </c>
      <c r="F10" s="31">
        <v>0.0</v>
      </c>
      <c r="G10" s="31">
        <v>0.0</v>
      </c>
      <c r="H10" s="31">
        <v>0.8571428571428571</v>
      </c>
      <c r="I10" s="31">
        <v>0.0</v>
      </c>
      <c r="J10" s="31">
        <v>0.0</v>
      </c>
      <c r="K10" s="32">
        <v>1.1428571428571428</v>
      </c>
      <c r="L10" s="30">
        <v>2.0</v>
      </c>
      <c r="M10" s="31">
        <v>0.14285714285714285</v>
      </c>
      <c r="N10" s="31">
        <v>0.0</v>
      </c>
      <c r="O10" s="33">
        <v>0.0</v>
      </c>
      <c r="P10" s="33">
        <v>0.0</v>
      </c>
      <c r="Q10" s="33">
        <v>1.1428571428571428</v>
      </c>
      <c r="R10" s="34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5677.0</v>
      </c>
      <c r="B11" s="30">
        <v>36.5</v>
      </c>
      <c r="C11" s="30">
        <v>76.66666666666666</v>
      </c>
      <c r="D11" s="31">
        <v>0.0</v>
      </c>
      <c r="E11" s="31">
        <v>0.0</v>
      </c>
      <c r="F11" s="31">
        <v>0.0</v>
      </c>
      <c r="G11" s="31">
        <v>0.0</v>
      </c>
      <c r="H11" s="31">
        <v>0.5</v>
      </c>
      <c r="I11" s="31">
        <v>0.0</v>
      </c>
      <c r="J11" s="31">
        <v>0.0</v>
      </c>
      <c r="K11" s="32">
        <v>1.0</v>
      </c>
      <c r="L11" s="30">
        <v>2.0</v>
      </c>
      <c r="M11" s="31">
        <v>0.3333333333333333</v>
      </c>
      <c r="N11" s="31">
        <v>0.0</v>
      </c>
      <c r="O11" s="33">
        <v>0.0</v>
      </c>
      <c r="P11" s="33">
        <v>0.0</v>
      </c>
      <c r="Q11" s="33">
        <v>1.0</v>
      </c>
      <c r="R11" s="34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2493.0</v>
      </c>
      <c r="B12" s="30">
        <v>26.0</v>
      </c>
      <c r="C12" s="30">
        <v>68.33333333333333</v>
      </c>
      <c r="D12" s="31">
        <v>0.0</v>
      </c>
      <c r="E12" s="31">
        <v>0.0</v>
      </c>
      <c r="F12" s="31">
        <v>0.0</v>
      </c>
      <c r="G12" s="31">
        <v>0.0</v>
      </c>
      <c r="H12" s="31">
        <v>0.6666666666666666</v>
      </c>
      <c r="I12" s="31">
        <v>0.0</v>
      </c>
      <c r="J12" s="31">
        <v>0.0</v>
      </c>
      <c r="K12" s="32">
        <v>0.8333333333333334</v>
      </c>
      <c r="L12" s="30">
        <v>1.0</v>
      </c>
      <c r="M12" s="31">
        <v>0.16666666666666666</v>
      </c>
      <c r="N12" s="31">
        <v>0.0</v>
      </c>
      <c r="O12" s="33">
        <v>0.0</v>
      </c>
      <c r="P12" s="33">
        <v>0.0</v>
      </c>
      <c r="Q12" s="33">
        <v>0.8333333333333334</v>
      </c>
      <c r="R12" s="34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3970.0</v>
      </c>
      <c r="B13" s="30">
        <v>28.57936507936508</v>
      </c>
      <c r="C13" s="30">
        <v>71.0</v>
      </c>
      <c r="D13" s="31">
        <v>0.0</v>
      </c>
      <c r="E13" s="31">
        <v>0.0</v>
      </c>
      <c r="F13" s="31">
        <v>0.0</v>
      </c>
      <c r="G13" s="31">
        <v>0.0</v>
      </c>
      <c r="H13" s="31">
        <v>0.5</v>
      </c>
      <c r="I13" s="31">
        <v>0.0</v>
      </c>
      <c r="J13" s="31">
        <v>0.0</v>
      </c>
      <c r="K13" s="32">
        <v>0.8333333333333334</v>
      </c>
      <c r="L13" s="30">
        <v>1.0</v>
      </c>
      <c r="M13" s="31">
        <v>0.16666666666666666</v>
      </c>
      <c r="N13" s="31">
        <v>0.0</v>
      </c>
      <c r="O13" s="33">
        <v>0.0</v>
      </c>
      <c r="P13" s="33">
        <v>0.0</v>
      </c>
      <c r="Q13" s="33">
        <v>0.8333333333333334</v>
      </c>
      <c r="R13" s="34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1422.0</v>
      </c>
      <c r="B14" s="30">
        <v>14.293650793650793</v>
      </c>
      <c r="C14" s="30">
        <v>26.666666666666664</v>
      </c>
      <c r="D14" s="31">
        <v>0.0</v>
      </c>
      <c r="E14" s="31">
        <v>0.0</v>
      </c>
      <c r="F14" s="31">
        <v>0.0</v>
      </c>
      <c r="G14" s="31">
        <v>0.0</v>
      </c>
      <c r="H14" s="31">
        <v>0.16666666666666666</v>
      </c>
      <c r="I14" s="31">
        <v>0.0</v>
      </c>
      <c r="J14" s="31">
        <v>0.0</v>
      </c>
      <c r="K14" s="32">
        <v>0.6666666666666666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0.6666666666666666</v>
      </c>
      <c r="R14" s="34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3495.0</v>
      </c>
      <c r="B15" s="30">
        <v>16.944444444444443</v>
      </c>
      <c r="C15" s="30">
        <v>45.0</v>
      </c>
      <c r="D15" s="31">
        <v>0.0</v>
      </c>
      <c r="E15" s="31">
        <v>0.0</v>
      </c>
      <c r="F15" s="31">
        <v>0.0</v>
      </c>
      <c r="G15" s="31">
        <v>0.0</v>
      </c>
      <c r="H15" s="31">
        <v>0.5</v>
      </c>
      <c r="I15" s="31">
        <v>0.0</v>
      </c>
      <c r="J15" s="31">
        <v>0.0</v>
      </c>
      <c r="K15" s="32">
        <v>0.6666666666666666</v>
      </c>
      <c r="L15" s="30">
        <v>2.0</v>
      </c>
      <c r="M15" s="31">
        <v>0.0</v>
      </c>
      <c r="N15" s="31">
        <v>0.0</v>
      </c>
      <c r="O15" s="33">
        <v>0.0</v>
      </c>
      <c r="P15" s="33">
        <v>0.0</v>
      </c>
      <c r="Q15" s="33">
        <v>0.6666666666666666</v>
      </c>
      <c r="R15" s="34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3189.0</v>
      </c>
      <c r="B16" s="30">
        <v>51.09523809523809</v>
      </c>
      <c r="C16" s="30">
        <v>141.66666666666666</v>
      </c>
      <c r="D16" s="31">
        <v>0.0</v>
      </c>
      <c r="E16" s="31">
        <v>0.0</v>
      </c>
      <c r="F16" s="31">
        <v>0.2857142857142857</v>
      </c>
      <c r="G16" s="31">
        <v>1.0</v>
      </c>
      <c r="H16" s="31">
        <v>0.7142857142857143</v>
      </c>
      <c r="I16" s="31">
        <v>0.0</v>
      </c>
      <c r="J16" s="31">
        <v>0.0</v>
      </c>
      <c r="K16" s="32">
        <v>0.5714285714285714</v>
      </c>
      <c r="L16" s="30">
        <v>2.0</v>
      </c>
      <c r="M16" s="31">
        <v>0.42857142857142855</v>
      </c>
      <c r="N16" s="31">
        <v>0.0</v>
      </c>
      <c r="O16" s="33">
        <v>17.142857142857142</v>
      </c>
      <c r="P16" s="33">
        <v>0.0</v>
      </c>
      <c r="Q16" s="33">
        <v>0.8571428571428571</v>
      </c>
      <c r="R16" s="34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1388.0</v>
      </c>
      <c r="B17" s="30">
        <v>31.095238095238095</v>
      </c>
      <c r="C17" s="30">
        <v>70.0</v>
      </c>
      <c r="D17" s="31">
        <v>0.0</v>
      </c>
      <c r="E17" s="31">
        <v>0.0</v>
      </c>
      <c r="F17" s="31">
        <v>0.0</v>
      </c>
      <c r="G17" s="31">
        <v>0.0</v>
      </c>
      <c r="H17" s="31">
        <v>0.14285714285714285</v>
      </c>
      <c r="I17" s="31">
        <v>0.0</v>
      </c>
      <c r="J17" s="31">
        <v>0.0</v>
      </c>
      <c r="K17" s="32">
        <v>0.42857142857142855</v>
      </c>
      <c r="L17" s="30">
        <v>1.0</v>
      </c>
      <c r="M17" s="31">
        <v>0.42857142857142855</v>
      </c>
      <c r="N17" s="31">
        <v>0.0</v>
      </c>
      <c r="O17" s="33">
        <v>0.0</v>
      </c>
      <c r="P17" s="33">
        <v>0.0</v>
      </c>
      <c r="Q17" s="33">
        <v>0.42857142857142855</v>
      </c>
      <c r="R17" s="34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2813.0</v>
      </c>
      <c r="B18" s="30">
        <v>13.0</v>
      </c>
      <c r="C18" s="30">
        <v>70.0</v>
      </c>
      <c r="D18" s="31">
        <v>0.0</v>
      </c>
      <c r="E18" s="31">
        <v>0.0</v>
      </c>
      <c r="F18" s="31">
        <v>0.0</v>
      </c>
      <c r="G18" s="31">
        <v>0.0</v>
      </c>
      <c r="H18" s="31">
        <v>0.0</v>
      </c>
      <c r="I18" s="31">
        <v>0.0</v>
      </c>
      <c r="J18" s="31">
        <v>0.0</v>
      </c>
      <c r="K18" s="32">
        <v>0.3333333333333333</v>
      </c>
      <c r="L18" s="30">
        <v>1.0</v>
      </c>
      <c r="M18" s="31">
        <v>0.16666666666666666</v>
      </c>
      <c r="N18" s="31">
        <v>0.0</v>
      </c>
      <c r="O18" s="33">
        <v>0.0</v>
      </c>
      <c r="P18" s="33">
        <v>0.0</v>
      </c>
      <c r="Q18" s="33">
        <v>0.3333333333333333</v>
      </c>
      <c r="R18" s="34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6711.0</v>
      </c>
      <c r="B19" s="30">
        <v>4.0476190476190474</v>
      </c>
      <c r="C19" s="30">
        <v>13.333333333333332</v>
      </c>
      <c r="D19" s="31">
        <v>0.0</v>
      </c>
      <c r="E19" s="31">
        <v>0.0</v>
      </c>
      <c r="F19" s="31">
        <v>0.0</v>
      </c>
      <c r="G19" s="31">
        <v>0.0</v>
      </c>
      <c r="H19" s="31">
        <v>0.14285714285714285</v>
      </c>
      <c r="I19" s="31">
        <v>0.0</v>
      </c>
      <c r="J19" s="31">
        <v>0.0</v>
      </c>
      <c r="K19" s="32">
        <v>0.2857142857142857</v>
      </c>
      <c r="L19" s="30">
        <v>1.0</v>
      </c>
      <c r="M19" s="31">
        <v>0.0</v>
      </c>
      <c r="N19" s="31">
        <v>0.14285714285714285</v>
      </c>
      <c r="O19" s="33">
        <v>0.0</v>
      </c>
      <c r="P19" s="33">
        <v>0.0</v>
      </c>
      <c r="Q19" s="33">
        <v>0.2857142857142857</v>
      </c>
      <c r="R19" s="34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670.0</v>
      </c>
      <c r="B20" s="30">
        <v>22.666666666666668</v>
      </c>
      <c r="C20" s="30">
        <v>55.0</v>
      </c>
      <c r="D20" s="31">
        <v>0.0</v>
      </c>
      <c r="E20" s="31">
        <v>0.0</v>
      </c>
      <c r="F20" s="31">
        <v>0.0</v>
      </c>
      <c r="G20" s="31">
        <v>0.0</v>
      </c>
      <c r="H20" s="31">
        <v>0.6666666666666666</v>
      </c>
      <c r="I20" s="31">
        <v>0.0</v>
      </c>
      <c r="J20" s="31">
        <v>0.0</v>
      </c>
      <c r="K20" s="32">
        <v>0.16666666666666666</v>
      </c>
      <c r="L20" s="30">
        <v>1.0</v>
      </c>
      <c r="M20" s="31">
        <v>0.3333333333333333</v>
      </c>
      <c r="N20" s="31">
        <v>0.0</v>
      </c>
      <c r="O20" s="33">
        <v>0.0</v>
      </c>
      <c r="P20" s="33">
        <v>0.0</v>
      </c>
      <c r="Q20" s="33">
        <v>0.16666666666666666</v>
      </c>
      <c r="R20" s="34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2643.0</v>
      </c>
      <c r="B21" s="30">
        <v>6.0</v>
      </c>
      <c r="C21" s="30">
        <v>16.0</v>
      </c>
      <c r="D21" s="31">
        <v>0.0</v>
      </c>
      <c r="E21" s="31">
        <v>0.0</v>
      </c>
      <c r="F21" s="31">
        <v>0.0</v>
      </c>
      <c r="G21" s="31">
        <v>0.0</v>
      </c>
      <c r="H21" s="31">
        <v>0.6666666666666666</v>
      </c>
      <c r="I21" s="31">
        <v>0.0</v>
      </c>
      <c r="J21" s="31">
        <v>0.0</v>
      </c>
      <c r="K21" s="32">
        <v>0.16666666666666666</v>
      </c>
      <c r="L21" s="30">
        <v>1.0</v>
      </c>
      <c r="M21" s="31">
        <v>0.0</v>
      </c>
      <c r="N21" s="31">
        <v>0.0</v>
      </c>
      <c r="O21" s="33">
        <v>0.0</v>
      </c>
      <c r="P21" s="33">
        <v>0.0</v>
      </c>
      <c r="Q21" s="33">
        <v>0.16666666666666666</v>
      </c>
      <c r="R21" s="34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2367.0</v>
      </c>
      <c r="B22" s="30">
        <v>0.0</v>
      </c>
      <c r="C22" s="30">
        <v>0.0</v>
      </c>
      <c r="D22" s="31">
        <v>0.0</v>
      </c>
      <c r="E22" s="31">
        <v>0.0</v>
      </c>
      <c r="F22" s="31">
        <v>0.0</v>
      </c>
      <c r="G22" s="31">
        <v>0.0</v>
      </c>
      <c r="H22" s="31">
        <v>0.0</v>
      </c>
      <c r="I22" s="31">
        <v>0.0</v>
      </c>
      <c r="J22" s="31">
        <v>0.0</v>
      </c>
      <c r="K22" s="32">
        <v>0.0</v>
      </c>
      <c r="L22" s="30">
        <v>0.0</v>
      </c>
      <c r="M22" s="31">
        <v>0.0</v>
      </c>
      <c r="N22" s="31">
        <v>0.3333333333333333</v>
      </c>
      <c r="O22" s="33">
        <v>0.0</v>
      </c>
      <c r="P22" s="33">
        <v>0.0</v>
      </c>
      <c r="Q22" s="33">
        <v>0.0</v>
      </c>
      <c r="R22" s="34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3045.0</v>
      </c>
      <c r="B23" s="30">
        <v>2.5</v>
      </c>
      <c r="C23" s="30">
        <v>5.0</v>
      </c>
      <c r="D23" s="31">
        <v>0.0</v>
      </c>
      <c r="E23" s="31">
        <v>0.0</v>
      </c>
      <c r="F23" s="31">
        <v>0.0</v>
      </c>
      <c r="G23" s="31">
        <v>0.0</v>
      </c>
      <c r="H23" s="31">
        <v>0.5</v>
      </c>
      <c r="I23" s="31">
        <v>0.0</v>
      </c>
      <c r="J23" s="31">
        <v>0.0</v>
      </c>
      <c r="K23" s="32">
        <v>0.0</v>
      </c>
      <c r="L23" s="30">
        <v>0.0</v>
      </c>
      <c r="M23" s="31">
        <v>0.0</v>
      </c>
      <c r="N23" s="31">
        <v>0.0</v>
      </c>
      <c r="O23" s="33">
        <v>0.0</v>
      </c>
      <c r="P23" s="33">
        <v>0.0</v>
      </c>
      <c r="Q23" s="33">
        <v>0.0</v>
      </c>
      <c r="R23" s="34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6059.0</v>
      </c>
      <c r="B24" s="30">
        <v>0.0</v>
      </c>
      <c r="C24" s="30">
        <v>0.0</v>
      </c>
      <c r="D24" s="31">
        <v>0.0</v>
      </c>
      <c r="E24" s="31">
        <v>0.0</v>
      </c>
      <c r="F24" s="31">
        <v>0.0</v>
      </c>
      <c r="G24" s="31">
        <v>0.0</v>
      </c>
      <c r="H24" s="31">
        <v>0.0</v>
      </c>
      <c r="I24" s="31">
        <v>0.0</v>
      </c>
      <c r="J24" s="31">
        <v>0.0</v>
      </c>
      <c r="K24" s="32">
        <v>0.0</v>
      </c>
      <c r="L24" s="30">
        <v>0.0</v>
      </c>
      <c r="M24" s="31">
        <v>0.0</v>
      </c>
      <c r="N24" s="31">
        <v>0.0</v>
      </c>
      <c r="O24" s="33">
        <v>0.0</v>
      </c>
      <c r="P24" s="33">
        <v>0.0</v>
      </c>
      <c r="Q24" s="33">
        <v>0.0</v>
      </c>
      <c r="R24" s="34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6650.0</v>
      </c>
      <c r="B25" s="30">
        <v>10.714285714285714</v>
      </c>
      <c r="C25" s="30">
        <v>55.0</v>
      </c>
      <c r="D25" s="31">
        <v>0.0</v>
      </c>
      <c r="E25" s="31">
        <v>0.0</v>
      </c>
      <c r="F25" s="31">
        <v>0.0</v>
      </c>
      <c r="G25" s="31">
        <v>0.0</v>
      </c>
      <c r="H25" s="31">
        <v>0.7142857142857143</v>
      </c>
      <c r="I25" s="31">
        <v>0.0</v>
      </c>
      <c r="J25" s="31">
        <v>0.0</v>
      </c>
      <c r="K25" s="32">
        <v>0.0</v>
      </c>
      <c r="L25" s="30">
        <v>0.0</v>
      </c>
      <c r="M25" s="31">
        <v>0.14285714285714285</v>
      </c>
      <c r="N25" s="31">
        <v>0.0</v>
      </c>
      <c r="O25" s="33">
        <v>0.0</v>
      </c>
      <c r="P25" s="33">
        <v>0.0</v>
      </c>
      <c r="Q25" s="33">
        <v>0.0</v>
      </c>
      <c r="R25" s="34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294.0</v>
      </c>
      <c r="B26" s="30">
        <v>-973.0</v>
      </c>
      <c r="C26" s="30">
        <v>-973.0</v>
      </c>
      <c r="D26" s="31">
        <v>-973.0</v>
      </c>
      <c r="E26" s="31">
        <v>-973.0</v>
      </c>
      <c r="F26" s="31">
        <v>-973.0</v>
      </c>
      <c r="G26" s="31">
        <v>-973.0</v>
      </c>
      <c r="H26" s="31">
        <v>-973.0</v>
      </c>
      <c r="I26" s="31">
        <v>-973.0</v>
      </c>
      <c r="J26" s="31">
        <v>-973.0</v>
      </c>
      <c r="K26" s="32">
        <v>-973.0</v>
      </c>
      <c r="L26" s="30">
        <v>-973.0</v>
      </c>
      <c r="M26" s="31">
        <v>-973.0</v>
      </c>
      <c r="N26" s="31">
        <v>-973.0</v>
      </c>
      <c r="O26" s="33">
        <v>-973.0</v>
      </c>
      <c r="P26" s="33">
        <v>-973.0</v>
      </c>
      <c r="Q26" s="33">
        <v>-973.0</v>
      </c>
      <c r="R26" s="34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751.0</v>
      </c>
      <c r="B27" s="30">
        <v>-973.0</v>
      </c>
      <c r="C27" s="30">
        <v>-973.0</v>
      </c>
      <c r="D27" s="31">
        <v>-973.0</v>
      </c>
      <c r="E27" s="31">
        <v>-973.0</v>
      </c>
      <c r="F27" s="31">
        <v>-973.0</v>
      </c>
      <c r="G27" s="31">
        <v>-973.0</v>
      </c>
      <c r="H27" s="31">
        <v>-973.0</v>
      </c>
      <c r="I27" s="31">
        <v>-973.0</v>
      </c>
      <c r="J27" s="31">
        <v>-973.0</v>
      </c>
      <c r="K27" s="32">
        <v>-973.0</v>
      </c>
      <c r="L27" s="30">
        <v>-973.0</v>
      </c>
      <c r="M27" s="31">
        <v>-973.0</v>
      </c>
      <c r="N27" s="31">
        <v>-973.0</v>
      </c>
      <c r="O27" s="33">
        <v>-973.0</v>
      </c>
      <c r="P27" s="33">
        <v>-973.0</v>
      </c>
      <c r="Q27" s="33">
        <v>-973.0</v>
      </c>
      <c r="R27" s="34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973.0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2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1072.0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2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1323.0</v>
      </c>
      <c r="B30" s="30">
        <v>-973.0</v>
      </c>
      <c r="C30" s="30">
        <v>-973.0</v>
      </c>
      <c r="D30" s="31">
        <v>-973.0</v>
      </c>
      <c r="E30" s="31">
        <v>-973.0</v>
      </c>
      <c r="F30" s="31">
        <v>-973.0</v>
      </c>
      <c r="G30" s="31">
        <v>-973.0</v>
      </c>
      <c r="H30" s="31">
        <v>-973.0</v>
      </c>
      <c r="I30" s="31">
        <v>-973.0</v>
      </c>
      <c r="J30" s="31">
        <v>-973.0</v>
      </c>
      <c r="K30" s="32">
        <v>-973.0</v>
      </c>
      <c r="L30" s="30">
        <v>-973.0</v>
      </c>
      <c r="M30" s="31">
        <v>-973.0</v>
      </c>
      <c r="N30" s="31">
        <v>-973.0</v>
      </c>
      <c r="O30" s="33">
        <v>-973.0</v>
      </c>
      <c r="P30" s="33">
        <v>-973.0</v>
      </c>
      <c r="Q30" s="33">
        <v>-973.0</v>
      </c>
      <c r="R30" s="34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1662.0</v>
      </c>
      <c r="B31" s="30">
        <v>-973.0</v>
      </c>
      <c r="C31" s="30">
        <v>-973.0</v>
      </c>
      <c r="D31" s="31">
        <v>-973.0</v>
      </c>
      <c r="E31" s="31">
        <v>-973.0</v>
      </c>
      <c r="F31" s="31">
        <v>-973.0</v>
      </c>
      <c r="G31" s="31">
        <v>-973.0</v>
      </c>
      <c r="H31" s="31">
        <v>-973.0</v>
      </c>
      <c r="I31" s="31">
        <v>-973.0</v>
      </c>
      <c r="J31" s="31">
        <v>-973.0</v>
      </c>
      <c r="K31" s="32">
        <v>-973.0</v>
      </c>
      <c r="L31" s="30">
        <v>-973.0</v>
      </c>
      <c r="M31" s="31">
        <v>-973.0</v>
      </c>
      <c r="N31" s="31">
        <v>-973.0</v>
      </c>
      <c r="O31" s="33">
        <v>-973.0</v>
      </c>
      <c r="P31" s="33">
        <v>-973.0</v>
      </c>
      <c r="Q31" s="33">
        <v>-973.0</v>
      </c>
      <c r="R31" s="34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1671.0</v>
      </c>
      <c r="B32" s="30">
        <v>-973.0</v>
      </c>
      <c r="C32" s="30">
        <v>-973.0</v>
      </c>
      <c r="D32" s="31">
        <v>-973.0</v>
      </c>
      <c r="E32" s="31">
        <v>-973.0</v>
      </c>
      <c r="F32" s="31">
        <v>-973.0</v>
      </c>
      <c r="G32" s="31">
        <v>-973.0</v>
      </c>
      <c r="H32" s="31">
        <v>-973.0</v>
      </c>
      <c r="I32" s="31">
        <v>-973.0</v>
      </c>
      <c r="J32" s="31">
        <v>-973.0</v>
      </c>
      <c r="K32" s="32">
        <v>-973.0</v>
      </c>
      <c r="L32" s="30">
        <v>-973.0</v>
      </c>
      <c r="M32" s="31">
        <v>-973.0</v>
      </c>
      <c r="N32" s="31">
        <v>-973.0</v>
      </c>
      <c r="O32" s="33">
        <v>-973.0</v>
      </c>
      <c r="P32" s="33">
        <v>-973.0</v>
      </c>
      <c r="Q32" s="33">
        <v>-973.0</v>
      </c>
      <c r="R32" s="34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1678.0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2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1868.0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2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2085.0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2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2135.0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2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2761.0</v>
      </c>
      <c r="B37" s="30">
        <v>-973.0</v>
      </c>
      <c r="C37" s="30">
        <v>-973.0</v>
      </c>
      <c r="D37" s="31">
        <v>-973.0</v>
      </c>
      <c r="E37" s="31">
        <v>-973.0</v>
      </c>
      <c r="F37" s="31">
        <v>-973.0</v>
      </c>
      <c r="G37" s="31">
        <v>-973.0</v>
      </c>
      <c r="H37" s="31">
        <v>-973.0</v>
      </c>
      <c r="I37" s="31">
        <v>-973.0</v>
      </c>
      <c r="J37" s="31">
        <v>-973.0</v>
      </c>
      <c r="K37" s="32">
        <v>-973.0</v>
      </c>
      <c r="L37" s="30">
        <v>-973.0</v>
      </c>
      <c r="M37" s="31">
        <v>-973.0</v>
      </c>
      <c r="N37" s="31">
        <v>-973.0</v>
      </c>
      <c r="O37" s="33">
        <v>-973.0</v>
      </c>
      <c r="P37" s="33">
        <v>-973.0</v>
      </c>
      <c r="Q37" s="33">
        <v>-973.0</v>
      </c>
      <c r="R37" s="34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3256.0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2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3303.0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2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4255.0</v>
      </c>
      <c r="B40" s="30">
        <v>-973.0</v>
      </c>
      <c r="C40" s="30">
        <v>-973.0</v>
      </c>
      <c r="D40" s="31">
        <v>-973.0</v>
      </c>
      <c r="E40" s="31">
        <v>-973.0</v>
      </c>
      <c r="F40" s="31">
        <v>-973.0</v>
      </c>
      <c r="G40" s="31">
        <v>-973.0</v>
      </c>
      <c r="H40" s="31">
        <v>-973.0</v>
      </c>
      <c r="I40" s="31">
        <v>-973.0</v>
      </c>
      <c r="J40" s="31">
        <v>-973.0</v>
      </c>
      <c r="K40" s="32">
        <v>-973.0</v>
      </c>
      <c r="L40" s="30">
        <v>-973.0</v>
      </c>
      <c r="M40" s="31">
        <v>-973.0</v>
      </c>
      <c r="N40" s="31">
        <v>-973.0</v>
      </c>
      <c r="O40" s="33">
        <v>-973.0</v>
      </c>
      <c r="P40" s="33">
        <v>-973.0</v>
      </c>
      <c r="Q40" s="33">
        <v>-973.0</v>
      </c>
      <c r="R40" s="34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4276.0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2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4415.0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2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4543.0</v>
      </c>
      <c r="B43" s="30">
        <v>-973.0</v>
      </c>
      <c r="C43" s="30">
        <v>-973.0</v>
      </c>
      <c r="D43" s="31">
        <v>-973.0</v>
      </c>
      <c r="E43" s="31">
        <v>-973.0</v>
      </c>
      <c r="F43" s="31">
        <v>-973.0</v>
      </c>
      <c r="G43" s="31">
        <v>-973.0</v>
      </c>
      <c r="H43" s="31">
        <v>-973.0</v>
      </c>
      <c r="I43" s="31">
        <v>-973.0</v>
      </c>
      <c r="J43" s="31">
        <v>-973.0</v>
      </c>
      <c r="K43" s="32">
        <v>-973.0</v>
      </c>
      <c r="L43" s="30">
        <v>-973.0</v>
      </c>
      <c r="M43" s="31">
        <v>-973.0</v>
      </c>
      <c r="N43" s="31">
        <v>-973.0</v>
      </c>
      <c r="O43" s="33">
        <v>-973.0</v>
      </c>
      <c r="P43" s="33">
        <v>-973.0</v>
      </c>
      <c r="Q43" s="33">
        <v>-973.0</v>
      </c>
      <c r="R43" s="34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5104.0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2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5134.0</v>
      </c>
      <c r="B45" s="30">
        <v>-973.0</v>
      </c>
      <c r="C45" s="30">
        <v>-973.0</v>
      </c>
      <c r="D45" s="31">
        <v>-973.0</v>
      </c>
      <c r="E45" s="31">
        <v>-973.0</v>
      </c>
      <c r="F45" s="31">
        <v>-973.0</v>
      </c>
      <c r="G45" s="31">
        <v>-973.0</v>
      </c>
      <c r="H45" s="31">
        <v>-973.0</v>
      </c>
      <c r="I45" s="31">
        <v>-973.0</v>
      </c>
      <c r="J45" s="31">
        <v>-973.0</v>
      </c>
      <c r="K45" s="32">
        <v>-973.0</v>
      </c>
      <c r="L45" s="30">
        <v>-973.0</v>
      </c>
      <c r="M45" s="31">
        <v>-973.0</v>
      </c>
      <c r="N45" s="31">
        <v>-973.0</v>
      </c>
      <c r="O45" s="33">
        <v>-973.0</v>
      </c>
      <c r="P45" s="33">
        <v>-973.0</v>
      </c>
      <c r="Q45" s="33">
        <v>-973.0</v>
      </c>
      <c r="R45" s="34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5817.0</v>
      </c>
      <c r="B46" s="30">
        <v>-973.0</v>
      </c>
      <c r="C46" s="30">
        <v>-973.0</v>
      </c>
      <c r="D46" s="31">
        <v>-973.0</v>
      </c>
      <c r="E46" s="31">
        <v>-973.0</v>
      </c>
      <c r="F46" s="31">
        <v>-973.0</v>
      </c>
      <c r="G46" s="31">
        <v>-973.0</v>
      </c>
      <c r="H46" s="31">
        <v>-973.0</v>
      </c>
      <c r="I46" s="31">
        <v>-973.0</v>
      </c>
      <c r="J46" s="31">
        <v>-973.0</v>
      </c>
      <c r="K46" s="32">
        <v>-973.0</v>
      </c>
      <c r="L46" s="30">
        <v>-973.0</v>
      </c>
      <c r="M46" s="31">
        <v>-973.0</v>
      </c>
      <c r="N46" s="31">
        <v>-973.0</v>
      </c>
      <c r="O46" s="33">
        <v>-973.0</v>
      </c>
      <c r="P46" s="33">
        <v>-973.0</v>
      </c>
      <c r="Q46" s="33">
        <v>-973.0</v>
      </c>
      <c r="R46" s="34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5852.0</v>
      </c>
      <c r="B47" s="30">
        <v>-973.0</v>
      </c>
      <c r="C47" s="30">
        <v>-973.0</v>
      </c>
      <c r="D47" s="31">
        <v>-973.0</v>
      </c>
      <c r="E47" s="31">
        <v>-973.0</v>
      </c>
      <c r="F47" s="31">
        <v>-973.0</v>
      </c>
      <c r="G47" s="31">
        <v>-973.0</v>
      </c>
      <c r="H47" s="31">
        <v>-973.0</v>
      </c>
      <c r="I47" s="31">
        <v>-973.0</v>
      </c>
      <c r="J47" s="31">
        <v>-973.0</v>
      </c>
      <c r="K47" s="32">
        <v>-973.0</v>
      </c>
      <c r="L47" s="30">
        <v>-973.0</v>
      </c>
      <c r="M47" s="31">
        <v>-973.0</v>
      </c>
      <c r="N47" s="31">
        <v>-973.0</v>
      </c>
      <c r="O47" s="33">
        <v>-973.0</v>
      </c>
      <c r="P47" s="33">
        <v>-973.0</v>
      </c>
      <c r="Q47" s="33">
        <v>-973.0</v>
      </c>
      <c r="R47" s="34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6305.0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2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6699.0</v>
      </c>
      <c r="B49" s="30">
        <v>-973.0</v>
      </c>
      <c r="C49" s="30">
        <v>-973.0</v>
      </c>
      <c r="D49" s="31">
        <v>-973.0</v>
      </c>
      <c r="E49" s="31">
        <v>-973.0</v>
      </c>
      <c r="F49" s="31">
        <v>-973.0</v>
      </c>
      <c r="G49" s="31">
        <v>-973.0</v>
      </c>
      <c r="H49" s="31">
        <v>-973.0</v>
      </c>
      <c r="I49" s="31">
        <v>-973.0</v>
      </c>
      <c r="J49" s="31">
        <v>-973.0</v>
      </c>
      <c r="K49" s="32">
        <v>-973.0</v>
      </c>
      <c r="L49" s="30">
        <v>-973.0</v>
      </c>
      <c r="M49" s="31">
        <v>-973.0</v>
      </c>
      <c r="N49" s="31">
        <v>-973.0</v>
      </c>
      <c r="O49" s="33">
        <v>-973.0</v>
      </c>
      <c r="P49" s="33">
        <v>-973.0</v>
      </c>
      <c r="Q49" s="33">
        <v>-973.0</v>
      </c>
      <c r="R49" s="34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40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40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40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40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40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40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40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40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40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40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40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40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40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40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40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40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40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40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40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40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40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40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40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40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40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40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40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40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2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2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2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2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2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2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2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2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2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2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2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2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2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2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2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2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2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2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2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2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2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2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2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2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2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2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2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2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2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2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2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2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2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2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2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9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7"/>
    </row>
  </sheetData>
  <mergeCells count="12">
    <mergeCell ref="K1:L1"/>
    <mergeCell ref="R1:W1"/>
    <mergeCell ref="O1:Q1"/>
    <mergeCell ref="X1:X2"/>
    <mergeCell ref="I1:J1"/>
    <mergeCell ref="B1:C1"/>
    <mergeCell ref="A1:A2"/>
    <mergeCell ref="D1:E1"/>
    <mergeCell ref="F1:G1"/>
    <mergeCell ref="N1:N2"/>
    <mergeCell ref="M1:M2"/>
    <mergeCell ref="H1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3" width="8.71"/>
  </cols>
  <sheetData>
    <row r="1" ht="15.75" customHeight="1">
      <c r="A1" s="1" t="str">
        <f>IFERROR(__xludf.DUMMYFUNCTION("importrange('Control Panel'!A2,""Avgs!A1:V2"")"),"Team")</f>
        <v>Team</v>
      </c>
      <c r="B1" s="2" t="s">
        <v>0</v>
      </c>
      <c r="C1" s="4"/>
      <c r="D1" s="3" t="s">
        <v>1</v>
      </c>
      <c r="E1" s="6"/>
      <c r="F1" s="7" t="s">
        <v>2</v>
      </c>
      <c r="G1" s="6"/>
      <c r="H1" s="9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6"/>
      <c r="V1" s="14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5.0" customHeight="1">
      <c r="A2" s="16"/>
      <c r="B2" s="17" t="s">
        <v>11</v>
      </c>
      <c r="C2" s="17" t="s">
        <v>12</v>
      </c>
      <c r="D2" s="20" t="s">
        <v>11</v>
      </c>
      <c r="E2" s="19" t="s">
        <v>13</v>
      </c>
      <c r="F2" s="17" t="s">
        <v>11</v>
      </c>
      <c r="G2" s="17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16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15.0" customHeight="1">
      <c r="A3" s="28">
        <f t="array" ref="A3:X113">sort(Avgs!A3:X113,'Control Panel'!H3,false)</f>
        <v>670</v>
      </c>
      <c r="B3" s="30">
        <v>22.666666666666668</v>
      </c>
      <c r="C3" s="30">
        <v>55.0</v>
      </c>
      <c r="D3" s="32">
        <v>0.0</v>
      </c>
      <c r="E3" s="31">
        <v>0.0</v>
      </c>
      <c r="F3" s="30">
        <v>0.0</v>
      </c>
      <c r="G3" s="30">
        <v>0.0</v>
      </c>
      <c r="H3" s="30">
        <v>0.6666666666666666</v>
      </c>
      <c r="I3" s="31">
        <v>0.0</v>
      </c>
      <c r="J3" s="31">
        <v>0.0</v>
      </c>
      <c r="K3" s="30">
        <v>0.16666666666666666</v>
      </c>
      <c r="L3" s="30">
        <v>1.0</v>
      </c>
      <c r="M3" s="31">
        <v>0.3333333333333333</v>
      </c>
      <c r="N3" s="31">
        <v>0.0</v>
      </c>
      <c r="O3" s="33">
        <v>0.0</v>
      </c>
      <c r="P3" s="33">
        <v>0.0</v>
      </c>
      <c r="Q3" s="33">
        <v>0.16666666666666666</v>
      </c>
      <c r="R3" s="34"/>
      <c r="S3" s="34"/>
      <c r="T3" s="34"/>
      <c r="U3" s="34"/>
      <c r="V3" s="35"/>
      <c r="W3" s="36"/>
      <c r="X3" s="36">
        <v>0.0</v>
      </c>
      <c r="Y3" s="36"/>
      <c r="Z3" s="36"/>
      <c r="AA3" s="36"/>
      <c r="AB3" s="36"/>
      <c r="AC3" s="36"/>
      <c r="AD3" s="36"/>
      <c r="AE3" s="36"/>
      <c r="AF3" s="36"/>
      <c r="AG3" s="36"/>
    </row>
    <row r="4" ht="15.0" customHeight="1">
      <c r="A4" s="28">
        <v>687.0</v>
      </c>
      <c r="B4" s="30">
        <v>32.94444444444444</v>
      </c>
      <c r="C4" s="30">
        <v>75.0</v>
      </c>
      <c r="D4" s="32">
        <v>0.0</v>
      </c>
      <c r="E4" s="31">
        <v>0.0</v>
      </c>
      <c r="F4" s="30">
        <v>0.0</v>
      </c>
      <c r="G4" s="30">
        <v>0.0</v>
      </c>
      <c r="H4" s="30">
        <v>0.5</v>
      </c>
      <c r="I4" s="31">
        <v>0.0</v>
      </c>
      <c r="J4" s="31">
        <v>0.0</v>
      </c>
      <c r="K4" s="30">
        <v>1.3333333333333333</v>
      </c>
      <c r="L4" s="30">
        <v>4.0</v>
      </c>
      <c r="M4" s="31">
        <v>0.16666666666666666</v>
      </c>
      <c r="N4" s="31">
        <v>0.16666666666666666</v>
      </c>
      <c r="O4" s="33">
        <v>0.0</v>
      </c>
      <c r="P4" s="33">
        <v>0.0</v>
      </c>
      <c r="Q4" s="33">
        <v>1.3333333333333333</v>
      </c>
      <c r="R4" s="34"/>
      <c r="S4" s="34"/>
      <c r="T4" s="34"/>
      <c r="U4" s="34"/>
      <c r="V4" s="35"/>
      <c r="W4" s="36"/>
      <c r="X4" s="36">
        <v>0.0</v>
      </c>
      <c r="Y4" s="36"/>
      <c r="Z4" s="36"/>
      <c r="AA4" s="36"/>
      <c r="AB4" s="36"/>
      <c r="AC4" s="36"/>
      <c r="AD4" s="36"/>
      <c r="AE4" s="36"/>
      <c r="AF4" s="36"/>
      <c r="AG4" s="36"/>
    </row>
    <row r="5" ht="15.0" customHeight="1">
      <c r="A5" s="28">
        <v>852.0</v>
      </c>
      <c r="B5" s="30">
        <v>59.8095238095238</v>
      </c>
      <c r="C5" s="30">
        <v>75.0</v>
      </c>
      <c r="D5" s="32">
        <v>0.0</v>
      </c>
      <c r="E5" s="31">
        <v>0.0</v>
      </c>
      <c r="F5" s="30">
        <v>0.0</v>
      </c>
      <c r="G5" s="30">
        <v>0.0</v>
      </c>
      <c r="H5" s="30">
        <v>1.0</v>
      </c>
      <c r="I5" s="31">
        <v>0.0</v>
      </c>
      <c r="J5" s="31">
        <v>0.0</v>
      </c>
      <c r="K5" s="30">
        <v>1.4285714285714286</v>
      </c>
      <c r="L5" s="30">
        <v>3.0</v>
      </c>
      <c r="M5" s="31">
        <v>0.5714285714285714</v>
      </c>
      <c r="N5" s="31">
        <v>0.0</v>
      </c>
      <c r="O5" s="33">
        <v>0.0</v>
      </c>
      <c r="P5" s="33">
        <v>0.0</v>
      </c>
      <c r="Q5" s="33">
        <v>1.4285714285714286</v>
      </c>
      <c r="R5" s="34"/>
      <c r="S5" s="34"/>
      <c r="T5" s="34"/>
      <c r="U5" s="34"/>
      <c r="V5" s="35"/>
      <c r="W5" s="36"/>
      <c r="X5" s="36">
        <v>0.0</v>
      </c>
      <c r="Y5" s="36"/>
      <c r="Z5" s="36"/>
      <c r="AA5" s="36"/>
      <c r="AB5" s="36"/>
      <c r="AC5" s="36"/>
      <c r="AD5" s="36"/>
      <c r="AE5" s="36"/>
      <c r="AF5" s="36"/>
      <c r="AG5" s="36"/>
    </row>
    <row r="6" ht="15.0" customHeight="1">
      <c r="A6" s="28">
        <v>972.0</v>
      </c>
      <c r="B6" s="30">
        <v>32.666666666666664</v>
      </c>
      <c r="C6" s="30">
        <v>75.0</v>
      </c>
      <c r="D6" s="32">
        <v>0.0</v>
      </c>
      <c r="E6" s="31">
        <v>0.0</v>
      </c>
      <c r="F6" s="30">
        <v>0.0</v>
      </c>
      <c r="G6" s="30">
        <v>0.0</v>
      </c>
      <c r="H6" s="30">
        <v>0.8571428571428571</v>
      </c>
      <c r="I6" s="31">
        <v>0.0</v>
      </c>
      <c r="J6" s="31">
        <v>0.0</v>
      </c>
      <c r="K6" s="30">
        <v>1.1428571428571428</v>
      </c>
      <c r="L6" s="30">
        <v>2.0</v>
      </c>
      <c r="M6" s="31">
        <v>0.14285714285714285</v>
      </c>
      <c r="N6" s="31">
        <v>0.0</v>
      </c>
      <c r="O6" s="33">
        <v>0.0</v>
      </c>
      <c r="P6" s="33">
        <v>0.0</v>
      </c>
      <c r="Q6" s="33">
        <v>1.1428571428571428</v>
      </c>
      <c r="R6" s="34"/>
      <c r="S6" s="34"/>
      <c r="T6" s="34"/>
      <c r="U6" s="34"/>
      <c r="V6" s="35"/>
      <c r="W6" s="36"/>
      <c r="X6" s="36">
        <v>0.0</v>
      </c>
      <c r="Y6" s="36"/>
      <c r="Z6" s="36"/>
      <c r="AA6" s="36"/>
      <c r="AB6" s="36"/>
      <c r="AC6" s="36"/>
      <c r="AD6" s="36"/>
      <c r="AE6" s="36"/>
      <c r="AF6" s="36"/>
      <c r="AG6" s="36"/>
    </row>
    <row r="7" ht="15.0" customHeight="1">
      <c r="A7" s="28">
        <v>980.0</v>
      </c>
      <c r="B7" s="30">
        <v>23.277777777777775</v>
      </c>
      <c r="C7" s="30">
        <v>48.0</v>
      </c>
      <c r="D7" s="32">
        <v>0.0</v>
      </c>
      <c r="E7" s="31">
        <v>0.0</v>
      </c>
      <c r="F7" s="30">
        <v>0.0</v>
      </c>
      <c r="G7" s="30">
        <v>0.0</v>
      </c>
      <c r="H7" s="30">
        <v>0.5</v>
      </c>
      <c r="I7" s="31">
        <v>0.0</v>
      </c>
      <c r="J7" s="31">
        <v>0.0</v>
      </c>
      <c r="K7" s="30">
        <v>1.1666666666666667</v>
      </c>
      <c r="L7" s="30">
        <v>3.0</v>
      </c>
      <c r="M7" s="31">
        <v>0.0</v>
      </c>
      <c r="N7" s="31">
        <v>0.16666666666666666</v>
      </c>
      <c r="O7" s="33">
        <v>0.0</v>
      </c>
      <c r="P7" s="33">
        <v>0.0</v>
      </c>
      <c r="Q7" s="33">
        <v>1.1666666666666667</v>
      </c>
      <c r="R7" s="34"/>
      <c r="S7" s="34"/>
      <c r="T7" s="34"/>
      <c r="U7" s="34"/>
      <c r="V7" s="35"/>
      <c r="W7" s="36"/>
      <c r="X7" s="36">
        <v>0.0</v>
      </c>
      <c r="Y7" s="36"/>
      <c r="Z7" s="36"/>
      <c r="AA7" s="36"/>
      <c r="AB7" s="36"/>
      <c r="AC7" s="36"/>
      <c r="AD7" s="36"/>
      <c r="AE7" s="36"/>
      <c r="AF7" s="36"/>
      <c r="AG7" s="36"/>
    </row>
    <row r="8" ht="15.0" customHeight="1">
      <c r="A8" s="28">
        <v>1388.0</v>
      </c>
      <c r="B8" s="30">
        <v>31.095238095238095</v>
      </c>
      <c r="C8" s="30">
        <v>70.0</v>
      </c>
      <c r="D8" s="32">
        <v>0.0</v>
      </c>
      <c r="E8" s="31">
        <v>0.0</v>
      </c>
      <c r="F8" s="30">
        <v>0.0</v>
      </c>
      <c r="G8" s="30">
        <v>0.0</v>
      </c>
      <c r="H8" s="30">
        <v>0.14285714285714285</v>
      </c>
      <c r="I8" s="31">
        <v>0.0</v>
      </c>
      <c r="J8" s="31">
        <v>0.0</v>
      </c>
      <c r="K8" s="30">
        <v>0.42857142857142855</v>
      </c>
      <c r="L8" s="30">
        <v>1.0</v>
      </c>
      <c r="M8" s="31">
        <v>0.42857142857142855</v>
      </c>
      <c r="N8" s="31">
        <v>0.0</v>
      </c>
      <c r="O8" s="33">
        <v>0.0</v>
      </c>
      <c r="P8" s="33">
        <v>0.0</v>
      </c>
      <c r="Q8" s="33">
        <v>0.42857142857142855</v>
      </c>
      <c r="R8" s="34"/>
      <c r="S8" s="34"/>
      <c r="T8" s="34"/>
      <c r="U8" s="34"/>
      <c r="V8" s="35"/>
      <c r="W8" s="36"/>
      <c r="X8" s="36">
        <v>0.0</v>
      </c>
      <c r="Y8" s="36"/>
      <c r="Z8" s="36"/>
      <c r="AA8" s="36"/>
      <c r="AB8" s="36"/>
      <c r="AC8" s="36"/>
      <c r="AD8" s="36"/>
      <c r="AE8" s="36"/>
      <c r="AF8" s="36"/>
      <c r="AG8" s="36"/>
    </row>
    <row r="9" ht="15.0" customHeight="1">
      <c r="A9" s="28">
        <v>1422.0</v>
      </c>
      <c r="B9" s="30">
        <v>14.293650793650793</v>
      </c>
      <c r="C9" s="30">
        <v>26.666666666666664</v>
      </c>
      <c r="D9" s="32">
        <v>0.0</v>
      </c>
      <c r="E9" s="31">
        <v>0.0</v>
      </c>
      <c r="F9" s="30">
        <v>0.0</v>
      </c>
      <c r="G9" s="30">
        <v>0.0</v>
      </c>
      <c r="H9" s="30">
        <v>0.16666666666666666</v>
      </c>
      <c r="I9" s="31">
        <v>0.0</v>
      </c>
      <c r="J9" s="31">
        <v>0.0</v>
      </c>
      <c r="K9" s="30">
        <v>0.6666666666666666</v>
      </c>
      <c r="L9" s="30">
        <v>1.0</v>
      </c>
      <c r="M9" s="31">
        <v>0.0</v>
      </c>
      <c r="N9" s="31">
        <v>0.0</v>
      </c>
      <c r="O9" s="33">
        <v>0.0</v>
      </c>
      <c r="P9" s="33">
        <v>0.0</v>
      </c>
      <c r="Q9" s="33">
        <v>0.6666666666666666</v>
      </c>
      <c r="R9" s="34"/>
      <c r="S9" s="34"/>
      <c r="T9" s="34"/>
      <c r="U9" s="34"/>
      <c r="V9" s="35"/>
      <c r="W9" s="36"/>
      <c r="X9" s="36">
        <v>0.0</v>
      </c>
      <c r="Y9" s="36"/>
      <c r="Z9" s="36"/>
      <c r="AA9" s="36"/>
      <c r="AB9" s="36"/>
      <c r="AC9" s="36"/>
      <c r="AD9" s="36"/>
      <c r="AE9" s="36"/>
      <c r="AF9" s="36"/>
      <c r="AG9" s="36"/>
    </row>
    <row r="10" ht="15.0" customHeight="1">
      <c r="A10" s="28">
        <v>2367.0</v>
      </c>
      <c r="B10" s="30">
        <v>0.0</v>
      </c>
      <c r="C10" s="30">
        <v>0.0</v>
      </c>
      <c r="D10" s="32">
        <v>0.0</v>
      </c>
      <c r="E10" s="31">
        <v>0.0</v>
      </c>
      <c r="F10" s="30">
        <v>0.0</v>
      </c>
      <c r="G10" s="30">
        <v>0.0</v>
      </c>
      <c r="H10" s="30">
        <v>0.0</v>
      </c>
      <c r="I10" s="31">
        <v>0.0</v>
      </c>
      <c r="J10" s="31">
        <v>0.0</v>
      </c>
      <c r="K10" s="30">
        <v>0.0</v>
      </c>
      <c r="L10" s="30">
        <v>0.0</v>
      </c>
      <c r="M10" s="31">
        <v>0.0</v>
      </c>
      <c r="N10" s="31">
        <v>0.3333333333333333</v>
      </c>
      <c r="O10" s="33">
        <v>0.0</v>
      </c>
      <c r="P10" s="33">
        <v>0.0</v>
      </c>
      <c r="Q10" s="33">
        <v>0.0</v>
      </c>
      <c r="R10" s="34"/>
      <c r="S10" s="34"/>
      <c r="T10" s="34"/>
      <c r="U10" s="34"/>
      <c r="V10" s="35"/>
      <c r="W10" s="36"/>
      <c r="X10" s="36">
        <v>0.0</v>
      </c>
      <c r="Y10" s="36"/>
      <c r="Z10" s="36"/>
      <c r="AA10" s="36"/>
      <c r="AB10" s="36"/>
      <c r="AC10" s="36"/>
      <c r="AD10" s="36"/>
      <c r="AE10" s="36"/>
      <c r="AF10" s="36"/>
      <c r="AG10" s="36"/>
    </row>
    <row r="11" ht="15.0" customHeight="1">
      <c r="A11" s="28">
        <v>2493.0</v>
      </c>
      <c r="B11" s="30">
        <v>26.0</v>
      </c>
      <c r="C11" s="30">
        <v>68.33333333333333</v>
      </c>
      <c r="D11" s="32">
        <v>0.0</v>
      </c>
      <c r="E11" s="31">
        <v>0.0</v>
      </c>
      <c r="F11" s="30">
        <v>0.0</v>
      </c>
      <c r="G11" s="30">
        <v>0.0</v>
      </c>
      <c r="H11" s="30">
        <v>0.6666666666666666</v>
      </c>
      <c r="I11" s="31">
        <v>0.0</v>
      </c>
      <c r="J11" s="31">
        <v>0.0</v>
      </c>
      <c r="K11" s="30">
        <v>0.8333333333333334</v>
      </c>
      <c r="L11" s="30">
        <v>1.0</v>
      </c>
      <c r="M11" s="31">
        <v>0.16666666666666666</v>
      </c>
      <c r="N11" s="31">
        <v>0.0</v>
      </c>
      <c r="O11" s="33">
        <v>0.0</v>
      </c>
      <c r="P11" s="33">
        <v>0.0</v>
      </c>
      <c r="Q11" s="33">
        <v>0.8333333333333334</v>
      </c>
      <c r="R11" s="34"/>
      <c r="S11" s="34"/>
      <c r="T11" s="34"/>
      <c r="U11" s="34"/>
      <c r="V11" s="35"/>
      <c r="W11" s="36"/>
      <c r="X11" s="36">
        <v>0.0</v>
      </c>
      <c r="Y11" s="36"/>
      <c r="Z11" s="36"/>
      <c r="AA11" s="36"/>
      <c r="AB11" s="36"/>
      <c r="AC11" s="36"/>
      <c r="AD11" s="36"/>
      <c r="AE11" s="36"/>
      <c r="AF11" s="36"/>
      <c r="AG11" s="36"/>
    </row>
    <row r="12" ht="15.0" customHeight="1">
      <c r="A12" s="28">
        <v>2643.0</v>
      </c>
      <c r="B12" s="30">
        <v>6.0</v>
      </c>
      <c r="C12" s="30">
        <v>16.0</v>
      </c>
      <c r="D12" s="32">
        <v>0.0</v>
      </c>
      <c r="E12" s="31">
        <v>0.0</v>
      </c>
      <c r="F12" s="30">
        <v>0.0</v>
      </c>
      <c r="G12" s="30">
        <v>0.0</v>
      </c>
      <c r="H12" s="30">
        <v>0.6666666666666666</v>
      </c>
      <c r="I12" s="31">
        <v>0.0</v>
      </c>
      <c r="J12" s="31">
        <v>0.0</v>
      </c>
      <c r="K12" s="30">
        <v>0.16666666666666666</v>
      </c>
      <c r="L12" s="30">
        <v>1.0</v>
      </c>
      <c r="M12" s="31">
        <v>0.0</v>
      </c>
      <c r="N12" s="31">
        <v>0.0</v>
      </c>
      <c r="O12" s="33">
        <v>0.0</v>
      </c>
      <c r="P12" s="33">
        <v>0.0</v>
      </c>
      <c r="Q12" s="33">
        <v>0.16666666666666666</v>
      </c>
      <c r="R12" s="34"/>
      <c r="S12" s="34"/>
      <c r="T12" s="34"/>
      <c r="U12" s="34"/>
      <c r="V12" s="35"/>
      <c r="W12" s="36"/>
      <c r="X12" s="36">
        <v>0.0</v>
      </c>
      <c r="Y12" s="36"/>
      <c r="Z12" s="36"/>
      <c r="AA12" s="36"/>
      <c r="AB12" s="36"/>
      <c r="AC12" s="36"/>
      <c r="AD12" s="36"/>
      <c r="AE12" s="36"/>
      <c r="AF12" s="36"/>
      <c r="AG12" s="36"/>
    </row>
    <row r="13" ht="15.0" customHeight="1">
      <c r="A13" s="28">
        <v>2813.0</v>
      </c>
      <c r="B13" s="30">
        <v>13.0</v>
      </c>
      <c r="C13" s="30">
        <v>70.0</v>
      </c>
      <c r="D13" s="32">
        <v>0.0</v>
      </c>
      <c r="E13" s="31">
        <v>0.0</v>
      </c>
      <c r="F13" s="30">
        <v>0.0</v>
      </c>
      <c r="G13" s="30">
        <v>0.0</v>
      </c>
      <c r="H13" s="30">
        <v>0.0</v>
      </c>
      <c r="I13" s="31">
        <v>0.0</v>
      </c>
      <c r="J13" s="31">
        <v>0.0</v>
      </c>
      <c r="K13" s="30">
        <v>0.3333333333333333</v>
      </c>
      <c r="L13" s="30">
        <v>1.0</v>
      </c>
      <c r="M13" s="31">
        <v>0.16666666666666666</v>
      </c>
      <c r="N13" s="31">
        <v>0.0</v>
      </c>
      <c r="O13" s="33">
        <v>0.0</v>
      </c>
      <c r="P13" s="33">
        <v>0.0</v>
      </c>
      <c r="Q13" s="33">
        <v>0.3333333333333333</v>
      </c>
      <c r="R13" s="34"/>
      <c r="S13" s="34"/>
      <c r="T13" s="34"/>
      <c r="U13" s="34"/>
      <c r="V13" s="35"/>
      <c r="W13" s="36"/>
      <c r="X13" s="36">
        <v>0.0</v>
      </c>
      <c r="Y13" s="36"/>
      <c r="Z13" s="36"/>
      <c r="AA13" s="36"/>
      <c r="AB13" s="36"/>
      <c r="AC13" s="36"/>
      <c r="AD13" s="36"/>
      <c r="AE13" s="36"/>
      <c r="AF13" s="36"/>
      <c r="AG13" s="36"/>
    </row>
    <row r="14" ht="15.0" customHeight="1">
      <c r="A14" s="28">
        <v>3045.0</v>
      </c>
      <c r="B14" s="30">
        <v>2.5</v>
      </c>
      <c r="C14" s="30">
        <v>5.0</v>
      </c>
      <c r="D14" s="32">
        <v>0.0</v>
      </c>
      <c r="E14" s="31">
        <v>0.0</v>
      </c>
      <c r="F14" s="30">
        <v>0.0</v>
      </c>
      <c r="G14" s="30">
        <v>0.0</v>
      </c>
      <c r="H14" s="30">
        <v>0.5</v>
      </c>
      <c r="I14" s="31">
        <v>0.0</v>
      </c>
      <c r="J14" s="31">
        <v>0.0</v>
      </c>
      <c r="K14" s="30">
        <v>0.0</v>
      </c>
      <c r="L14" s="30">
        <v>0.0</v>
      </c>
      <c r="M14" s="31">
        <v>0.0</v>
      </c>
      <c r="N14" s="31">
        <v>0.0</v>
      </c>
      <c r="O14" s="33">
        <v>0.0</v>
      </c>
      <c r="P14" s="33">
        <v>0.0</v>
      </c>
      <c r="Q14" s="33">
        <v>0.0</v>
      </c>
      <c r="R14" s="34"/>
      <c r="S14" s="34"/>
      <c r="T14" s="34"/>
      <c r="U14" s="34"/>
      <c r="V14" s="35"/>
      <c r="W14" s="36"/>
      <c r="X14" s="36">
        <v>0.0</v>
      </c>
      <c r="Y14" s="36"/>
      <c r="Z14" s="36"/>
      <c r="AA14" s="36"/>
      <c r="AB14" s="36"/>
      <c r="AC14" s="36"/>
      <c r="AD14" s="36"/>
      <c r="AE14" s="36"/>
      <c r="AF14" s="36"/>
      <c r="AG14" s="36"/>
    </row>
    <row r="15" ht="15.0" customHeight="1">
      <c r="A15" s="28">
        <v>3189.0</v>
      </c>
      <c r="B15" s="30">
        <v>51.09523809523809</v>
      </c>
      <c r="C15" s="30">
        <v>141.66666666666666</v>
      </c>
      <c r="D15" s="32">
        <v>0.0</v>
      </c>
      <c r="E15" s="31">
        <v>0.0</v>
      </c>
      <c r="F15" s="30">
        <v>0.2857142857142857</v>
      </c>
      <c r="G15" s="30">
        <v>1.0</v>
      </c>
      <c r="H15" s="30">
        <v>0.7142857142857143</v>
      </c>
      <c r="I15" s="31">
        <v>0.0</v>
      </c>
      <c r="J15" s="31">
        <v>0.0</v>
      </c>
      <c r="K15" s="30">
        <v>0.5714285714285714</v>
      </c>
      <c r="L15" s="30">
        <v>2.0</v>
      </c>
      <c r="M15" s="31">
        <v>0.42857142857142855</v>
      </c>
      <c r="N15" s="31">
        <v>0.0</v>
      </c>
      <c r="O15" s="33">
        <v>17.142857142857142</v>
      </c>
      <c r="P15" s="33">
        <v>0.0</v>
      </c>
      <c r="Q15" s="33">
        <v>0.8571428571428571</v>
      </c>
      <c r="R15" s="34"/>
      <c r="S15" s="34"/>
      <c r="T15" s="34"/>
      <c r="U15" s="34"/>
      <c r="V15" s="35"/>
      <c r="W15" s="36"/>
      <c r="X15" s="36">
        <v>0.0</v>
      </c>
      <c r="Y15" s="36"/>
      <c r="Z15" s="36"/>
      <c r="AA15" s="36"/>
      <c r="AB15" s="36"/>
      <c r="AC15" s="36"/>
      <c r="AD15" s="36"/>
      <c r="AE15" s="36"/>
      <c r="AF15" s="36"/>
      <c r="AG15" s="36"/>
    </row>
    <row r="16" ht="15.0" customHeight="1">
      <c r="A16" s="28">
        <v>3495.0</v>
      </c>
      <c r="B16" s="30">
        <v>16.944444444444443</v>
      </c>
      <c r="C16" s="30">
        <v>45.0</v>
      </c>
      <c r="D16" s="32">
        <v>0.0</v>
      </c>
      <c r="E16" s="31">
        <v>0.0</v>
      </c>
      <c r="F16" s="30">
        <v>0.0</v>
      </c>
      <c r="G16" s="30">
        <v>0.0</v>
      </c>
      <c r="H16" s="30">
        <v>0.5</v>
      </c>
      <c r="I16" s="31">
        <v>0.0</v>
      </c>
      <c r="J16" s="31">
        <v>0.0</v>
      </c>
      <c r="K16" s="30">
        <v>0.6666666666666666</v>
      </c>
      <c r="L16" s="30">
        <v>2.0</v>
      </c>
      <c r="M16" s="31">
        <v>0.0</v>
      </c>
      <c r="N16" s="31">
        <v>0.0</v>
      </c>
      <c r="O16" s="33">
        <v>0.0</v>
      </c>
      <c r="P16" s="33">
        <v>0.0</v>
      </c>
      <c r="Q16" s="33">
        <v>0.6666666666666666</v>
      </c>
      <c r="R16" s="34"/>
      <c r="S16" s="34"/>
      <c r="T16" s="34"/>
      <c r="U16" s="34"/>
      <c r="V16" s="35"/>
      <c r="W16" s="36"/>
      <c r="X16" s="36">
        <v>0.0</v>
      </c>
      <c r="Y16" s="36"/>
      <c r="Z16" s="36"/>
      <c r="AA16" s="36"/>
      <c r="AB16" s="36"/>
      <c r="AC16" s="36"/>
      <c r="AD16" s="36"/>
      <c r="AE16" s="36"/>
      <c r="AF16" s="36"/>
      <c r="AG16" s="36"/>
    </row>
    <row r="17" ht="15.0" customHeight="1">
      <c r="A17" s="28">
        <v>3501.0</v>
      </c>
      <c r="B17" s="30">
        <v>31.700680272108837</v>
      </c>
      <c r="C17" s="30">
        <v>65.0</v>
      </c>
      <c r="D17" s="32">
        <v>0.0</v>
      </c>
      <c r="E17" s="31">
        <v>0.0</v>
      </c>
      <c r="F17" s="30">
        <v>0.14285714285714285</v>
      </c>
      <c r="G17" s="30">
        <v>1.0</v>
      </c>
      <c r="H17" s="30">
        <v>0.5714285714285714</v>
      </c>
      <c r="I17" s="31">
        <v>0.0</v>
      </c>
      <c r="J17" s="31">
        <v>0.0</v>
      </c>
      <c r="K17" s="30">
        <v>1.2857142857142858</v>
      </c>
      <c r="L17" s="30">
        <v>3.0</v>
      </c>
      <c r="M17" s="31">
        <v>0.0</v>
      </c>
      <c r="N17" s="31">
        <v>0.0</v>
      </c>
      <c r="O17" s="33">
        <v>8.571428571428571</v>
      </c>
      <c r="P17" s="33">
        <v>0.0</v>
      </c>
      <c r="Q17" s="33">
        <v>1.4285714285714286</v>
      </c>
      <c r="R17" s="34"/>
      <c r="S17" s="34"/>
      <c r="T17" s="34"/>
      <c r="U17" s="34"/>
      <c r="V17" s="35"/>
      <c r="W17" s="36"/>
      <c r="X17" s="36">
        <v>0.0</v>
      </c>
      <c r="Y17" s="36"/>
      <c r="Z17" s="36"/>
      <c r="AA17" s="36"/>
      <c r="AB17" s="36"/>
      <c r="AC17" s="36"/>
      <c r="AD17" s="36"/>
      <c r="AE17" s="36"/>
      <c r="AF17" s="36"/>
      <c r="AG17" s="36"/>
    </row>
    <row r="18" ht="15.0" customHeight="1">
      <c r="A18" s="28">
        <v>3970.0</v>
      </c>
      <c r="B18" s="30">
        <v>28.57936507936508</v>
      </c>
      <c r="C18" s="30">
        <v>71.0</v>
      </c>
      <c r="D18" s="32">
        <v>0.0</v>
      </c>
      <c r="E18" s="31">
        <v>0.0</v>
      </c>
      <c r="F18" s="30">
        <v>0.0</v>
      </c>
      <c r="G18" s="30">
        <v>0.0</v>
      </c>
      <c r="H18" s="30">
        <v>0.5</v>
      </c>
      <c r="I18" s="31">
        <v>0.0</v>
      </c>
      <c r="J18" s="31">
        <v>0.0</v>
      </c>
      <c r="K18" s="30">
        <v>0.8333333333333334</v>
      </c>
      <c r="L18" s="30">
        <v>1.0</v>
      </c>
      <c r="M18" s="31">
        <v>0.16666666666666666</v>
      </c>
      <c r="N18" s="31">
        <v>0.0</v>
      </c>
      <c r="O18" s="33">
        <v>0.0</v>
      </c>
      <c r="P18" s="33">
        <v>0.0</v>
      </c>
      <c r="Q18" s="33">
        <v>0.8333333333333334</v>
      </c>
      <c r="R18" s="34"/>
      <c r="S18" s="34"/>
      <c r="T18" s="34"/>
      <c r="U18" s="34"/>
      <c r="V18" s="35"/>
      <c r="W18" s="36"/>
      <c r="X18" s="36">
        <v>0.0</v>
      </c>
      <c r="Y18" s="36"/>
      <c r="Z18" s="36"/>
      <c r="AA18" s="36"/>
      <c r="AB18" s="36"/>
      <c r="AC18" s="36"/>
      <c r="AD18" s="36"/>
      <c r="AE18" s="36"/>
      <c r="AF18" s="36"/>
      <c r="AG18" s="36"/>
    </row>
    <row r="19" ht="15.0" customHeight="1">
      <c r="A19" s="28">
        <v>4643.0</v>
      </c>
      <c r="B19" s="30">
        <v>42.76190476190476</v>
      </c>
      <c r="C19" s="30">
        <v>73.57142857142857</v>
      </c>
      <c r="D19" s="32">
        <v>0.0</v>
      </c>
      <c r="E19" s="31">
        <v>0.0</v>
      </c>
      <c r="F19" s="30">
        <v>0.0</v>
      </c>
      <c r="G19" s="30">
        <v>0.0</v>
      </c>
      <c r="H19" s="30">
        <v>1.0</v>
      </c>
      <c r="I19" s="31">
        <v>0.0</v>
      </c>
      <c r="J19" s="31">
        <v>0.0</v>
      </c>
      <c r="K19" s="30">
        <v>2.1666666666666665</v>
      </c>
      <c r="L19" s="30">
        <v>4.0</v>
      </c>
      <c r="M19" s="31">
        <v>0.0</v>
      </c>
      <c r="N19" s="31">
        <v>0.0</v>
      </c>
      <c r="O19" s="33">
        <v>0.0</v>
      </c>
      <c r="P19" s="33">
        <v>0.0</v>
      </c>
      <c r="Q19" s="33">
        <v>2.1666666666666665</v>
      </c>
      <c r="R19" s="34"/>
      <c r="S19" s="34"/>
      <c r="T19" s="34"/>
      <c r="U19" s="34"/>
      <c r="V19" s="35"/>
      <c r="W19" s="36"/>
      <c r="X19" s="36">
        <v>0.0</v>
      </c>
      <c r="Y19" s="36"/>
      <c r="Z19" s="36"/>
      <c r="AA19" s="36"/>
      <c r="AB19" s="36"/>
      <c r="AC19" s="36"/>
      <c r="AD19" s="36"/>
      <c r="AE19" s="36"/>
      <c r="AF19" s="36"/>
      <c r="AG19" s="36"/>
    </row>
    <row r="20" ht="15.0" customHeight="1">
      <c r="A20" s="28">
        <v>5677.0</v>
      </c>
      <c r="B20" s="30">
        <v>36.5</v>
      </c>
      <c r="C20" s="30">
        <v>76.66666666666666</v>
      </c>
      <c r="D20" s="32">
        <v>0.0</v>
      </c>
      <c r="E20" s="31">
        <v>0.0</v>
      </c>
      <c r="F20" s="30">
        <v>0.0</v>
      </c>
      <c r="G20" s="30">
        <v>0.0</v>
      </c>
      <c r="H20" s="30">
        <v>0.5</v>
      </c>
      <c r="I20" s="31">
        <v>0.0</v>
      </c>
      <c r="J20" s="31">
        <v>0.0</v>
      </c>
      <c r="K20" s="30">
        <v>1.0</v>
      </c>
      <c r="L20" s="30">
        <v>2.0</v>
      </c>
      <c r="M20" s="31">
        <v>0.3333333333333333</v>
      </c>
      <c r="N20" s="31">
        <v>0.0</v>
      </c>
      <c r="O20" s="33">
        <v>0.0</v>
      </c>
      <c r="P20" s="33">
        <v>0.0</v>
      </c>
      <c r="Q20" s="33">
        <v>1.0</v>
      </c>
      <c r="R20" s="34"/>
      <c r="S20" s="34"/>
      <c r="T20" s="34"/>
      <c r="U20" s="34"/>
      <c r="V20" s="35"/>
      <c r="W20" s="36"/>
      <c r="X20" s="36">
        <v>0.0</v>
      </c>
      <c r="Y20" s="36"/>
      <c r="Z20" s="36"/>
      <c r="AA20" s="36"/>
      <c r="AB20" s="36"/>
      <c r="AC20" s="36"/>
      <c r="AD20" s="36"/>
      <c r="AE20" s="36"/>
      <c r="AF20" s="36"/>
      <c r="AG20" s="36"/>
    </row>
    <row r="21" ht="15.0" customHeight="1">
      <c r="A21" s="28">
        <v>6059.0</v>
      </c>
      <c r="B21" s="30">
        <v>0.0</v>
      </c>
      <c r="C21" s="30">
        <v>0.0</v>
      </c>
      <c r="D21" s="32">
        <v>0.0</v>
      </c>
      <c r="E21" s="31">
        <v>0.0</v>
      </c>
      <c r="F21" s="30">
        <v>0.0</v>
      </c>
      <c r="G21" s="30">
        <v>0.0</v>
      </c>
      <c r="H21" s="30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0.0</v>
      </c>
      <c r="O21" s="33">
        <v>0.0</v>
      </c>
      <c r="P21" s="33">
        <v>0.0</v>
      </c>
      <c r="Q21" s="33">
        <v>0.0</v>
      </c>
      <c r="R21" s="34"/>
      <c r="S21" s="34"/>
      <c r="T21" s="34"/>
      <c r="U21" s="34"/>
      <c r="V21" s="35"/>
      <c r="W21" s="36"/>
      <c r="X21" s="36">
        <v>0.0</v>
      </c>
      <c r="Y21" s="36"/>
      <c r="Z21" s="36"/>
      <c r="AA21" s="36"/>
      <c r="AB21" s="36"/>
      <c r="AC21" s="36"/>
      <c r="AD21" s="36"/>
      <c r="AE21" s="36"/>
      <c r="AF21" s="36"/>
      <c r="AG21" s="36"/>
    </row>
    <row r="22" ht="15.0" customHeight="1">
      <c r="A22" s="28">
        <v>6619.0</v>
      </c>
      <c r="B22" s="30">
        <v>19.896825396825395</v>
      </c>
      <c r="C22" s="30">
        <v>50.71428571428571</v>
      </c>
      <c r="D22" s="32">
        <v>0.0</v>
      </c>
      <c r="E22" s="31">
        <v>0.0</v>
      </c>
      <c r="F22" s="30">
        <v>0.0</v>
      </c>
      <c r="G22" s="30">
        <v>0.0</v>
      </c>
      <c r="H22" s="30">
        <v>0.5</v>
      </c>
      <c r="I22" s="31">
        <v>0.0</v>
      </c>
      <c r="J22" s="31">
        <v>0.0</v>
      </c>
      <c r="K22" s="30">
        <v>1.3333333333333333</v>
      </c>
      <c r="L22" s="30">
        <v>4.0</v>
      </c>
      <c r="M22" s="31">
        <v>0.0</v>
      </c>
      <c r="N22" s="31">
        <v>0.0</v>
      </c>
      <c r="O22" s="33">
        <v>0.0</v>
      </c>
      <c r="P22" s="33">
        <v>0.0</v>
      </c>
      <c r="Q22" s="33">
        <v>1.3333333333333333</v>
      </c>
      <c r="R22" s="34"/>
      <c r="S22" s="34"/>
      <c r="T22" s="34"/>
      <c r="U22" s="34"/>
      <c r="V22" s="35"/>
      <c r="W22" s="36"/>
      <c r="X22" s="36">
        <v>0.0</v>
      </c>
      <c r="Y22" s="36"/>
      <c r="Z22" s="36"/>
      <c r="AA22" s="36"/>
      <c r="AB22" s="36"/>
      <c r="AC22" s="36"/>
      <c r="AD22" s="36"/>
      <c r="AE22" s="36"/>
      <c r="AF22" s="36"/>
      <c r="AG22" s="36"/>
    </row>
    <row r="23" ht="15.0" customHeight="1">
      <c r="A23" s="28">
        <v>6650.0</v>
      </c>
      <c r="B23" s="30">
        <v>10.714285714285714</v>
      </c>
      <c r="C23" s="30">
        <v>55.0</v>
      </c>
      <c r="D23" s="32">
        <v>0.0</v>
      </c>
      <c r="E23" s="31">
        <v>0.0</v>
      </c>
      <c r="F23" s="30">
        <v>0.0</v>
      </c>
      <c r="G23" s="30">
        <v>0.0</v>
      </c>
      <c r="H23" s="30">
        <v>0.7142857142857143</v>
      </c>
      <c r="I23" s="31">
        <v>0.0</v>
      </c>
      <c r="J23" s="31">
        <v>0.0</v>
      </c>
      <c r="K23" s="30">
        <v>0.0</v>
      </c>
      <c r="L23" s="30">
        <v>0.0</v>
      </c>
      <c r="M23" s="31">
        <v>0.14285714285714285</v>
      </c>
      <c r="N23" s="31">
        <v>0.0</v>
      </c>
      <c r="O23" s="33">
        <v>0.0</v>
      </c>
      <c r="P23" s="33">
        <v>0.0</v>
      </c>
      <c r="Q23" s="33">
        <v>0.0</v>
      </c>
      <c r="R23" s="34"/>
      <c r="S23" s="34"/>
      <c r="T23" s="34"/>
      <c r="U23" s="34"/>
      <c r="V23" s="35"/>
      <c r="W23" s="36"/>
      <c r="X23" s="36">
        <v>0.0</v>
      </c>
      <c r="Y23" s="36"/>
      <c r="Z23" s="36"/>
      <c r="AA23" s="36"/>
      <c r="AB23" s="36"/>
      <c r="AC23" s="36"/>
      <c r="AD23" s="36"/>
      <c r="AE23" s="36"/>
      <c r="AF23" s="36"/>
      <c r="AG23" s="36"/>
    </row>
    <row r="24" ht="15.0" customHeight="1">
      <c r="A24" s="28">
        <v>6657.0</v>
      </c>
      <c r="B24" s="30">
        <v>25.222222222222218</v>
      </c>
      <c r="C24" s="30">
        <v>48.0</v>
      </c>
      <c r="D24" s="32">
        <v>0.0</v>
      </c>
      <c r="E24" s="31">
        <v>0.0</v>
      </c>
      <c r="F24" s="30">
        <v>0.0</v>
      </c>
      <c r="G24" s="30">
        <v>0.0</v>
      </c>
      <c r="H24" s="30">
        <v>0.3333333333333333</v>
      </c>
      <c r="I24" s="31">
        <v>0.0</v>
      </c>
      <c r="J24" s="31">
        <v>0.0</v>
      </c>
      <c r="K24" s="30">
        <v>1.1666666666666667</v>
      </c>
      <c r="L24" s="30">
        <v>3.0</v>
      </c>
      <c r="M24" s="31">
        <v>0.0</v>
      </c>
      <c r="N24" s="31">
        <v>0.0</v>
      </c>
      <c r="O24" s="33">
        <v>0.0</v>
      </c>
      <c r="P24" s="33">
        <v>0.0</v>
      </c>
      <c r="Q24" s="33">
        <v>1.1666666666666667</v>
      </c>
      <c r="R24" s="34"/>
      <c r="S24" s="34"/>
      <c r="T24" s="34"/>
      <c r="U24" s="34"/>
      <c r="V24" s="35"/>
      <c r="W24" s="36"/>
      <c r="X24" s="36">
        <v>0.0</v>
      </c>
      <c r="Y24" s="36"/>
      <c r="Z24" s="36"/>
      <c r="AA24" s="36"/>
      <c r="AB24" s="36"/>
      <c r="AC24" s="36"/>
      <c r="AD24" s="36"/>
      <c r="AE24" s="36"/>
      <c r="AF24" s="36"/>
      <c r="AG24" s="36"/>
    </row>
    <row r="25" ht="15.0" customHeight="1">
      <c r="A25" s="28">
        <v>6711.0</v>
      </c>
      <c r="B25" s="30">
        <v>4.0476190476190474</v>
      </c>
      <c r="C25" s="30">
        <v>13.333333333333332</v>
      </c>
      <c r="D25" s="32">
        <v>0.0</v>
      </c>
      <c r="E25" s="31">
        <v>0.0</v>
      </c>
      <c r="F25" s="30">
        <v>0.0</v>
      </c>
      <c r="G25" s="30">
        <v>0.0</v>
      </c>
      <c r="H25" s="30">
        <v>0.14285714285714285</v>
      </c>
      <c r="I25" s="31">
        <v>0.0</v>
      </c>
      <c r="J25" s="31">
        <v>0.0</v>
      </c>
      <c r="K25" s="30">
        <v>0.2857142857142857</v>
      </c>
      <c r="L25" s="30">
        <v>1.0</v>
      </c>
      <c r="M25" s="31">
        <v>0.0</v>
      </c>
      <c r="N25" s="31">
        <v>0.14285714285714285</v>
      </c>
      <c r="O25" s="33">
        <v>0.0</v>
      </c>
      <c r="P25" s="33">
        <v>0.0</v>
      </c>
      <c r="Q25" s="33">
        <v>0.2857142857142857</v>
      </c>
      <c r="R25" s="34"/>
      <c r="S25" s="34"/>
      <c r="T25" s="34"/>
      <c r="U25" s="34"/>
      <c r="V25" s="35"/>
      <c r="W25" s="36"/>
      <c r="X25" s="36">
        <v>0.0</v>
      </c>
      <c r="Y25" s="36"/>
      <c r="Z25" s="36"/>
      <c r="AA25" s="36"/>
      <c r="AB25" s="36"/>
      <c r="AC25" s="36"/>
      <c r="AD25" s="36"/>
      <c r="AE25" s="36"/>
      <c r="AF25" s="36"/>
      <c r="AG25" s="36"/>
    </row>
    <row r="26" ht="15.0" customHeight="1">
      <c r="A26" s="28">
        <v>294.0</v>
      </c>
      <c r="B26" s="30">
        <v>-973.0</v>
      </c>
      <c r="C26" s="30">
        <v>-973.0</v>
      </c>
      <c r="D26" s="32">
        <v>-973.0</v>
      </c>
      <c r="E26" s="31">
        <v>-973.0</v>
      </c>
      <c r="F26" s="30">
        <v>-973.0</v>
      </c>
      <c r="G26" s="30">
        <v>-973.0</v>
      </c>
      <c r="H26" s="30">
        <v>-973.0</v>
      </c>
      <c r="I26" s="31">
        <v>-973.0</v>
      </c>
      <c r="J26" s="31">
        <v>-973.0</v>
      </c>
      <c r="K26" s="30">
        <v>-973.0</v>
      </c>
      <c r="L26" s="30">
        <v>-973.0</v>
      </c>
      <c r="M26" s="31">
        <v>-973.0</v>
      </c>
      <c r="N26" s="31">
        <v>-973.0</v>
      </c>
      <c r="O26" s="33">
        <v>-973.0</v>
      </c>
      <c r="P26" s="33">
        <v>-973.0</v>
      </c>
      <c r="Q26" s="33">
        <v>-973.0</v>
      </c>
      <c r="R26" s="34"/>
      <c r="S26" s="34"/>
      <c r="T26" s="34"/>
      <c r="U26" s="34"/>
      <c r="V26" s="35"/>
      <c r="W26" s="36"/>
      <c r="X26" s="36">
        <v>0.0</v>
      </c>
      <c r="Y26" s="36"/>
      <c r="Z26" s="36"/>
      <c r="AA26" s="36"/>
      <c r="AB26" s="36"/>
      <c r="AC26" s="36"/>
      <c r="AD26" s="36"/>
      <c r="AE26" s="36"/>
      <c r="AF26" s="36"/>
      <c r="AG26" s="36"/>
    </row>
    <row r="27" ht="15.0" customHeight="1">
      <c r="A27" s="37">
        <v>751.0</v>
      </c>
      <c r="B27" s="30">
        <v>-973.0</v>
      </c>
      <c r="C27" s="30">
        <v>-973.0</v>
      </c>
      <c r="D27" s="32">
        <v>-973.0</v>
      </c>
      <c r="E27" s="31">
        <v>-973.0</v>
      </c>
      <c r="F27" s="30">
        <v>-973.0</v>
      </c>
      <c r="G27" s="30">
        <v>-973.0</v>
      </c>
      <c r="H27" s="30">
        <v>-973.0</v>
      </c>
      <c r="I27" s="31">
        <v>-973.0</v>
      </c>
      <c r="J27" s="31">
        <v>-973.0</v>
      </c>
      <c r="K27" s="30">
        <v>-973.0</v>
      </c>
      <c r="L27" s="30">
        <v>-973.0</v>
      </c>
      <c r="M27" s="31">
        <v>-973.0</v>
      </c>
      <c r="N27" s="31">
        <v>-973.0</v>
      </c>
      <c r="O27" s="33">
        <v>-973.0</v>
      </c>
      <c r="P27" s="33">
        <v>-973.0</v>
      </c>
      <c r="Q27" s="33">
        <v>-973.0</v>
      </c>
      <c r="R27" s="34"/>
      <c r="S27" s="34"/>
      <c r="T27" s="34"/>
      <c r="U27" s="34"/>
      <c r="V27" s="35"/>
      <c r="W27" s="36"/>
      <c r="X27" s="36">
        <v>0.0</v>
      </c>
      <c r="Y27" s="36"/>
      <c r="Z27" s="36"/>
      <c r="AA27" s="36"/>
      <c r="AB27" s="36"/>
      <c r="AC27" s="36"/>
      <c r="AD27" s="36"/>
      <c r="AE27" s="36"/>
      <c r="AF27" s="36"/>
      <c r="AG27" s="36"/>
    </row>
    <row r="28" ht="15.0" customHeight="1">
      <c r="A28" s="28">
        <v>973.0</v>
      </c>
      <c r="B28" s="30">
        <v>-973.0</v>
      </c>
      <c r="C28" s="30">
        <v>-973.0</v>
      </c>
      <c r="D28" s="32">
        <v>-973.0</v>
      </c>
      <c r="E28" s="31">
        <v>-973.0</v>
      </c>
      <c r="F28" s="30">
        <v>-973.0</v>
      </c>
      <c r="G28" s="30">
        <v>-973.0</v>
      </c>
      <c r="H28" s="30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5"/>
      <c r="W28" s="36"/>
      <c r="X28" s="36">
        <v>0.0</v>
      </c>
      <c r="Y28" s="36"/>
      <c r="Z28" s="36"/>
      <c r="AA28" s="36"/>
      <c r="AB28" s="36"/>
      <c r="AC28" s="36"/>
      <c r="AD28" s="36"/>
      <c r="AE28" s="36"/>
      <c r="AF28" s="36"/>
      <c r="AG28" s="36"/>
    </row>
    <row r="29" ht="15.0" customHeight="1">
      <c r="A29" s="28">
        <v>1072.0</v>
      </c>
      <c r="B29" s="30">
        <v>-973.0</v>
      </c>
      <c r="C29" s="30">
        <v>-973.0</v>
      </c>
      <c r="D29" s="32">
        <v>-973.0</v>
      </c>
      <c r="E29" s="31">
        <v>-973.0</v>
      </c>
      <c r="F29" s="30">
        <v>-973.0</v>
      </c>
      <c r="G29" s="30">
        <v>-973.0</v>
      </c>
      <c r="H29" s="30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5"/>
      <c r="W29" s="36"/>
      <c r="X29" s="36">
        <v>0.0</v>
      </c>
      <c r="Y29" s="36"/>
      <c r="Z29" s="36"/>
      <c r="AA29" s="36"/>
      <c r="AB29" s="36"/>
      <c r="AC29" s="36"/>
      <c r="AD29" s="36"/>
      <c r="AE29" s="36"/>
      <c r="AF29" s="36"/>
      <c r="AG29" s="36"/>
    </row>
    <row r="30" ht="15.0" customHeight="1">
      <c r="A30" s="37">
        <v>1323.0</v>
      </c>
      <c r="B30" s="30">
        <v>-973.0</v>
      </c>
      <c r="C30" s="30">
        <v>-973.0</v>
      </c>
      <c r="D30" s="32">
        <v>-973.0</v>
      </c>
      <c r="E30" s="31">
        <v>-973.0</v>
      </c>
      <c r="F30" s="30">
        <v>-973.0</v>
      </c>
      <c r="G30" s="30">
        <v>-973.0</v>
      </c>
      <c r="H30" s="30">
        <v>-973.0</v>
      </c>
      <c r="I30" s="31">
        <v>-973.0</v>
      </c>
      <c r="J30" s="31">
        <v>-973.0</v>
      </c>
      <c r="K30" s="30">
        <v>-973.0</v>
      </c>
      <c r="L30" s="30">
        <v>-973.0</v>
      </c>
      <c r="M30" s="31">
        <v>-973.0</v>
      </c>
      <c r="N30" s="31">
        <v>-973.0</v>
      </c>
      <c r="O30" s="33">
        <v>-973.0</v>
      </c>
      <c r="P30" s="33">
        <v>-973.0</v>
      </c>
      <c r="Q30" s="33">
        <v>-973.0</v>
      </c>
      <c r="R30" s="34"/>
      <c r="S30" s="34"/>
      <c r="T30" s="34"/>
      <c r="U30" s="34"/>
      <c r="V30" s="35"/>
      <c r="W30" s="36"/>
      <c r="X30" s="36">
        <v>0.0</v>
      </c>
      <c r="Y30" s="36"/>
      <c r="Z30" s="36"/>
      <c r="AA30" s="36"/>
      <c r="AB30" s="36"/>
      <c r="AC30" s="36"/>
      <c r="AD30" s="36"/>
      <c r="AE30" s="36"/>
      <c r="AF30" s="36"/>
      <c r="AG30" s="36"/>
    </row>
    <row r="31" ht="15.0" customHeight="1">
      <c r="A31" s="37">
        <v>1662.0</v>
      </c>
      <c r="B31" s="30">
        <v>-973.0</v>
      </c>
      <c r="C31" s="30">
        <v>-973.0</v>
      </c>
      <c r="D31" s="32">
        <v>-973.0</v>
      </c>
      <c r="E31" s="31">
        <v>-973.0</v>
      </c>
      <c r="F31" s="30">
        <v>-973.0</v>
      </c>
      <c r="G31" s="30">
        <v>-973.0</v>
      </c>
      <c r="H31" s="30">
        <v>-973.0</v>
      </c>
      <c r="I31" s="31">
        <v>-973.0</v>
      </c>
      <c r="J31" s="31">
        <v>-973.0</v>
      </c>
      <c r="K31" s="30">
        <v>-973.0</v>
      </c>
      <c r="L31" s="30">
        <v>-973.0</v>
      </c>
      <c r="M31" s="31">
        <v>-973.0</v>
      </c>
      <c r="N31" s="31">
        <v>-973.0</v>
      </c>
      <c r="O31" s="33">
        <v>-973.0</v>
      </c>
      <c r="P31" s="33">
        <v>-973.0</v>
      </c>
      <c r="Q31" s="33">
        <v>-973.0</v>
      </c>
      <c r="R31" s="34"/>
      <c r="S31" s="34"/>
      <c r="T31" s="34"/>
      <c r="U31" s="34"/>
      <c r="V31" s="35"/>
      <c r="W31" s="36"/>
      <c r="X31" s="36">
        <v>0.0</v>
      </c>
      <c r="Y31" s="36"/>
      <c r="Z31" s="36"/>
      <c r="AA31" s="36"/>
      <c r="AB31" s="36"/>
      <c r="AC31" s="36"/>
      <c r="AD31" s="36"/>
      <c r="AE31" s="36"/>
      <c r="AF31" s="36"/>
      <c r="AG31" s="36"/>
    </row>
    <row r="32" ht="15.0" customHeight="1">
      <c r="A32" s="37">
        <v>1671.0</v>
      </c>
      <c r="B32" s="30">
        <v>-973.0</v>
      </c>
      <c r="C32" s="30">
        <v>-973.0</v>
      </c>
      <c r="D32" s="32">
        <v>-973.0</v>
      </c>
      <c r="E32" s="31">
        <v>-973.0</v>
      </c>
      <c r="F32" s="30">
        <v>-973.0</v>
      </c>
      <c r="G32" s="30">
        <v>-973.0</v>
      </c>
      <c r="H32" s="30">
        <v>-973.0</v>
      </c>
      <c r="I32" s="31">
        <v>-973.0</v>
      </c>
      <c r="J32" s="31">
        <v>-973.0</v>
      </c>
      <c r="K32" s="30">
        <v>-973.0</v>
      </c>
      <c r="L32" s="30">
        <v>-973.0</v>
      </c>
      <c r="M32" s="31">
        <v>-973.0</v>
      </c>
      <c r="N32" s="31">
        <v>-973.0</v>
      </c>
      <c r="O32" s="33">
        <v>-973.0</v>
      </c>
      <c r="P32" s="33">
        <v>-973.0</v>
      </c>
      <c r="Q32" s="33">
        <v>-973.0</v>
      </c>
      <c r="R32" s="34"/>
      <c r="S32" s="34"/>
      <c r="T32" s="34"/>
      <c r="U32" s="34"/>
      <c r="V32" s="35"/>
      <c r="W32" s="36"/>
      <c r="X32" s="36">
        <v>0.0</v>
      </c>
      <c r="Y32" s="36"/>
      <c r="Z32" s="36"/>
      <c r="AA32" s="36"/>
      <c r="AB32" s="36"/>
      <c r="AC32" s="36"/>
      <c r="AD32" s="36"/>
      <c r="AE32" s="36"/>
      <c r="AF32" s="36"/>
      <c r="AG32" s="36"/>
    </row>
    <row r="33" ht="15.0" customHeight="1">
      <c r="A33" s="37">
        <v>1678.0</v>
      </c>
      <c r="B33" s="30">
        <v>-973.0</v>
      </c>
      <c r="C33" s="30">
        <v>-973.0</v>
      </c>
      <c r="D33" s="32">
        <v>-973.0</v>
      </c>
      <c r="E33" s="31">
        <v>-973.0</v>
      </c>
      <c r="F33" s="30">
        <v>-973.0</v>
      </c>
      <c r="G33" s="30">
        <v>-973.0</v>
      </c>
      <c r="H33" s="30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5"/>
      <c r="W33" s="36"/>
      <c r="X33" s="36">
        <v>0.0</v>
      </c>
      <c r="Y33" s="36"/>
      <c r="Z33" s="36"/>
      <c r="AA33" s="36"/>
      <c r="AB33" s="36"/>
      <c r="AC33" s="36"/>
      <c r="AD33" s="36"/>
      <c r="AE33" s="36"/>
      <c r="AF33" s="36"/>
      <c r="AG33" s="36"/>
    </row>
    <row r="34" ht="15.0" customHeight="1">
      <c r="A34" s="37">
        <v>1868.0</v>
      </c>
      <c r="B34" s="30">
        <v>-973.0</v>
      </c>
      <c r="C34" s="30">
        <v>-973.0</v>
      </c>
      <c r="D34" s="32">
        <v>-973.0</v>
      </c>
      <c r="E34" s="31">
        <v>-973.0</v>
      </c>
      <c r="F34" s="30">
        <v>-973.0</v>
      </c>
      <c r="G34" s="30">
        <v>-973.0</v>
      </c>
      <c r="H34" s="30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5"/>
      <c r="W34" s="36"/>
      <c r="X34" s="36">
        <v>0.0</v>
      </c>
      <c r="Y34" s="36"/>
      <c r="Z34" s="36"/>
      <c r="AA34" s="36"/>
      <c r="AB34" s="36"/>
      <c r="AC34" s="36"/>
      <c r="AD34" s="36"/>
      <c r="AE34" s="36"/>
      <c r="AF34" s="36"/>
      <c r="AG34" s="36"/>
    </row>
    <row r="35" ht="15.0" customHeight="1">
      <c r="A35" s="37">
        <v>2085.0</v>
      </c>
      <c r="B35" s="30">
        <v>-973.0</v>
      </c>
      <c r="C35" s="30">
        <v>-973.0</v>
      </c>
      <c r="D35" s="32">
        <v>-973.0</v>
      </c>
      <c r="E35" s="31">
        <v>-973.0</v>
      </c>
      <c r="F35" s="30">
        <v>-973.0</v>
      </c>
      <c r="G35" s="30">
        <v>-973.0</v>
      </c>
      <c r="H35" s="30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5"/>
      <c r="W35" s="36"/>
      <c r="X35" s="36">
        <v>0.0</v>
      </c>
      <c r="Y35" s="36"/>
      <c r="Z35" s="36"/>
      <c r="AA35" s="36"/>
      <c r="AB35" s="36"/>
      <c r="AC35" s="36"/>
      <c r="AD35" s="36"/>
      <c r="AE35" s="36"/>
      <c r="AF35" s="36"/>
      <c r="AG35" s="36"/>
    </row>
    <row r="36" ht="15.0" customHeight="1">
      <c r="A36" s="37">
        <v>2135.0</v>
      </c>
      <c r="B36" s="30">
        <v>-973.0</v>
      </c>
      <c r="C36" s="30">
        <v>-973.0</v>
      </c>
      <c r="D36" s="32">
        <v>-973.0</v>
      </c>
      <c r="E36" s="31">
        <v>-973.0</v>
      </c>
      <c r="F36" s="30">
        <v>-973.0</v>
      </c>
      <c r="G36" s="30">
        <v>-973.0</v>
      </c>
      <c r="H36" s="30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5"/>
      <c r="W36" s="36"/>
      <c r="X36" s="36">
        <v>0.0</v>
      </c>
      <c r="Y36" s="36"/>
      <c r="Z36" s="36"/>
      <c r="AA36" s="36"/>
      <c r="AB36" s="36"/>
      <c r="AC36" s="36"/>
      <c r="AD36" s="36"/>
      <c r="AE36" s="36"/>
      <c r="AF36" s="36"/>
      <c r="AG36" s="36"/>
    </row>
    <row r="37" ht="15.0" customHeight="1">
      <c r="A37" s="37">
        <v>2761.0</v>
      </c>
      <c r="B37" s="30">
        <v>-973.0</v>
      </c>
      <c r="C37" s="30">
        <v>-973.0</v>
      </c>
      <c r="D37" s="32">
        <v>-973.0</v>
      </c>
      <c r="E37" s="31">
        <v>-973.0</v>
      </c>
      <c r="F37" s="30">
        <v>-973.0</v>
      </c>
      <c r="G37" s="30">
        <v>-973.0</v>
      </c>
      <c r="H37" s="30">
        <v>-973.0</v>
      </c>
      <c r="I37" s="31">
        <v>-973.0</v>
      </c>
      <c r="J37" s="31">
        <v>-973.0</v>
      </c>
      <c r="K37" s="30">
        <v>-973.0</v>
      </c>
      <c r="L37" s="30">
        <v>-973.0</v>
      </c>
      <c r="M37" s="31">
        <v>-973.0</v>
      </c>
      <c r="N37" s="31">
        <v>-973.0</v>
      </c>
      <c r="O37" s="33">
        <v>-973.0</v>
      </c>
      <c r="P37" s="33">
        <v>-973.0</v>
      </c>
      <c r="Q37" s="33">
        <v>-973.0</v>
      </c>
      <c r="R37" s="34"/>
      <c r="S37" s="34"/>
      <c r="T37" s="34"/>
      <c r="U37" s="34"/>
      <c r="V37" s="35"/>
      <c r="W37" s="36"/>
      <c r="X37" s="36">
        <v>0.0</v>
      </c>
      <c r="Y37" s="36"/>
      <c r="Z37" s="36"/>
      <c r="AA37" s="36"/>
      <c r="AB37" s="36"/>
      <c r="AC37" s="36"/>
      <c r="AD37" s="36"/>
      <c r="AE37" s="36"/>
      <c r="AF37" s="36"/>
      <c r="AG37" s="36"/>
    </row>
    <row r="38" ht="15.0" customHeight="1">
      <c r="A38" s="37">
        <v>3256.0</v>
      </c>
      <c r="B38" s="30">
        <v>-973.0</v>
      </c>
      <c r="C38" s="30">
        <v>-973.0</v>
      </c>
      <c r="D38" s="32">
        <v>-973.0</v>
      </c>
      <c r="E38" s="31">
        <v>-973.0</v>
      </c>
      <c r="F38" s="30">
        <v>-973.0</v>
      </c>
      <c r="G38" s="30">
        <v>-973.0</v>
      </c>
      <c r="H38" s="30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5"/>
      <c r="W38" s="36"/>
      <c r="X38" s="36">
        <v>0.0</v>
      </c>
      <c r="Y38" s="36"/>
      <c r="Z38" s="36"/>
      <c r="AA38" s="36"/>
      <c r="AB38" s="36"/>
      <c r="AC38" s="36"/>
      <c r="AD38" s="36"/>
      <c r="AE38" s="36"/>
      <c r="AF38" s="36"/>
      <c r="AG38" s="36"/>
    </row>
    <row r="39" ht="15.0" customHeight="1">
      <c r="A39" s="37">
        <v>3303.0</v>
      </c>
      <c r="B39" s="30">
        <v>-973.0</v>
      </c>
      <c r="C39" s="30">
        <v>-973.0</v>
      </c>
      <c r="D39" s="32">
        <v>-973.0</v>
      </c>
      <c r="E39" s="31">
        <v>-973.0</v>
      </c>
      <c r="F39" s="30">
        <v>-973.0</v>
      </c>
      <c r="G39" s="30">
        <v>-973.0</v>
      </c>
      <c r="H39" s="30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5"/>
      <c r="W39" s="36"/>
      <c r="X39" s="36">
        <v>0.0</v>
      </c>
      <c r="Y39" s="36"/>
      <c r="Z39" s="36"/>
      <c r="AA39" s="36"/>
      <c r="AB39" s="36"/>
      <c r="AC39" s="36"/>
      <c r="AD39" s="36"/>
      <c r="AE39" s="36"/>
      <c r="AF39" s="36"/>
      <c r="AG39" s="36"/>
    </row>
    <row r="40" ht="15.0" customHeight="1">
      <c r="A40" s="37">
        <v>4255.0</v>
      </c>
      <c r="B40" s="30">
        <v>-973.0</v>
      </c>
      <c r="C40" s="30">
        <v>-973.0</v>
      </c>
      <c r="D40" s="32">
        <v>-973.0</v>
      </c>
      <c r="E40" s="31">
        <v>-973.0</v>
      </c>
      <c r="F40" s="30">
        <v>-973.0</v>
      </c>
      <c r="G40" s="30">
        <v>-973.0</v>
      </c>
      <c r="H40" s="30">
        <v>-973.0</v>
      </c>
      <c r="I40" s="31">
        <v>-973.0</v>
      </c>
      <c r="J40" s="31">
        <v>-973.0</v>
      </c>
      <c r="K40" s="30">
        <v>-973.0</v>
      </c>
      <c r="L40" s="30">
        <v>-973.0</v>
      </c>
      <c r="M40" s="31">
        <v>-973.0</v>
      </c>
      <c r="N40" s="31">
        <v>-973.0</v>
      </c>
      <c r="O40" s="33">
        <v>-973.0</v>
      </c>
      <c r="P40" s="33">
        <v>-973.0</v>
      </c>
      <c r="Q40" s="33">
        <v>-973.0</v>
      </c>
      <c r="R40" s="34"/>
      <c r="S40" s="34"/>
      <c r="T40" s="34"/>
      <c r="U40" s="34"/>
      <c r="V40" s="35"/>
      <c r="W40" s="36"/>
      <c r="X40" s="36">
        <v>0.0</v>
      </c>
      <c r="Y40" s="36"/>
      <c r="Z40" s="36"/>
      <c r="AA40" s="36"/>
      <c r="AB40" s="36"/>
      <c r="AC40" s="36"/>
      <c r="AD40" s="36"/>
      <c r="AE40" s="36"/>
      <c r="AF40" s="36"/>
      <c r="AG40" s="36"/>
    </row>
    <row r="41" ht="15.0" customHeight="1">
      <c r="A41" s="37">
        <v>4276.0</v>
      </c>
      <c r="B41" s="30">
        <v>-973.0</v>
      </c>
      <c r="C41" s="30">
        <v>-973.0</v>
      </c>
      <c r="D41" s="32">
        <v>-973.0</v>
      </c>
      <c r="E41" s="31">
        <v>-973.0</v>
      </c>
      <c r="F41" s="30">
        <v>-973.0</v>
      </c>
      <c r="G41" s="30">
        <v>-973.0</v>
      </c>
      <c r="H41" s="30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5"/>
      <c r="W41" s="36"/>
      <c r="X41" s="36">
        <v>0.0</v>
      </c>
      <c r="Y41" s="36"/>
      <c r="Z41" s="36"/>
      <c r="AA41" s="36"/>
      <c r="AB41" s="36"/>
      <c r="AC41" s="36"/>
      <c r="AD41" s="36"/>
      <c r="AE41" s="36"/>
      <c r="AF41" s="36"/>
      <c r="AG41" s="36"/>
    </row>
    <row r="42" ht="15.0" customHeight="1">
      <c r="A42" s="37">
        <v>4415.0</v>
      </c>
      <c r="B42" s="30">
        <v>-973.0</v>
      </c>
      <c r="C42" s="30">
        <v>-973.0</v>
      </c>
      <c r="D42" s="32">
        <v>-973.0</v>
      </c>
      <c r="E42" s="31">
        <v>-973.0</v>
      </c>
      <c r="F42" s="30">
        <v>-973.0</v>
      </c>
      <c r="G42" s="30">
        <v>-973.0</v>
      </c>
      <c r="H42" s="30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5"/>
      <c r="W42" s="36"/>
      <c r="X42" s="36">
        <v>0.0</v>
      </c>
      <c r="Y42" s="36"/>
      <c r="Z42" s="36"/>
      <c r="AA42" s="36"/>
      <c r="AB42" s="36"/>
      <c r="AC42" s="36"/>
      <c r="AD42" s="36"/>
      <c r="AE42" s="36"/>
      <c r="AF42" s="36"/>
      <c r="AG42" s="36"/>
    </row>
    <row r="43" ht="15.0" customHeight="1">
      <c r="A43" s="37">
        <v>4543.0</v>
      </c>
      <c r="B43" s="30">
        <v>-973.0</v>
      </c>
      <c r="C43" s="30">
        <v>-973.0</v>
      </c>
      <c r="D43" s="32">
        <v>-973.0</v>
      </c>
      <c r="E43" s="31">
        <v>-973.0</v>
      </c>
      <c r="F43" s="30">
        <v>-973.0</v>
      </c>
      <c r="G43" s="30">
        <v>-973.0</v>
      </c>
      <c r="H43" s="30">
        <v>-973.0</v>
      </c>
      <c r="I43" s="31">
        <v>-973.0</v>
      </c>
      <c r="J43" s="31">
        <v>-973.0</v>
      </c>
      <c r="K43" s="30">
        <v>-973.0</v>
      </c>
      <c r="L43" s="30">
        <v>-973.0</v>
      </c>
      <c r="M43" s="31">
        <v>-973.0</v>
      </c>
      <c r="N43" s="31">
        <v>-973.0</v>
      </c>
      <c r="O43" s="33">
        <v>-973.0</v>
      </c>
      <c r="P43" s="33">
        <v>-973.0</v>
      </c>
      <c r="Q43" s="33">
        <v>-973.0</v>
      </c>
      <c r="R43" s="34"/>
      <c r="S43" s="34"/>
      <c r="T43" s="34"/>
      <c r="U43" s="34"/>
      <c r="V43" s="35"/>
      <c r="W43" s="36"/>
      <c r="X43" s="36">
        <v>0.0</v>
      </c>
      <c r="Y43" s="36"/>
      <c r="Z43" s="36"/>
      <c r="AA43" s="36"/>
      <c r="AB43" s="36"/>
      <c r="AC43" s="36"/>
      <c r="AD43" s="36"/>
      <c r="AE43" s="36"/>
      <c r="AF43" s="36"/>
      <c r="AG43" s="36"/>
    </row>
    <row r="44" ht="15.0" customHeight="1">
      <c r="A44" s="37">
        <v>5104.0</v>
      </c>
      <c r="B44" s="30">
        <v>-973.0</v>
      </c>
      <c r="C44" s="30">
        <v>-973.0</v>
      </c>
      <c r="D44" s="32">
        <v>-973.0</v>
      </c>
      <c r="E44" s="31">
        <v>-973.0</v>
      </c>
      <c r="F44" s="30">
        <v>-973.0</v>
      </c>
      <c r="G44" s="30">
        <v>-973.0</v>
      </c>
      <c r="H44" s="30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5"/>
      <c r="W44" s="36"/>
      <c r="X44" s="36">
        <v>0.0</v>
      </c>
      <c r="Y44" s="36"/>
      <c r="Z44" s="36"/>
      <c r="AA44" s="36"/>
      <c r="AB44" s="36"/>
      <c r="AC44" s="36"/>
      <c r="AD44" s="36"/>
      <c r="AE44" s="36"/>
      <c r="AF44" s="36"/>
      <c r="AG44" s="36"/>
    </row>
    <row r="45" ht="15.0" customHeight="1">
      <c r="A45" s="37">
        <v>5134.0</v>
      </c>
      <c r="B45" s="30">
        <v>-973.0</v>
      </c>
      <c r="C45" s="30">
        <v>-973.0</v>
      </c>
      <c r="D45" s="32">
        <v>-973.0</v>
      </c>
      <c r="E45" s="31">
        <v>-973.0</v>
      </c>
      <c r="F45" s="30">
        <v>-973.0</v>
      </c>
      <c r="G45" s="30">
        <v>-973.0</v>
      </c>
      <c r="H45" s="30">
        <v>-973.0</v>
      </c>
      <c r="I45" s="31">
        <v>-973.0</v>
      </c>
      <c r="J45" s="31">
        <v>-973.0</v>
      </c>
      <c r="K45" s="30">
        <v>-973.0</v>
      </c>
      <c r="L45" s="30">
        <v>-973.0</v>
      </c>
      <c r="M45" s="31">
        <v>-973.0</v>
      </c>
      <c r="N45" s="31">
        <v>-973.0</v>
      </c>
      <c r="O45" s="33">
        <v>-973.0</v>
      </c>
      <c r="P45" s="33">
        <v>-973.0</v>
      </c>
      <c r="Q45" s="33">
        <v>-973.0</v>
      </c>
      <c r="R45" s="34"/>
      <c r="S45" s="34"/>
      <c r="T45" s="34"/>
      <c r="U45" s="34"/>
      <c r="V45" s="35"/>
      <c r="W45" s="36"/>
      <c r="X45" s="36">
        <v>0.0</v>
      </c>
      <c r="Y45" s="36"/>
      <c r="Z45" s="36"/>
      <c r="AA45" s="36"/>
      <c r="AB45" s="36"/>
      <c r="AC45" s="36"/>
      <c r="AD45" s="36"/>
      <c r="AE45" s="36"/>
      <c r="AF45" s="36"/>
      <c r="AG45" s="36"/>
    </row>
    <row r="46" ht="15.0" customHeight="1">
      <c r="A46" s="37">
        <v>5817.0</v>
      </c>
      <c r="B46" s="30">
        <v>-973.0</v>
      </c>
      <c r="C46" s="30">
        <v>-973.0</v>
      </c>
      <c r="D46" s="32">
        <v>-973.0</v>
      </c>
      <c r="E46" s="31">
        <v>-973.0</v>
      </c>
      <c r="F46" s="30">
        <v>-973.0</v>
      </c>
      <c r="G46" s="30">
        <v>-973.0</v>
      </c>
      <c r="H46" s="30">
        <v>-973.0</v>
      </c>
      <c r="I46" s="31">
        <v>-973.0</v>
      </c>
      <c r="J46" s="31">
        <v>-973.0</v>
      </c>
      <c r="K46" s="30">
        <v>-973.0</v>
      </c>
      <c r="L46" s="30">
        <v>-973.0</v>
      </c>
      <c r="M46" s="31">
        <v>-973.0</v>
      </c>
      <c r="N46" s="31">
        <v>-973.0</v>
      </c>
      <c r="O46" s="33">
        <v>-973.0</v>
      </c>
      <c r="P46" s="33">
        <v>-973.0</v>
      </c>
      <c r="Q46" s="33">
        <v>-973.0</v>
      </c>
      <c r="R46" s="34"/>
      <c r="S46" s="34"/>
      <c r="T46" s="34"/>
      <c r="U46" s="34"/>
      <c r="V46" s="35"/>
      <c r="W46" s="36"/>
      <c r="X46" s="36">
        <v>0.0</v>
      </c>
      <c r="Y46" s="36"/>
      <c r="Z46" s="36"/>
      <c r="AA46" s="36"/>
      <c r="AB46" s="36"/>
      <c r="AC46" s="36"/>
      <c r="AD46" s="36"/>
      <c r="AE46" s="36"/>
      <c r="AF46" s="36"/>
      <c r="AG46" s="36"/>
    </row>
    <row r="47" ht="15.0" customHeight="1">
      <c r="A47" s="37">
        <v>5852.0</v>
      </c>
      <c r="B47" s="30">
        <v>-973.0</v>
      </c>
      <c r="C47" s="30">
        <v>-973.0</v>
      </c>
      <c r="D47" s="32">
        <v>-973.0</v>
      </c>
      <c r="E47" s="31">
        <v>-973.0</v>
      </c>
      <c r="F47" s="30">
        <v>-973.0</v>
      </c>
      <c r="G47" s="30">
        <v>-973.0</v>
      </c>
      <c r="H47" s="30">
        <v>-973.0</v>
      </c>
      <c r="I47" s="31">
        <v>-973.0</v>
      </c>
      <c r="J47" s="31">
        <v>-973.0</v>
      </c>
      <c r="K47" s="30">
        <v>-973.0</v>
      </c>
      <c r="L47" s="30">
        <v>-973.0</v>
      </c>
      <c r="M47" s="31">
        <v>-973.0</v>
      </c>
      <c r="N47" s="31">
        <v>-973.0</v>
      </c>
      <c r="O47" s="33">
        <v>-973.0</v>
      </c>
      <c r="P47" s="33">
        <v>-973.0</v>
      </c>
      <c r="Q47" s="33">
        <v>-973.0</v>
      </c>
      <c r="R47" s="34"/>
      <c r="S47" s="34"/>
      <c r="T47" s="34"/>
      <c r="U47" s="34"/>
      <c r="V47" s="35"/>
      <c r="W47" s="36"/>
      <c r="X47" s="36">
        <v>0.0</v>
      </c>
      <c r="Y47" s="36"/>
      <c r="Z47" s="36"/>
      <c r="AA47" s="36"/>
      <c r="AB47" s="36"/>
      <c r="AC47" s="36"/>
      <c r="AD47" s="36"/>
      <c r="AE47" s="36"/>
      <c r="AF47" s="36"/>
      <c r="AG47" s="36"/>
    </row>
    <row r="48" ht="15.0" customHeight="1">
      <c r="A48" s="37">
        <v>6305.0</v>
      </c>
      <c r="B48" s="30">
        <v>-973.0</v>
      </c>
      <c r="C48" s="30">
        <v>-973.0</v>
      </c>
      <c r="D48" s="32">
        <v>-973.0</v>
      </c>
      <c r="E48" s="31">
        <v>-973.0</v>
      </c>
      <c r="F48" s="30">
        <v>-973.0</v>
      </c>
      <c r="G48" s="30">
        <v>-973.0</v>
      </c>
      <c r="H48" s="30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5"/>
      <c r="W48" s="36"/>
      <c r="X48" s="36">
        <v>0.0</v>
      </c>
      <c r="Y48" s="36"/>
      <c r="Z48" s="36"/>
      <c r="AA48" s="36"/>
      <c r="AB48" s="36"/>
      <c r="AC48" s="36"/>
      <c r="AD48" s="36"/>
      <c r="AE48" s="36"/>
      <c r="AF48" s="36"/>
      <c r="AG48" s="36"/>
    </row>
    <row r="49" ht="15.0" customHeight="1">
      <c r="A49" s="37">
        <v>6699.0</v>
      </c>
      <c r="B49" s="30">
        <v>-973.0</v>
      </c>
      <c r="C49" s="30">
        <v>-973.0</v>
      </c>
      <c r="D49" s="32">
        <v>-973.0</v>
      </c>
      <c r="E49" s="31">
        <v>-973.0</v>
      </c>
      <c r="F49" s="30">
        <v>-973.0</v>
      </c>
      <c r="G49" s="30">
        <v>-973.0</v>
      </c>
      <c r="H49" s="30">
        <v>-973.0</v>
      </c>
      <c r="I49" s="31">
        <v>-973.0</v>
      </c>
      <c r="J49" s="31">
        <v>-973.0</v>
      </c>
      <c r="K49" s="30">
        <v>-973.0</v>
      </c>
      <c r="L49" s="30">
        <v>-973.0</v>
      </c>
      <c r="M49" s="31">
        <v>-973.0</v>
      </c>
      <c r="N49" s="31">
        <v>-973.0</v>
      </c>
      <c r="O49" s="33">
        <v>-973.0</v>
      </c>
      <c r="P49" s="33">
        <v>-973.0</v>
      </c>
      <c r="Q49" s="33">
        <v>-973.0</v>
      </c>
      <c r="R49" s="34"/>
      <c r="S49" s="34"/>
      <c r="T49" s="34"/>
      <c r="U49" s="34"/>
      <c r="V49" s="35"/>
      <c r="W49" s="36"/>
      <c r="X49" s="36">
        <v>0.0</v>
      </c>
      <c r="Y49" s="36"/>
      <c r="Z49" s="36"/>
      <c r="AA49" s="36"/>
      <c r="AB49" s="36"/>
      <c r="AC49" s="36"/>
      <c r="AD49" s="36"/>
      <c r="AE49" s="36"/>
      <c r="AF49" s="36"/>
      <c r="AG49" s="36"/>
    </row>
    <row r="50" ht="15.0" customHeight="1">
      <c r="A50" s="38"/>
      <c r="B50" s="39"/>
      <c r="C50" s="39"/>
      <c r="D50" s="40"/>
      <c r="E50" s="31"/>
      <c r="F50" s="39"/>
      <c r="G50" s="30"/>
      <c r="H50" s="39"/>
      <c r="I50" s="41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4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</row>
    <row r="51" ht="15.0" customHeight="1">
      <c r="A51" s="38"/>
      <c r="B51" s="39"/>
      <c r="C51" s="39"/>
      <c r="D51" s="40"/>
      <c r="E51" s="31"/>
      <c r="F51" s="39"/>
      <c r="G51" s="30"/>
      <c r="H51" s="39"/>
      <c r="I51" s="41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4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</row>
    <row r="52" ht="15.0" customHeight="1">
      <c r="A52" s="38"/>
      <c r="B52" s="39"/>
      <c r="C52" s="39"/>
      <c r="D52" s="40"/>
      <c r="E52" s="31"/>
      <c r="F52" s="39"/>
      <c r="G52" s="30"/>
      <c r="H52" s="39"/>
      <c r="I52" s="41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4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</row>
    <row r="53" ht="15.0" customHeight="1">
      <c r="A53" s="38"/>
      <c r="B53" s="39"/>
      <c r="C53" s="39"/>
      <c r="D53" s="40"/>
      <c r="E53" s="31"/>
      <c r="F53" s="39"/>
      <c r="G53" s="30"/>
      <c r="H53" s="39"/>
      <c r="I53" s="41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4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</row>
    <row r="54" ht="15.0" customHeight="1">
      <c r="A54" s="38"/>
      <c r="B54" s="39"/>
      <c r="C54" s="39"/>
      <c r="D54" s="40"/>
      <c r="E54" s="31"/>
      <c r="F54" s="39"/>
      <c r="G54" s="30"/>
      <c r="H54" s="39"/>
      <c r="I54" s="41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4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</row>
    <row r="55" ht="15.0" customHeight="1">
      <c r="A55" s="38"/>
      <c r="B55" s="39"/>
      <c r="C55" s="39"/>
      <c r="D55" s="40"/>
      <c r="E55" s="31"/>
      <c r="F55" s="39"/>
      <c r="G55" s="30"/>
      <c r="H55" s="39"/>
      <c r="I55" s="41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4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</row>
    <row r="56" ht="15.0" customHeight="1">
      <c r="A56" s="38"/>
      <c r="B56" s="39"/>
      <c r="C56" s="39"/>
      <c r="D56" s="40"/>
      <c r="E56" s="31"/>
      <c r="F56" s="39"/>
      <c r="G56" s="30"/>
      <c r="H56" s="39"/>
      <c r="I56" s="41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4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</row>
    <row r="57" ht="15.0" customHeight="1">
      <c r="A57" s="38"/>
      <c r="B57" s="39"/>
      <c r="C57" s="39"/>
      <c r="D57" s="40"/>
      <c r="E57" s="31"/>
      <c r="F57" s="39"/>
      <c r="G57" s="30"/>
      <c r="H57" s="39"/>
      <c r="I57" s="41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4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</row>
    <row r="58" ht="15.0" customHeight="1">
      <c r="A58" s="38"/>
      <c r="B58" s="39"/>
      <c r="C58" s="39"/>
      <c r="D58" s="40"/>
      <c r="E58" s="31"/>
      <c r="F58" s="39"/>
      <c r="G58" s="30"/>
      <c r="H58" s="39"/>
      <c r="I58" s="41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4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</row>
    <row r="59" ht="15.0" customHeight="1">
      <c r="A59" s="38"/>
      <c r="B59" s="39"/>
      <c r="C59" s="39"/>
      <c r="D59" s="40"/>
      <c r="E59" s="31"/>
      <c r="F59" s="39"/>
      <c r="G59" s="30"/>
      <c r="H59" s="39"/>
      <c r="I59" s="41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4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</row>
    <row r="60" ht="15.0" customHeight="1">
      <c r="A60" s="38"/>
      <c r="B60" s="39"/>
      <c r="C60" s="39"/>
      <c r="D60" s="40"/>
      <c r="E60" s="31"/>
      <c r="F60" s="39"/>
      <c r="G60" s="30"/>
      <c r="H60" s="39"/>
      <c r="I60" s="41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4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</row>
    <row r="61" ht="15.0" customHeight="1">
      <c r="A61" s="38"/>
      <c r="B61" s="39"/>
      <c r="C61" s="39"/>
      <c r="D61" s="40"/>
      <c r="E61" s="31"/>
      <c r="F61" s="39"/>
      <c r="G61" s="30"/>
      <c r="H61" s="39"/>
      <c r="I61" s="41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4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</row>
    <row r="62" ht="15.0" customHeight="1">
      <c r="A62" s="38"/>
      <c r="B62" s="39"/>
      <c r="C62" s="39"/>
      <c r="D62" s="40"/>
      <c r="E62" s="31"/>
      <c r="F62" s="39"/>
      <c r="G62" s="30"/>
      <c r="H62" s="39"/>
      <c r="I62" s="41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4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</row>
    <row r="63" ht="15.0" customHeight="1">
      <c r="A63" s="38"/>
      <c r="B63" s="39"/>
      <c r="C63" s="39"/>
      <c r="D63" s="40"/>
      <c r="E63" s="31"/>
      <c r="F63" s="39"/>
      <c r="G63" s="30"/>
      <c r="H63" s="39"/>
      <c r="I63" s="41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4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</row>
    <row r="64" ht="15.0" customHeight="1">
      <c r="A64" s="38"/>
      <c r="B64" s="39"/>
      <c r="C64" s="39"/>
      <c r="D64" s="40"/>
      <c r="E64" s="31"/>
      <c r="F64" s="39"/>
      <c r="G64" s="30"/>
      <c r="H64" s="39"/>
      <c r="I64" s="41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4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</row>
    <row r="65" ht="15.0" customHeight="1">
      <c r="A65" s="38"/>
      <c r="B65" s="39"/>
      <c r="C65" s="39"/>
      <c r="D65" s="40"/>
      <c r="E65" s="31"/>
      <c r="F65" s="39"/>
      <c r="G65" s="30"/>
      <c r="H65" s="39"/>
      <c r="I65" s="41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4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</row>
    <row r="66" ht="15.0" customHeight="1">
      <c r="A66" s="38"/>
      <c r="B66" s="39"/>
      <c r="C66" s="39"/>
      <c r="D66" s="40"/>
      <c r="E66" s="31"/>
      <c r="F66" s="39"/>
      <c r="G66" s="30"/>
      <c r="H66" s="39"/>
      <c r="I66" s="41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4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</row>
    <row r="67" ht="15.0" customHeight="1">
      <c r="A67" s="38"/>
      <c r="B67" s="39"/>
      <c r="C67" s="39"/>
      <c r="D67" s="40"/>
      <c r="E67" s="31"/>
      <c r="F67" s="39"/>
      <c r="G67" s="30"/>
      <c r="H67" s="39"/>
      <c r="I67" s="41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4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</row>
    <row r="68" ht="15.0" customHeight="1">
      <c r="A68" s="38"/>
      <c r="B68" s="39"/>
      <c r="C68" s="39"/>
      <c r="D68" s="40"/>
      <c r="E68" s="31"/>
      <c r="F68" s="39"/>
      <c r="G68" s="30"/>
      <c r="H68" s="39"/>
      <c r="I68" s="41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4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</row>
    <row r="69" ht="15.0" customHeight="1">
      <c r="A69" s="38"/>
      <c r="B69" s="39"/>
      <c r="C69" s="39"/>
      <c r="D69" s="40"/>
      <c r="E69" s="31"/>
      <c r="F69" s="39"/>
      <c r="G69" s="30"/>
      <c r="H69" s="39"/>
      <c r="I69" s="41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4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</row>
    <row r="70" ht="15.0" customHeight="1">
      <c r="A70" s="38"/>
      <c r="B70" s="39"/>
      <c r="C70" s="39"/>
      <c r="D70" s="40"/>
      <c r="E70" s="31"/>
      <c r="F70" s="39"/>
      <c r="G70" s="30"/>
      <c r="H70" s="39"/>
      <c r="I70" s="41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4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</row>
    <row r="71" ht="15.0" customHeight="1">
      <c r="A71" s="38"/>
      <c r="B71" s="39"/>
      <c r="C71" s="39"/>
      <c r="D71" s="40"/>
      <c r="E71" s="31"/>
      <c r="F71" s="39"/>
      <c r="G71" s="30"/>
      <c r="H71" s="39"/>
      <c r="I71" s="41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4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</row>
    <row r="72" ht="15.0" customHeight="1">
      <c r="A72" s="38"/>
      <c r="B72" s="39"/>
      <c r="C72" s="39"/>
      <c r="D72" s="40"/>
      <c r="E72" s="31"/>
      <c r="F72" s="39"/>
      <c r="G72" s="30"/>
      <c r="H72" s="39"/>
      <c r="I72" s="41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4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</row>
    <row r="73" ht="15.0" customHeight="1">
      <c r="A73" s="38"/>
      <c r="B73" s="39"/>
      <c r="C73" s="39"/>
      <c r="D73" s="40"/>
      <c r="E73" s="31"/>
      <c r="F73" s="39"/>
      <c r="G73" s="30"/>
      <c r="H73" s="39"/>
      <c r="I73" s="41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4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</row>
    <row r="74" ht="15.0" customHeight="1">
      <c r="A74" s="38"/>
      <c r="B74" s="39"/>
      <c r="C74" s="39"/>
      <c r="D74" s="40"/>
      <c r="E74" s="31"/>
      <c r="F74" s="39"/>
      <c r="G74" s="30"/>
      <c r="H74" s="39"/>
      <c r="I74" s="41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4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</row>
    <row r="75" ht="15.0" customHeight="1">
      <c r="A75" s="38"/>
      <c r="B75" s="39"/>
      <c r="C75" s="39"/>
      <c r="D75" s="40"/>
      <c r="E75" s="31"/>
      <c r="F75" s="39"/>
      <c r="G75" s="30"/>
      <c r="H75" s="39"/>
      <c r="I75" s="41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4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</row>
    <row r="76" ht="15.0" customHeight="1">
      <c r="A76" s="38"/>
      <c r="B76" s="39"/>
      <c r="C76" s="39"/>
      <c r="D76" s="40"/>
      <c r="E76" s="31"/>
      <c r="F76" s="39"/>
      <c r="G76" s="30"/>
      <c r="H76" s="39"/>
      <c r="I76" s="41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4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</row>
    <row r="77" ht="15.0" customHeight="1">
      <c r="A77" s="38"/>
      <c r="B77" s="39"/>
      <c r="C77" s="39"/>
      <c r="D77" s="40"/>
      <c r="E77" s="31"/>
      <c r="F77" s="39"/>
      <c r="G77" s="30"/>
      <c r="H77" s="39"/>
      <c r="I77" s="41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4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</row>
    <row r="78" ht="15.0" customHeight="1">
      <c r="A78" s="38"/>
      <c r="B78" s="30"/>
      <c r="C78" s="30"/>
      <c r="D78" s="32"/>
      <c r="E78" s="31"/>
      <c r="F78" s="30"/>
      <c r="G78" s="30"/>
      <c r="H78" s="30"/>
      <c r="I78" s="31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5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</row>
    <row r="79" ht="15.0" customHeight="1">
      <c r="A79" s="38"/>
      <c r="B79" s="30"/>
      <c r="C79" s="30"/>
      <c r="D79" s="32"/>
      <c r="E79" s="31"/>
      <c r="F79" s="30"/>
      <c r="G79" s="30"/>
      <c r="H79" s="30"/>
      <c r="I79" s="31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5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</row>
    <row r="80" ht="15.0" customHeight="1">
      <c r="A80" s="38"/>
      <c r="B80" s="30"/>
      <c r="C80" s="30"/>
      <c r="D80" s="32"/>
      <c r="E80" s="31"/>
      <c r="F80" s="30"/>
      <c r="G80" s="30"/>
      <c r="H80" s="30"/>
      <c r="I80" s="31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5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</row>
    <row r="81" ht="15.0" customHeight="1">
      <c r="A81" s="38"/>
      <c r="B81" s="30"/>
      <c r="C81" s="30"/>
      <c r="D81" s="32"/>
      <c r="E81" s="31"/>
      <c r="F81" s="30"/>
      <c r="G81" s="30"/>
      <c r="H81" s="30"/>
      <c r="I81" s="31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5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</row>
    <row r="82" ht="15.0" customHeight="1">
      <c r="A82" s="38"/>
      <c r="B82" s="30"/>
      <c r="C82" s="30"/>
      <c r="D82" s="32"/>
      <c r="E82" s="31"/>
      <c r="F82" s="30"/>
      <c r="G82" s="30"/>
      <c r="H82" s="30"/>
      <c r="I82" s="31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5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ht="15.0" customHeight="1">
      <c r="A83" s="38"/>
      <c r="B83" s="30"/>
      <c r="C83" s="30"/>
      <c r="D83" s="32"/>
      <c r="E83" s="31"/>
      <c r="F83" s="30"/>
      <c r="G83" s="30"/>
      <c r="H83" s="30"/>
      <c r="I83" s="31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5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</row>
    <row r="84" ht="15.0" customHeight="1">
      <c r="A84" s="38"/>
      <c r="B84" s="30"/>
      <c r="C84" s="30"/>
      <c r="D84" s="32"/>
      <c r="E84" s="31"/>
      <c r="F84" s="30"/>
      <c r="G84" s="30"/>
      <c r="H84" s="30"/>
      <c r="I84" s="31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5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</row>
    <row r="85" ht="15.0" customHeight="1">
      <c r="A85" s="38"/>
      <c r="B85" s="30"/>
      <c r="C85" s="30"/>
      <c r="D85" s="32"/>
      <c r="E85" s="31"/>
      <c r="F85" s="30"/>
      <c r="G85" s="30"/>
      <c r="H85" s="30"/>
      <c r="I85" s="31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5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</row>
    <row r="86" ht="15.0" customHeight="1">
      <c r="A86" s="38"/>
      <c r="B86" s="30"/>
      <c r="C86" s="30"/>
      <c r="D86" s="32"/>
      <c r="E86" s="31"/>
      <c r="F86" s="30"/>
      <c r="G86" s="30"/>
      <c r="H86" s="30"/>
      <c r="I86" s="31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5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7" ht="15.0" customHeight="1">
      <c r="A87" s="38"/>
      <c r="B87" s="30"/>
      <c r="C87" s="30"/>
      <c r="D87" s="32"/>
      <c r="E87" s="31"/>
      <c r="F87" s="30"/>
      <c r="G87" s="30"/>
      <c r="H87" s="30"/>
      <c r="I87" s="31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5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</row>
    <row r="88" ht="15.0" customHeight="1">
      <c r="A88" s="38"/>
      <c r="B88" s="30"/>
      <c r="C88" s="30"/>
      <c r="D88" s="32"/>
      <c r="E88" s="31"/>
      <c r="F88" s="30"/>
      <c r="G88" s="30"/>
      <c r="H88" s="30"/>
      <c r="I88" s="31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5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ht="15.0" customHeight="1">
      <c r="A89" s="38"/>
      <c r="B89" s="30"/>
      <c r="C89" s="30"/>
      <c r="D89" s="32"/>
      <c r="E89" s="31"/>
      <c r="F89" s="30"/>
      <c r="G89" s="30"/>
      <c r="H89" s="30"/>
      <c r="I89" s="31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5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ht="15.0" customHeight="1">
      <c r="A90" s="38"/>
      <c r="B90" s="30"/>
      <c r="C90" s="30"/>
      <c r="D90" s="32"/>
      <c r="E90" s="31"/>
      <c r="F90" s="30"/>
      <c r="G90" s="30"/>
      <c r="H90" s="30"/>
      <c r="I90" s="31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5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</row>
    <row r="91" ht="15.0" customHeight="1">
      <c r="A91" s="38"/>
      <c r="B91" s="30"/>
      <c r="C91" s="30"/>
      <c r="D91" s="32"/>
      <c r="E91" s="31"/>
      <c r="F91" s="30"/>
      <c r="G91" s="30"/>
      <c r="H91" s="30"/>
      <c r="I91" s="31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5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ht="15.0" customHeight="1">
      <c r="A92" s="38"/>
      <c r="B92" s="30"/>
      <c r="C92" s="30"/>
      <c r="D92" s="32"/>
      <c r="E92" s="31"/>
      <c r="F92" s="30"/>
      <c r="G92" s="30"/>
      <c r="H92" s="30"/>
      <c r="I92" s="31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5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</row>
    <row r="93" ht="15.0" customHeight="1">
      <c r="A93" s="38"/>
      <c r="B93" s="30"/>
      <c r="C93" s="30"/>
      <c r="D93" s="32"/>
      <c r="E93" s="31"/>
      <c r="F93" s="30"/>
      <c r="G93" s="30"/>
      <c r="H93" s="30"/>
      <c r="I93" s="31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5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  <row r="94" ht="15.0" customHeight="1">
      <c r="A94" s="38"/>
      <c r="B94" s="30"/>
      <c r="C94" s="30"/>
      <c r="D94" s="32"/>
      <c r="E94" s="31"/>
      <c r="F94" s="30"/>
      <c r="G94" s="30"/>
      <c r="H94" s="30"/>
      <c r="I94" s="31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5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</row>
    <row r="95" ht="15.0" customHeight="1">
      <c r="A95" s="38"/>
      <c r="B95" s="30"/>
      <c r="C95" s="30"/>
      <c r="D95" s="32"/>
      <c r="E95" s="31"/>
      <c r="F95" s="30"/>
      <c r="G95" s="30"/>
      <c r="H95" s="30"/>
      <c r="I95" s="31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5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</row>
    <row r="96" ht="15.0" customHeight="1">
      <c r="A96" s="38"/>
      <c r="B96" s="30"/>
      <c r="C96" s="30"/>
      <c r="D96" s="32"/>
      <c r="E96" s="31"/>
      <c r="F96" s="30"/>
      <c r="G96" s="30"/>
      <c r="H96" s="30"/>
      <c r="I96" s="31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5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</row>
    <row r="97" ht="15.0" customHeight="1">
      <c r="A97" s="38"/>
      <c r="B97" s="30"/>
      <c r="C97" s="30"/>
      <c r="D97" s="32"/>
      <c r="E97" s="31"/>
      <c r="F97" s="30"/>
      <c r="G97" s="30"/>
      <c r="H97" s="30"/>
      <c r="I97" s="31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5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ht="15.0" customHeight="1">
      <c r="A98" s="38"/>
      <c r="B98" s="30"/>
      <c r="C98" s="30"/>
      <c r="D98" s="32"/>
      <c r="E98" s="31"/>
      <c r="F98" s="30"/>
      <c r="G98" s="30"/>
      <c r="H98" s="30"/>
      <c r="I98" s="31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5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</row>
    <row r="99" ht="15.0" customHeight="1">
      <c r="A99" s="38"/>
      <c r="B99" s="30"/>
      <c r="C99" s="30"/>
      <c r="D99" s="32"/>
      <c r="E99" s="31"/>
      <c r="F99" s="30"/>
      <c r="G99" s="30"/>
      <c r="H99" s="30"/>
      <c r="I99" s="31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5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ht="15.0" customHeight="1">
      <c r="A100" s="38"/>
      <c r="B100" s="30"/>
      <c r="C100" s="30"/>
      <c r="D100" s="32"/>
      <c r="E100" s="31"/>
      <c r="F100" s="30"/>
      <c r="G100" s="30"/>
      <c r="H100" s="30"/>
      <c r="I100" s="31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5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</row>
    <row r="101" ht="15.0" customHeight="1">
      <c r="A101" s="38"/>
      <c r="B101" s="30"/>
      <c r="C101" s="30"/>
      <c r="D101" s="32"/>
      <c r="E101" s="31"/>
      <c r="F101" s="30"/>
      <c r="G101" s="30"/>
      <c r="H101" s="30"/>
      <c r="I101" s="31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5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</row>
    <row r="102" ht="15.0" customHeight="1">
      <c r="A102" s="38"/>
      <c r="B102" s="30"/>
      <c r="C102" s="30"/>
      <c r="D102" s="32"/>
      <c r="E102" s="31"/>
      <c r="F102" s="30"/>
      <c r="G102" s="30"/>
      <c r="H102" s="30"/>
      <c r="I102" s="31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5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ht="15.0" customHeight="1">
      <c r="A103" s="38"/>
      <c r="B103" s="30"/>
      <c r="C103" s="30"/>
      <c r="D103" s="32"/>
      <c r="E103" s="31"/>
      <c r="F103" s="30"/>
      <c r="G103" s="30"/>
      <c r="H103" s="30"/>
      <c r="I103" s="31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5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ht="15.0" customHeight="1">
      <c r="A104" s="38"/>
      <c r="B104" s="30"/>
      <c r="C104" s="30"/>
      <c r="D104" s="32"/>
      <c r="E104" s="31"/>
      <c r="F104" s="30"/>
      <c r="G104" s="30"/>
      <c r="H104" s="30"/>
      <c r="I104" s="31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5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</row>
    <row r="105" ht="15.0" customHeight="1">
      <c r="A105" s="38"/>
      <c r="B105" s="30"/>
      <c r="C105" s="30"/>
      <c r="D105" s="32"/>
      <c r="E105" s="31"/>
      <c r="F105" s="30"/>
      <c r="G105" s="30"/>
      <c r="H105" s="30"/>
      <c r="I105" s="31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5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</row>
    <row r="106" ht="15.0" customHeight="1">
      <c r="A106" s="38"/>
      <c r="B106" s="30"/>
      <c r="C106" s="30"/>
      <c r="D106" s="32"/>
      <c r="E106" s="31"/>
      <c r="F106" s="30"/>
      <c r="G106" s="30"/>
      <c r="H106" s="30"/>
      <c r="I106" s="31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5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</row>
    <row r="107" ht="15.0" customHeight="1">
      <c r="A107" s="38"/>
      <c r="B107" s="30"/>
      <c r="C107" s="30"/>
      <c r="D107" s="32"/>
      <c r="E107" s="31"/>
      <c r="F107" s="30"/>
      <c r="G107" s="30"/>
      <c r="H107" s="30"/>
      <c r="I107" s="31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5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</row>
    <row r="108" ht="15.0" customHeight="1">
      <c r="A108" s="38"/>
      <c r="B108" s="30"/>
      <c r="C108" s="30"/>
      <c r="D108" s="32"/>
      <c r="E108" s="31"/>
      <c r="F108" s="30"/>
      <c r="G108" s="30"/>
      <c r="H108" s="30"/>
      <c r="I108" s="31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5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</row>
    <row r="109" ht="15.0" customHeight="1">
      <c r="A109" s="38"/>
      <c r="B109" s="30"/>
      <c r="C109" s="30"/>
      <c r="D109" s="32"/>
      <c r="E109" s="31"/>
      <c r="F109" s="30"/>
      <c r="G109" s="30"/>
      <c r="H109" s="30"/>
      <c r="I109" s="31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5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</row>
    <row r="110" ht="15.0" customHeight="1">
      <c r="A110" s="38"/>
      <c r="B110" s="30"/>
      <c r="C110" s="30"/>
      <c r="D110" s="32"/>
      <c r="E110" s="31"/>
      <c r="F110" s="30"/>
      <c r="G110" s="30"/>
      <c r="H110" s="30"/>
      <c r="I110" s="31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5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</row>
    <row r="111" ht="15.0" customHeight="1">
      <c r="A111" s="38"/>
      <c r="B111" s="30"/>
      <c r="C111" s="30"/>
      <c r="D111" s="32"/>
      <c r="E111" s="31"/>
      <c r="F111" s="30"/>
      <c r="G111" s="30"/>
      <c r="H111" s="30"/>
      <c r="I111" s="31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5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</row>
    <row r="112" ht="15.0" customHeight="1">
      <c r="A112" s="38"/>
      <c r="B112" s="30"/>
      <c r="C112" s="30"/>
      <c r="D112" s="32"/>
      <c r="E112" s="31"/>
      <c r="F112" s="30"/>
      <c r="G112" s="30"/>
      <c r="H112" s="30"/>
      <c r="I112" s="31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5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ht="15.0" customHeight="1">
      <c r="A113" s="46"/>
      <c r="B113" s="47"/>
      <c r="C113" s="47"/>
      <c r="D113" s="49"/>
      <c r="E113" s="48"/>
      <c r="F113" s="47"/>
      <c r="G113" s="47"/>
      <c r="H113" s="47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7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</row>
  </sheetData>
  <mergeCells count="12">
    <mergeCell ref="I1:J1"/>
    <mergeCell ref="H1:H2"/>
    <mergeCell ref="D1:E1"/>
    <mergeCell ref="F1:G1"/>
    <mergeCell ref="N1:N2"/>
    <mergeCell ref="O1:Q1"/>
    <mergeCell ref="R1:U1"/>
    <mergeCell ref="V1:V2"/>
    <mergeCell ref="M1:M2"/>
    <mergeCell ref="B1:C1"/>
    <mergeCell ref="A1:A2"/>
    <mergeCell ref="K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13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20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Panel'!I3,false)</f>
        <v>3189</v>
      </c>
      <c r="B3" s="30">
        <v>51.09523809523809</v>
      </c>
      <c r="C3" s="30">
        <v>141.66666666666666</v>
      </c>
      <c r="D3" s="31">
        <v>0.0</v>
      </c>
      <c r="E3" s="31">
        <v>0.0</v>
      </c>
      <c r="F3" s="32">
        <v>0.2857142857142857</v>
      </c>
      <c r="G3" s="31">
        <v>1.0</v>
      </c>
      <c r="H3" s="31">
        <v>0.7142857142857143</v>
      </c>
      <c r="I3" s="31">
        <v>0.0</v>
      </c>
      <c r="J3" s="31">
        <v>0.0</v>
      </c>
      <c r="K3" s="30">
        <v>0.5714285714285714</v>
      </c>
      <c r="L3" s="30">
        <v>2.0</v>
      </c>
      <c r="M3" s="31">
        <v>0.42857142857142855</v>
      </c>
      <c r="N3" s="31">
        <v>0.0</v>
      </c>
      <c r="O3" s="33">
        <v>17.142857142857142</v>
      </c>
      <c r="P3" s="33">
        <v>0.0</v>
      </c>
      <c r="Q3" s="33">
        <v>0.8571428571428571</v>
      </c>
      <c r="R3" s="34"/>
      <c r="S3" s="34"/>
      <c r="T3" s="34"/>
      <c r="U3" s="34"/>
      <c r="V3" s="34"/>
      <c r="W3" s="34"/>
      <c r="X3" s="35">
        <v>0.0</v>
      </c>
    </row>
    <row r="4" ht="15.0" customHeight="1">
      <c r="A4" s="28">
        <v>3501.0</v>
      </c>
      <c r="B4" s="30">
        <v>31.700680272108837</v>
      </c>
      <c r="C4" s="30">
        <v>65.0</v>
      </c>
      <c r="D4" s="31">
        <v>0.0</v>
      </c>
      <c r="E4" s="31">
        <v>0.0</v>
      </c>
      <c r="F4" s="32">
        <v>0.14285714285714285</v>
      </c>
      <c r="G4" s="31">
        <v>1.0</v>
      </c>
      <c r="H4" s="31">
        <v>0.5714285714285714</v>
      </c>
      <c r="I4" s="31">
        <v>0.0</v>
      </c>
      <c r="J4" s="31">
        <v>0.0</v>
      </c>
      <c r="K4" s="30">
        <v>1.2857142857142858</v>
      </c>
      <c r="L4" s="30">
        <v>3.0</v>
      </c>
      <c r="M4" s="31">
        <v>0.0</v>
      </c>
      <c r="N4" s="31">
        <v>0.0</v>
      </c>
      <c r="O4" s="33">
        <v>8.571428571428571</v>
      </c>
      <c r="P4" s="33">
        <v>0.0</v>
      </c>
      <c r="Q4" s="33">
        <v>1.4285714285714286</v>
      </c>
      <c r="R4" s="34"/>
      <c r="S4" s="34"/>
      <c r="T4" s="34"/>
      <c r="U4" s="34"/>
      <c r="V4" s="34"/>
      <c r="W4" s="34"/>
      <c r="X4" s="35">
        <v>0.0</v>
      </c>
    </row>
    <row r="5" ht="15.0" customHeight="1">
      <c r="A5" s="28">
        <v>670.0</v>
      </c>
      <c r="B5" s="30">
        <v>22.666666666666668</v>
      </c>
      <c r="C5" s="30">
        <v>55.0</v>
      </c>
      <c r="D5" s="31">
        <v>0.0</v>
      </c>
      <c r="E5" s="31">
        <v>0.0</v>
      </c>
      <c r="F5" s="32">
        <v>0.0</v>
      </c>
      <c r="G5" s="31">
        <v>0.0</v>
      </c>
      <c r="H5" s="31">
        <v>0.6666666666666666</v>
      </c>
      <c r="I5" s="31">
        <v>0.0</v>
      </c>
      <c r="J5" s="31">
        <v>0.0</v>
      </c>
      <c r="K5" s="30">
        <v>0.16666666666666666</v>
      </c>
      <c r="L5" s="30">
        <v>1.0</v>
      </c>
      <c r="M5" s="31">
        <v>0.3333333333333333</v>
      </c>
      <c r="N5" s="31">
        <v>0.0</v>
      </c>
      <c r="O5" s="33">
        <v>0.0</v>
      </c>
      <c r="P5" s="33">
        <v>0.0</v>
      </c>
      <c r="Q5" s="33">
        <v>0.16666666666666666</v>
      </c>
      <c r="R5" s="34"/>
      <c r="S5" s="34"/>
      <c r="T5" s="34"/>
      <c r="U5" s="34"/>
      <c r="V5" s="34"/>
      <c r="W5" s="34"/>
      <c r="X5" s="35">
        <v>0.0</v>
      </c>
    </row>
    <row r="6" ht="15.0" customHeight="1">
      <c r="A6" s="28">
        <v>687.0</v>
      </c>
      <c r="B6" s="30">
        <v>32.94444444444444</v>
      </c>
      <c r="C6" s="30">
        <v>75.0</v>
      </c>
      <c r="D6" s="31">
        <v>0.0</v>
      </c>
      <c r="E6" s="31">
        <v>0.0</v>
      </c>
      <c r="F6" s="32">
        <v>0.0</v>
      </c>
      <c r="G6" s="31">
        <v>0.0</v>
      </c>
      <c r="H6" s="31">
        <v>0.5</v>
      </c>
      <c r="I6" s="31">
        <v>0.0</v>
      </c>
      <c r="J6" s="31">
        <v>0.0</v>
      </c>
      <c r="K6" s="30">
        <v>1.3333333333333333</v>
      </c>
      <c r="L6" s="30">
        <v>4.0</v>
      </c>
      <c r="M6" s="31">
        <v>0.16666666666666666</v>
      </c>
      <c r="N6" s="31">
        <v>0.16666666666666666</v>
      </c>
      <c r="O6" s="33">
        <v>0.0</v>
      </c>
      <c r="P6" s="33">
        <v>0.0</v>
      </c>
      <c r="Q6" s="33">
        <v>1.3333333333333333</v>
      </c>
      <c r="R6" s="34"/>
      <c r="S6" s="34"/>
      <c r="T6" s="34"/>
      <c r="U6" s="34"/>
      <c r="V6" s="34"/>
      <c r="W6" s="34"/>
      <c r="X6" s="35">
        <v>0.0</v>
      </c>
    </row>
    <row r="7" ht="15.0" customHeight="1">
      <c r="A7" s="28">
        <v>852.0</v>
      </c>
      <c r="B7" s="30">
        <v>59.8095238095238</v>
      </c>
      <c r="C7" s="30">
        <v>75.0</v>
      </c>
      <c r="D7" s="31">
        <v>0.0</v>
      </c>
      <c r="E7" s="31">
        <v>0.0</v>
      </c>
      <c r="F7" s="32">
        <v>0.0</v>
      </c>
      <c r="G7" s="31">
        <v>0.0</v>
      </c>
      <c r="H7" s="31">
        <v>1.0</v>
      </c>
      <c r="I7" s="31">
        <v>0.0</v>
      </c>
      <c r="J7" s="31">
        <v>0.0</v>
      </c>
      <c r="K7" s="30">
        <v>1.4285714285714286</v>
      </c>
      <c r="L7" s="30">
        <v>3.0</v>
      </c>
      <c r="M7" s="31">
        <v>0.5714285714285714</v>
      </c>
      <c r="N7" s="31">
        <v>0.0</v>
      </c>
      <c r="O7" s="33">
        <v>0.0</v>
      </c>
      <c r="P7" s="33">
        <v>0.0</v>
      </c>
      <c r="Q7" s="33">
        <v>1.4285714285714286</v>
      </c>
      <c r="R7" s="34"/>
      <c r="S7" s="34"/>
      <c r="T7" s="34"/>
      <c r="U7" s="34"/>
      <c r="V7" s="34"/>
      <c r="W7" s="34"/>
      <c r="X7" s="35">
        <v>0.0</v>
      </c>
    </row>
    <row r="8" ht="15.0" customHeight="1">
      <c r="A8" s="28">
        <v>972.0</v>
      </c>
      <c r="B8" s="30">
        <v>32.666666666666664</v>
      </c>
      <c r="C8" s="30">
        <v>75.0</v>
      </c>
      <c r="D8" s="31">
        <v>0.0</v>
      </c>
      <c r="E8" s="31">
        <v>0.0</v>
      </c>
      <c r="F8" s="32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3">
        <v>0.0</v>
      </c>
      <c r="P8" s="33">
        <v>0.0</v>
      </c>
      <c r="Q8" s="33">
        <v>1.1428571428571428</v>
      </c>
      <c r="R8" s="34"/>
      <c r="S8" s="34"/>
      <c r="T8" s="34"/>
      <c r="U8" s="34"/>
      <c r="V8" s="34"/>
      <c r="W8" s="34"/>
      <c r="X8" s="35">
        <v>0.0</v>
      </c>
    </row>
    <row r="9" ht="15.0" customHeight="1">
      <c r="A9" s="28">
        <v>980.0</v>
      </c>
      <c r="B9" s="30">
        <v>23.277777777777775</v>
      </c>
      <c r="C9" s="30">
        <v>48.0</v>
      </c>
      <c r="D9" s="31">
        <v>0.0</v>
      </c>
      <c r="E9" s="31">
        <v>0.0</v>
      </c>
      <c r="F9" s="32">
        <v>0.0</v>
      </c>
      <c r="G9" s="31">
        <v>0.0</v>
      </c>
      <c r="H9" s="31">
        <v>0.5</v>
      </c>
      <c r="I9" s="31">
        <v>0.0</v>
      </c>
      <c r="J9" s="31">
        <v>0.0</v>
      </c>
      <c r="K9" s="30">
        <v>1.1666666666666667</v>
      </c>
      <c r="L9" s="30">
        <v>3.0</v>
      </c>
      <c r="M9" s="31">
        <v>0.0</v>
      </c>
      <c r="N9" s="31">
        <v>0.16666666666666666</v>
      </c>
      <c r="O9" s="33">
        <v>0.0</v>
      </c>
      <c r="P9" s="33">
        <v>0.0</v>
      </c>
      <c r="Q9" s="33">
        <v>1.1666666666666667</v>
      </c>
      <c r="R9" s="34"/>
      <c r="S9" s="34"/>
      <c r="T9" s="34"/>
      <c r="U9" s="34"/>
      <c r="V9" s="34"/>
      <c r="W9" s="34"/>
      <c r="X9" s="35">
        <v>0.0</v>
      </c>
    </row>
    <row r="10" ht="15.0" customHeight="1">
      <c r="A10" s="28">
        <v>1388.0</v>
      </c>
      <c r="B10" s="30">
        <v>31.095238095238095</v>
      </c>
      <c r="C10" s="30">
        <v>70.0</v>
      </c>
      <c r="D10" s="31">
        <v>0.0</v>
      </c>
      <c r="E10" s="31">
        <v>0.0</v>
      </c>
      <c r="F10" s="32">
        <v>0.0</v>
      </c>
      <c r="G10" s="31">
        <v>0.0</v>
      </c>
      <c r="H10" s="31">
        <v>0.14285714285714285</v>
      </c>
      <c r="I10" s="31">
        <v>0.0</v>
      </c>
      <c r="J10" s="31">
        <v>0.0</v>
      </c>
      <c r="K10" s="30">
        <v>0.42857142857142855</v>
      </c>
      <c r="L10" s="30">
        <v>1.0</v>
      </c>
      <c r="M10" s="31">
        <v>0.42857142857142855</v>
      </c>
      <c r="N10" s="31">
        <v>0.0</v>
      </c>
      <c r="O10" s="33">
        <v>0.0</v>
      </c>
      <c r="P10" s="33">
        <v>0.0</v>
      </c>
      <c r="Q10" s="33">
        <v>0.42857142857142855</v>
      </c>
      <c r="R10" s="34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1422.0</v>
      </c>
      <c r="B11" s="30">
        <v>14.293650793650793</v>
      </c>
      <c r="C11" s="30">
        <v>26.666666666666664</v>
      </c>
      <c r="D11" s="31">
        <v>0.0</v>
      </c>
      <c r="E11" s="31">
        <v>0.0</v>
      </c>
      <c r="F11" s="32">
        <v>0.0</v>
      </c>
      <c r="G11" s="31">
        <v>0.0</v>
      </c>
      <c r="H11" s="31">
        <v>0.16666666666666666</v>
      </c>
      <c r="I11" s="31">
        <v>0.0</v>
      </c>
      <c r="J11" s="31">
        <v>0.0</v>
      </c>
      <c r="K11" s="30">
        <v>0.6666666666666666</v>
      </c>
      <c r="L11" s="30">
        <v>1.0</v>
      </c>
      <c r="M11" s="31">
        <v>0.0</v>
      </c>
      <c r="N11" s="31">
        <v>0.0</v>
      </c>
      <c r="O11" s="33">
        <v>0.0</v>
      </c>
      <c r="P11" s="33">
        <v>0.0</v>
      </c>
      <c r="Q11" s="33">
        <v>0.6666666666666666</v>
      </c>
      <c r="R11" s="34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2367.0</v>
      </c>
      <c r="B12" s="30">
        <v>0.0</v>
      </c>
      <c r="C12" s="30">
        <v>0.0</v>
      </c>
      <c r="D12" s="31">
        <v>0.0</v>
      </c>
      <c r="E12" s="31">
        <v>0.0</v>
      </c>
      <c r="F12" s="32">
        <v>0.0</v>
      </c>
      <c r="G12" s="31">
        <v>0.0</v>
      </c>
      <c r="H12" s="31">
        <v>0.0</v>
      </c>
      <c r="I12" s="31">
        <v>0.0</v>
      </c>
      <c r="J12" s="31">
        <v>0.0</v>
      </c>
      <c r="K12" s="30">
        <v>0.0</v>
      </c>
      <c r="L12" s="30">
        <v>0.0</v>
      </c>
      <c r="M12" s="31">
        <v>0.0</v>
      </c>
      <c r="N12" s="31">
        <v>0.3333333333333333</v>
      </c>
      <c r="O12" s="33">
        <v>0.0</v>
      </c>
      <c r="P12" s="33">
        <v>0.0</v>
      </c>
      <c r="Q12" s="33">
        <v>0.0</v>
      </c>
      <c r="R12" s="34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2493.0</v>
      </c>
      <c r="B13" s="30">
        <v>26.0</v>
      </c>
      <c r="C13" s="30">
        <v>68.33333333333333</v>
      </c>
      <c r="D13" s="31">
        <v>0.0</v>
      </c>
      <c r="E13" s="31">
        <v>0.0</v>
      </c>
      <c r="F13" s="32">
        <v>0.0</v>
      </c>
      <c r="G13" s="31">
        <v>0.0</v>
      </c>
      <c r="H13" s="31">
        <v>0.6666666666666666</v>
      </c>
      <c r="I13" s="31">
        <v>0.0</v>
      </c>
      <c r="J13" s="31">
        <v>0.0</v>
      </c>
      <c r="K13" s="30">
        <v>0.8333333333333334</v>
      </c>
      <c r="L13" s="30">
        <v>1.0</v>
      </c>
      <c r="M13" s="31">
        <v>0.16666666666666666</v>
      </c>
      <c r="N13" s="31">
        <v>0.0</v>
      </c>
      <c r="O13" s="33">
        <v>0.0</v>
      </c>
      <c r="P13" s="33">
        <v>0.0</v>
      </c>
      <c r="Q13" s="33">
        <v>0.8333333333333334</v>
      </c>
      <c r="R13" s="34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2643.0</v>
      </c>
      <c r="B14" s="30">
        <v>6.0</v>
      </c>
      <c r="C14" s="30">
        <v>16.0</v>
      </c>
      <c r="D14" s="31">
        <v>0.0</v>
      </c>
      <c r="E14" s="31">
        <v>0.0</v>
      </c>
      <c r="F14" s="32">
        <v>0.0</v>
      </c>
      <c r="G14" s="31">
        <v>0.0</v>
      </c>
      <c r="H14" s="31">
        <v>0.6666666666666666</v>
      </c>
      <c r="I14" s="31">
        <v>0.0</v>
      </c>
      <c r="J14" s="31">
        <v>0.0</v>
      </c>
      <c r="K14" s="30">
        <v>0.16666666666666666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0.16666666666666666</v>
      </c>
      <c r="R14" s="34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2813.0</v>
      </c>
      <c r="B15" s="30">
        <v>13.0</v>
      </c>
      <c r="C15" s="30">
        <v>70.0</v>
      </c>
      <c r="D15" s="31">
        <v>0.0</v>
      </c>
      <c r="E15" s="31">
        <v>0.0</v>
      </c>
      <c r="F15" s="32">
        <v>0.0</v>
      </c>
      <c r="G15" s="31">
        <v>0.0</v>
      </c>
      <c r="H15" s="31">
        <v>0.0</v>
      </c>
      <c r="I15" s="31">
        <v>0.0</v>
      </c>
      <c r="J15" s="31">
        <v>0.0</v>
      </c>
      <c r="K15" s="30">
        <v>0.3333333333333333</v>
      </c>
      <c r="L15" s="30">
        <v>1.0</v>
      </c>
      <c r="M15" s="31">
        <v>0.16666666666666666</v>
      </c>
      <c r="N15" s="31">
        <v>0.0</v>
      </c>
      <c r="O15" s="33">
        <v>0.0</v>
      </c>
      <c r="P15" s="33">
        <v>0.0</v>
      </c>
      <c r="Q15" s="33">
        <v>0.3333333333333333</v>
      </c>
      <c r="R15" s="34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3045.0</v>
      </c>
      <c r="B16" s="30">
        <v>2.5</v>
      </c>
      <c r="C16" s="30">
        <v>5.0</v>
      </c>
      <c r="D16" s="31">
        <v>0.0</v>
      </c>
      <c r="E16" s="31">
        <v>0.0</v>
      </c>
      <c r="F16" s="32">
        <v>0.0</v>
      </c>
      <c r="G16" s="31">
        <v>0.0</v>
      </c>
      <c r="H16" s="31">
        <v>0.5</v>
      </c>
      <c r="I16" s="31">
        <v>0.0</v>
      </c>
      <c r="J16" s="31">
        <v>0.0</v>
      </c>
      <c r="K16" s="30">
        <v>0.0</v>
      </c>
      <c r="L16" s="30">
        <v>0.0</v>
      </c>
      <c r="M16" s="31">
        <v>0.0</v>
      </c>
      <c r="N16" s="31">
        <v>0.0</v>
      </c>
      <c r="O16" s="33">
        <v>0.0</v>
      </c>
      <c r="P16" s="33">
        <v>0.0</v>
      </c>
      <c r="Q16" s="33">
        <v>0.0</v>
      </c>
      <c r="R16" s="34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3495.0</v>
      </c>
      <c r="B17" s="30">
        <v>16.944444444444443</v>
      </c>
      <c r="C17" s="30">
        <v>45.0</v>
      </c>
      <c r="D17" s="31">
        <v>0.0</v>
      </c>
      <c r="E17" s="31">
        <v>0.0</v>
      </c>
      <c r="F17" s="32">
        <v>0.0</v>
      </c>
      <c r="G17" s="31">
        <v>0.0</v>
      </c>
      <c r="H17" s="31">
        <v>0.5</v>
      </c>
      <c r="I17" s="31">
        <v>0.0</v>
      </c>
      <c r="J17" s="31">
        <v>0.0</v>
      </c>
      <c r="K17" s="30">
        <v>0.6666666666666666</v>
      </c>
      <c r="L17" s="30">
        <v>2.0</v>
      </c>
      <c r="M17" s="31">
        <v>0.0</v>
      </c>
      <c r="N17" s="31">
        <v>0.0</v>
      </c>
      <c r="O17" s="33">
        <v>0.0</v>
      </c>
      <c r="P17" s="33">
        <v>0.0</v>
      </c>
      <c r="Q17" s="33">
        <v>0.6666666666666666</v>
      </c>
      <c r="R17" s="34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3970.0</v>
      </c>
      <c r="B18" s="30">
        <v>28.57936507936508</v>
      </c>
      <c r="C18" s="30">
        <v>71.0</v>
      </c>
      <c r="D18" s="31">
        <v>0.0</v>
      </c>
      <c r="E18" s="31">
        <v>0.0</v>
      </c>
      <c r="F18" s="32">
        <v>0.0</v>
      </c>
      <c r="G18" s="31">
        <v>0.0</v>
      </c>
      <c r="H18" s="31">
        <v>0.5</v>
      </c>
      <c r="I18" s="31">
        <v>0.0</v>
      </c>
      <c r="J18" s="31">
        <v>0.0</v>
      </c>
      <c r="K18" s="30">
        <v>0.8333333333333334</v>
      </c>
      <c r="L18" s="30">
        <v>1.0</v>
      </c>
      <c r="M18" s="31">
        <v>0.16666666666666666</v>
      </c>
      <c r="N18" s="31">
        <v>0.0</v>
      </c>
      <c r="O18" s="33">
        <v>0.0</v>
      </c>
      <c r="P18" s="33">
        <v>0.0</v>
      </c>
      <c r="Q18" s="33">
        <v>0.8333333333333334</v>
      </c>
      <c r="R18" s="34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4643.0</v>
      </c>
      <c r="B19" s="30">
        <v>42.76190476190476</v>
      </c>
      <c r="C19" s="30">
        <v>73.57142857142857</v>
      </c>
      <c r="D19" s="31">
        <v>0.0</v>
      </c>
      <c r="E19" s="31">
        <v>0.0</v>
      </c>
      <c r="F19" s="32">
        <v>0.0</v>
      </c>
      <c r="G19" s="31">
        <v>0.0</v>
      </c>
      <c r="H19" s="31">
        <v>1.0</v>
      </c>
      <c r="I19" s="31">
        <v>0.0</v>
      </c>
      <c r="J19" s="31">
        <v>0.0</v>
      </c>
      <c r="K19" s="30">
        <v>2.1666666666666665</v>
      </c>
      <c r="L19" s="30">
        <v>4.0</v>
      </c>
      <c r="M19" s="31">
        <v>0.0</v>
      </c>
      <c r="N19" s="31">
        <v>0.0</v>
      </c>
      <c r="O19" s="33">
        <v>0.0</v>
      </c>
      <c r="P19" s="33">
        <v>0.0</v>
      </c>
      <c r="Q19" s="33">
        <v>2.1666666666666665</v>
      </c>
      <c r="R19" s="34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5677.0</v>
      </c>
      <c r="B20" s="30">
        <v>36.5</v>
      </c>
      <c r="C20" s="30">
        <v>76.66666666666666</v>
      </c>
      <c r="D20" s="31">
        <v>0.0</v>
      </c>
      <c r="E20" s="31">
        <v>0.0</v>
      </c>
      <c r="F20" s="32">
        <v>0.0</v>
      </c>
      <c r="G20" s="31">
        <v>0.0</v>
      </c>
      <c r="H20" s="31">
        <v>0.5</v>
      </c>
      <c r="I20" s="31">
        <v>0.0</v>
      </c>
      <c r="J20" s="31">
        <v>0.0</v>
      </c>
      <c r="K20" s="30">
        <v>1.0</v>
      </c>
      <c r="L20" s="30">
        <v>2.0</v>
      </c>
      <c r="M20" s="31">
        <v>0.3333333333333333</v>
      </c>
      <c r="N20" s="31">
        <v>0.0</v>
      </c>
      <c r="O20" s="33">
        <v>0.0</v>
      </c>
      <c r="P20" s="33">
        <v>0.0</v>
      </c>
      <c r="Q20" s="33">
        <v>1.0</v>
      </c>
      <c r="R20" s="34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6059.0</v>
      </c>
      <c r="B21" s="30">
        <v>0.0</v>
      </c>
      <c r="C21" s="30">
        <v>0.0</v>
      </c>
      <c r="D21" s="31">
        <v>0.0</v>
      </c>
      <c r="E21" s="31">
        <v>0.0</v>
      </c>
      <c r="F21" s="32">
        <v>0.0</v>
      </c>
      <c r="G21" s="31">
        <v>0.0</v>
      </c>
      <c r="H21" s="31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0.0</v>
      </c>
      <c r="O21" s="33">
        <v>0.0</v>
      </c>
      <c r="P21" s="33">
        <v>0.0</v>
      </c>
      <c r="Q21" s="33">
        <v>0.0</v>
      </c>
      <c r="R21" s="34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6619.0</v>
      </c>
      <c r="B22" s="30">
        <v>19.896825396825395</v>
      </c>
      <c r="C22" s="30">
        <v>50.71428571428571</v>
      </c>
      <c r="D22" s="31">
        <v>0.0</v>
      </c>
      <c r="E22" s="31">
        <v>0.0</v>
      </c>
      <c r="F22" s="32">
        <v>0.0</v>
      </c>
      <c r="G22" s="31">
        <v>0.0</v>
      </c>
      <c r="H22" s="31">
        <v>0.5</v>
      </c>
      <c r="I22" s="31">
        <v>0.0</v>
      </c>
      <c r="J22" s="31">
        <v>0.0</v>
      </c>
      <c r="K22" s="30">
        <v>1.3333333333333333</v>
      </c>
      <c r="L22" s="30">
        <v>4.0</v>
      </c>
      <c r="M22" s="31">
        <v>0.0</v>
      </c>
      <c r="N22" s="31">
        <v>0.0</v>
      </c>
      <c r="O22" s="33">
        <v>0.0</v>
      </c>
      <c r="P22" s="33">
        <v>0.0</v>
      </c>
      <c r="Q22" s="33">
        <v>1.3333333333333333</v>
      </c>
      <c r="R22" s="34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6650.0</v>
      </c>
      <c r="B23" s="30">
        <v>10.714285714285714</v>
      </c>
      <c r="C23" s="30">
        <v>55.0</v>
      </c>
      <c r="D23" s="31">
        <v>0.0</v>
      </c>
      <c r="E23" s="31">
        <v>0.0</v>
      </c>
      <c r="F23" s="32">
        <v>0.0</v>
      </c>
      <c r="G23" s="31">
        <v>0.0</v>
      </c>
      <c r="H23" s="31">
        <v>0.7142857142857143</v>
      </c>
      <c r="I23" s="31">
        <v>0.0</v>
      </c>
      <c r="J23" s="31">
        <v>0.0</v>
      </c>
      <c r="K23" s="30">
        <v>0.0</v>
      </c>
      <c r="L23" s="30">
        <v>0.0</v>
      </c>
      <c r="M23" s="31">
        <v>0.14285714285714285</v>
      </c>
      <c r="N23" s="31">
        <v>0.0</v>
      </c>
      <c r="O23" s="33">
        <v>0.0</v>
      </c>
      <c r="P23" s="33">
        <v>0.0</v>
      </c>
      <c r="Q23" s="33">
        <v>0.0</v>
      </c>
      <c r="R23" s="34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6657.0</v>
      </c>
      <c r="B24" s="30">
        <v>25.222222222222218</v>
      </c>
      <c r="C24" s="30">
        <v>48.0</v>
      </c>
      <c r="D24" s="31">
        <v>0.0</v>
      </c>
      <c r="E24" s="31">
        <v>0.0</v>
      </c>
      <c r="F24" s="32">
        <v>0.0</v>
      </c>
      <c r="G24" s="31">
        <v>0.0</v>
      </c>
      <c r="H24" s="31">
        <v>0.3333333333333333</v>
      </c>
      <c r="I24" s="31">
        <v>0.0</v>
      </c>
      <c r="J24" s="31">
        <v>0.0</v>
      </c>
      <c r="K24" s="30">
        <v>1.1666666666666667</v>
      </c>
      <c r="L24" s="30">
        <v>3.0</v>
      </c>
      <c r="M24" s="31">
        <v>0.0</v>
      </c>
      <c r="N24" s="31">
        <v>0.0</v>
      </c>
      <c r="O24" s="33">
        <v>0.0</v>
      </c>
      <c r="P24" s="33">
        <v>0.0</v>
      </c>
      <c r="Q24" s="33">
        <v>1.1666666666666667</v>
      </c>
      <c r="R24" s="34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6711.0</v>
      </c>
      <c r="B25" s="30">
        <v>4.0476190476190474</v>
      </c>
      <c r="C25" s="30">
        <v>13.333333333333332</v>
      </c>
      <c r="D25" s="31">
        <v>0.0</v>
      </c>
      <c r="E25" s="31">
        <v>0.0</v>
      </c>
      <c r="F25" s="32">
        <v>0.0</v>
      </c>
      <c r="G25" s="31">
        <v>0.0</v>
      </c>
      <c r="H25" s="31">
        <v>0.14285714285714285</v>
      </c>
      <c r="I25" s="31">
        <v>0.0</v>
      </c>
      <c r="J25" s="31">
        <v>0.0</v>
      </c>
      <c r="K25" s="30">
        <v>0.2857142857142857</v>
      </c>
      <c r="L25" s="30">
        <v>1.0</v>
      </c>
      <c r="M25" s="31">
        <v>0.0</v>
      </c>
      <c r="N25" s="31">
        <v>0.14285714285714285</v>
      </c>
      <c r="O25" s="33">
        <v>0.0</v>
      </c>
      <c r="P25" s="33">
        <v>0.0</v>
      </c>
      <c r="Q25" s="33">
        <v>0.2857142857142857</v>
      </c>
      <c r="R25" s="34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294.0</v>
      </c>
      <c r="B26" s="30">
        <v>-973.0</v>
      </c>
      <c r="C26" s="30">
        <v>-973.0</v>
      </c>
      <c r="D26" s="31">
        <v>-973.0</v>
      </c>
      <c r="E26" s="31">
        <v>-973.0</v>
      </c>
      <c r="F26" s="32">
        <v>-973.0</v>
      </c>
      <c r="G26" s="31">
        <v>-973.0</v>
      </c>
      <c r="H26" s="31">
        <v>-973.0</v>
      </c>
      <c r="I26" s="31">
        <v>-973.0</v>
      </c>
      <c r="J26" s="31">
        <v>-973.0</v>
      </c>
      <c r="K26" s="30">
        <v>-973.0</v>
      </c>
      <c r="L26" s="30">
        <v>-973.0</v>
      </c>
      <c r="M26" s="31">
        <v>-973.0</v>
      </c>
      <c r="N26" s="31">
        <v>-973.0</v>
      </c>
      <c r="O26" s="33">
        <v>-973.0</v>
      </c>
      <c r="P26" s="33">
        <v>-973.0</v>
      </c>
      <c r="Q26" s="33">
        <v>-973.0</v>
      </c>
      <c r="R26" s="34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751.0</v>
      </c>
      <c r="B27" s="30">
        <v>-973.0</v>
      </c>
      <c r="C27" s="30">
        <v>-973.0</v>
      </c>
      <c r="D27" s="31">
        <v>-973.0</v>
      </c>
      <c r="E27" s="31">
        <v>-973.0</v>
      </c>
      <c r="F27" s="32">
        <v>-973.0</v>
      </c>
      <c r="G27" s="31">
        <v>-973.0</v>
      </c>
      <c r="H27" s="31">
        <v>-973.0</v>
      </c>
      <c r="I27" s="31">
        <v>-973.0</v>
      </c>
      <c r="J27" s="31">
        <v>-973.0</v>
      </c>
      <c r="K27" s="30">
        <v>-973.0</v>
      </c>
      <c r="L27" s="30">
        <v>-973.0</v>
      </c>
      <c r="M27" s="31">
        <v>-973.0</v>
      </c>
      <c r="N27" s="31">
        <v>-973.0</v>
      </c>
      <c r="O27" s="33">
        <v>-973.0</v>
      </c>
      <c r="P27" s="33">
        <v>-973.0</v>
      </c>
      <c r="Q27" s="33">
        <v>-973.0</v>
      </c>
      <c r="R27" s="34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973.0</v>
      </c>
      <c r="B28" s="30">
        <v>-973.0</v>
      </c>
      <c r="C28" s="30">
        <v>-973.0</v>
      </c>
      <c r="D28" s="31">
        <v>-973.0</v>
      </c>
      <c r="E28" s="31">
        <v>-973.0</v>
      </c>
      <c r="F28" s="32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1072.0</v>
      </c>
      <c r="B29" s="30">
        <v>-973.0</v>
      </c>
      <c r="C29" s="30">
        <v>-973.0</v>
      </c>
      <c r="D29" s="31">
        <v>-973.0</v>
      </c>
      <c r="E29" s="31">
        <v>-973.0</v>
      </c>
      <c r="F29" s="32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1323.0</v>
      </c>
      <c r="B30" s="30">
        <v>-973.0</v>
      </c>
      <c r="C30" s="30">
        <v>-973.0</v>
      </c>
      <c r="D30" s="31">
        <v>-973.0</v>
      </c>
      <c r="E30" s="31">
        <v>-973.0</v>
      </c>
      <c r="F30" s="32">
        <v>-973.0</v>
      </c>
      <c r="G30" s="31">
        <v>-973.0</v>
      </c>
      <c r="H30" s="31">
        <v>-973.0</v>
      </c>
      <c r="I30" s="31">
        <v>-973.0</v>
      </c>
      <c r="J30" s="31">
        <v>-973.0</v>
      </c>
      <c r="K30" s="30">
        <v>-973.0</v>
      </c>
      <c r="L30" s="30">
        <v>-973.0</v>
      </c>
      <c r="M30" s="31">
        <v>-973.0</v>
      </c>
      <c r="N30" s="31">
        <v>-973.0</v>
      </c>
      <c r="O30" s="33">
        <v>-973.0</v>
      </c>
      <c r="P30" s="33">
        <v>-973.0</v>
      </c>
      <c r="Q30" s="33">
        <v>-973.0</v>
      </c>
      <c r="R30" s="34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1662.0</v>
      </c>
      <c r="B31" s="30">
        <v>-973.0</v>
      </c>
      <c r="C31" s="30">
        <v>-973.0</v>
      </c>
      <c r="D31" s="31">
        <v>-973.0</v>
      </c>
      <c r="E31" s="31">
        <v>-973.0</v>
      </c>
      <c r="F31" s="32">
        <v>-973.0</v>
      </c>
      <c r="G31" s="31">
        <v>-973.0</v>
      </c>
      <c r="H31" s="31">
        <v>-973.0</v>
      </c>
      <c r="I31" s="31">
        <v>-973.0</v>
      </c>
      <c r="J31" s="31">
        <v>-973.0</v>
      </c>
      <c r="K31" s="30">
        <v>-973.0</v>
      </c>
      <c r="L31" s="30">
        <v>-973.0</v>
      </c>
      <c r="M31" s="31">
        <v>-973.0</v>
      </c>
      <c r="N31" s="31">
        <v>-973.0</v>
      </c>
      <c r="O31" s="33">
        <v>-973.0</v>
      </c>
      <c r="P31" s="33">
        <v>-973.0</v>
      </c>
      <c r="Q31" s="33">
        <v>-973.0</v>
      </c>
      <c r="R31" s="34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1671.0</v>
      </c>
      <c r="B32" s="30">
        <v>-973.0</v>
      </c>
      <c r="C32" s="30">
        <v>-973.0</v>
      </c>
      <c r="D32" s="31">
        <v>-973.0</v>
      </c>
      <c r="E32" s="31">
        <v>-973.0</v>
      </c>
      <c r="F32" s="32">
        <v>-973.0</v>
      </c>
      <c r="G32" s="31">
        <v>-973.0</v>
      </c>
      <c r="H32" s="31">
        <v>-973.0</v>
      </c>
      <c r="I32" s="31">
        <v>-973.0</v>
      </c>
      <c r="J32" s="31">
        <v>-973.0</v>
      </c>
      <c r="K32" s="30">
        <v>-973.0</v>
      </c>
      <c r="L32" s="30">
        <v>-973.0</v>
      </c>
      <c r="M32" s="31">
        <v>-973.0</v>
      </c>
      <c r="N32" s="31">
        <v>-973.0</v>
      </c>
      <c r="O32" s="33">
        <v>-973.0</v>
      </c>
      <c r="P32" s="33">
        <v>-973.0</v>
      </c>
      <c r="Q32" s="33">
        <v>-973.0</v>
      </c>
      <c r="R32" s="34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1678.0</v>
      </c>
      <c r="B33" s="30">
        <v>-973.0</v>
      </c>
      <c r="C33" s="30">
        <v>-973.0</v>
      </c>
      <c r="D33" s="31">
        <v>-973.0</v>
      </c>
      <c r="E33" s="31">
        <v>-973.0</v>
      </c>
      <c r="F33" s="32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1868.0</v>
      </c>
      <c r="B34" s="30">
        <v>-973.0</v>
      </c>
      <c r="C34" s="30">
        <v>-973.0</v>
      </c>
      <c r="D34" s="31">
        <v>-973.0</v>
      </c>
      <c r="E34" s="31">
        <v>-973.0</v>
      </c>
      <c r="F34" s="32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2085.0</v>
      </c>
      <c r="B35" s="30">
        <v>-973.0</v>
      </c>
      <c r="C35" s="30">
        <v>-973.0</v>
      </c>
      <c r="D35" s="31">
        <v>-973.0</v>
      </c>
      <c r="E35" s="31">
        <v>-973.0</v>
      </c>
      <c r="F35" s="32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2135.0</v>
      </c>
      <c r="B36" s="30">
        <v>-973.0</v>
      </c>
      <c r="C36" s="30">
        <v>-973.0</v>
      </c>
      <c r="D36" s="31">
        <v>-973.0</v>
      </c>
      <c r="E36" s="31">
        <v>-973.0</v>
      </c>
      <c r="F36" s="32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2761.0</v>
      </c>
      <c r="B37" s="30">
        <v>-973.0</v>
      </c>
      <c r="C37" s="30">
        <v>-973.0</v>
      </c>
      <c r="D37" s="31">
        <v>-973.0</v>
      </c>
      <c r="E37" s="31">
        <v>-973.0</v>
      </c>
      <c r="F37" s="32">
        <v>-973.0</v>
      </c>
      <c r="G37" s="31">
        <v>-973.0</v>
      </c>
      <c r="H37" s="31">
        <v>-973.0</v>
      </c>
      <c r="I37" s="31">
        <v>-973.0</v>
      </c>
      <c r="J37" s="31">
        <v>-973.0</v>
      </c>
      <c r="K37" s="30">
        <v>-973.0</v>
      </c>
      <c r="L37" s="30">
        <v>-973.0</v>
      </c>
      <c r="M37" s="31">
        <v>-973.0</v>
      </c>
      <c r="N37" s="31">
        <v>-973.0</v>
      </c>
      <c r="O37" s="33">
        <v>-973.0</v>
      </c>
      <c r="P37" s="33">
        <v>-973.0</v>
      </c>
      <c r="Q37" s="33">
        <v>-973.0</v>
      </c>
      <c r="R37" s="34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3256.0</v>
      </c>
      <c r="B38" s="30">
        <v>-973.0</v>
      </c>
      <c r="C38" s="30">
        <v>-973.0</v>
      </c>
      <c r="D38" s="31">
        <v>-973.0</v>
      </c>
      <c r="E38" s="31">
        <v>-973.0</v>
      </c>
      <c r="F38" s="32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3303.0</v>
      </c>
      <c r="B39" s="30">
        <v>-973.0</v>
      </c>
      <c r="C39" s="30">
        <v>-973.0</v>
      </c>
      <c r="D39" s="31">
        <v>-973.0</v>
      </c>
      <c r="E39" s="31">
        <v>-973.0</v>
      </c>
      <c r="F39" s="32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4255.0</v>
      </c>
      <c r="B40" s="30">
        <v>-973.0</v>
      </c>
      <c r="C40" s="30">
        <v>-973.0</v>
      </c>
      <c r="D40" s="31">
        <v>-973.0</v>
      </c>
      <c r="E40" s="31">
        <v>-973.0</v>
      </c>
      <c r="F40" s="32">
        <v>-973.0</v>
      </c>
      <c r="G40" s="31">
        <v>-973.0</v>
      </c>
      <c r="H40" s="31">
        <v>-973.0</v>
      </c>
      <c r="I40" s="31">
        <v>-973.0</v>
      </c>
      <c r="J40" s="31">
        <v>-973.0</v>
      </c>
      <c r="K40" s="30">
        <v>-973.0</v>
      </c>
      <c r="L40" s="30">
        <v>-973.0</v>
      </c>
      <c r="M40" s="31">
        <v>-973.0</v>
      </c>
      <c r="N40" s="31">
        <v>-973.0</v>
      </c>
      <c r="O40" s="33">
        <v>-973.0</v>
      </c>
      <c r="P40" s="33">
        <v>-973.0</v>
      </c>
      <c r="Q40" s="33">
        <v>-973.0</v>
      </c>
      <c r="R40" s="34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4276.0</v>
      </c>
      <c r="B41" s="30">
        <v>-973.0</v>
      </c>
      <c r="C41" s="30">
        <v>-973.0</v>
      </c>
      <c r="D41" s="31">
        <v>-973.0</v>
      </c>
      <c r="E41" s="31">
        <v>-973.0</v>
      </c>
      <c r="F41" s="32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4415.0</v>
      </c>
      <c r="B42" s="30">
        <v>-973.0</v>
      </c>
      <c r="C42" s="30">
        <v>-973.0</v>
      </c>
      <c r="D42" s="31">
        <v>-973.0</v>
      </c>
      <c r="E42" s="31">
        <v>-973.0</v>
      </c>
      <c r="F42" s="32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4543.0</v>
      </c>
      <c r="B43" s="30">
        <v>-973.0</v>
      </c>
      <c r="C43" s="30">
        <v>-973.0</v>
      </c>
      <c r="D43" s="31">
        <v>-973.0</v>
      </c>
      <c r="E43" s="31">
        <v>-973.0</v>
      </c>
      <c r="F43" s="32">
        <v>-973.0</v>
      </c>
      <c r="G43" s="31">
        <v>-973.0</v>
      </c>
      <c r="H43" s="31">
        <v>-973.0</v>
      </c>
      <c r="I43" s="31">
        <v>-973.0</v>
      </c>
      <c r="J43" s="31">
        <v>-973.0</v>
      </c>
      <c r="K43" s="30">
        <v>-973.0</v>
      </c>
      <c r="L43" s="30">
        <v>-973.0</v>
      </c>
      <c r="M43" s="31">
        <v>-973.0</v>
      </c>
      <c r="N43" s="31">
        <v>-973.0</v>
      </c>
      <c r="O43" s="33">
        <v>-973.0</v>
      </c>
      <c r="P43" s="33">
        <v>-973.0</v>
      </c>
      <c r="Q43" s="33">
        <v>-973.0</v>
      </c>
      <c r="R43" s="34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5104.0</v>
      </c>
      <c r="B44" s="30">
        <v>-973.0</v>
      </c>
      <c r="C44" s="30">
        <v>-973.0</v>
      </c>
      <c r="D44" s="31">
        <v>-973.0</v>
      </c>
      <c r="E44" s="31">
        <v>-973.0</v>
      </c>
      <c r="F44" s="32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5134.0</v>
      </c>
      <c r="B45" s="30">
        <v>-973.0</v>
      </c>
      <c r="C45" s="30">
        <v>-973.0</v>
      </c>
      <c r="D45" s="31">
        <v>-973.0</v>
      </c>
      <c r="E45" s="31">
        <v>-973.0</v>
      </c>
      <c r="F45" s="32">
        <v>-973.0</v>
      </c>
      <c r="G45" s="31">
        <v>-973.0</v>
      </c>
      <c r="H45" s="31">
        <v>-973.0</v>
      </c>
      <c r="I45" s="31">
        <v>-973.0</v>
      </c>
      <c r="J45" s="31">
        <v>-973.0</v>
      </c>
      <c r="K45" s="30">
        <v>-973.0</v>
      </c>
      <c r="L45" s="30">
        <v>-973.0</v>
      </c>
      <c r="M45" s="31">
        <v>-973.0</v>
      </c>
      <c r="N45" s="31">
        <v>-973.0</v>
      </c>
      <c r="O45" s="33">
        <v>-973.0</v>
      </c>
      <c r="P45" s="33">
        <v>-973.0</v>
      </c>
      <c r="Q45" s="33">
        <v>-973.0</v>
      </c>
      <c r="R45" s="34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5817.0</v>
      </c>
      <c r="B46" s="30">
        <v>-973.0</v>
      </c>
      <c r="C46" s="30">
        <v>-973.0</v>
      </c>
      <c r="D46" s="31">
        <v>-973.0</v>
      </c>
      <c r="E46" s="31">
        <v>-973.0</v>
      </c>
      <c r="F46" s="32">
        <v>-973.0</v>
      </c>
      <c r="G46" s="31">
        <v>-973.0</v>
      </c>
      <c r="H46" s="31">
        <v>-973.0</v>
      </c>
      <c r="I46" s="31">
        <v>-973.0</v>
      </c>
      <c r="J46" s="31">
        <v>-973.0</v>
      </c>
      <c r="K46" s="30">
        <v>-973.0</v>
      </c>
      <c r="L46" s="30">
        <v>-973.0</v>
      </c>
      <c r="M46" s="31">
        <v>-973.0</v>
      </c>
      <c r="N46" s="31">
        <v>-973.0</v>
      </c>
      <c r="O46" s="33">
        <v>-973.0</v>
      </c>
      <c r="P46" s="33">
        <v>-973.0</v>
      </c>
      <c r="Q46" s="33">
        <v>-973.0</v>
      </c>
      <c r="R46" s="34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5852.0</v>
      </c>
      <c r="B47" s="30">
        <v>-973.0</v>
      </c>
      <c r="C47" s="30">
        <v>-973.0</v>
      </c>
      <c r="D47" s="31">
        <v>-973.0</v>
      </c>
      <c r="E47" s="31">
        <v>-973.0</v>
      </c>
      <c r="F47" s="32">
        <v>-973.0</v>
      </c>
      <c r="G47" s="31">
        <v>-973.0</v>
      </c>
      <c r="H47" s="31">
        <v>-973.0</v>
      </c>
      <c r="I47" s="31">
        <v>-973.0</v>
      </c>
      <c r="J47" s="31">
        <v>-973.0</v>
      </c>
      <c r="K47" s="30">
        <v>-973.0</v>
      </c>
      <c r="L47" s="30">
        <v>-973.0</v>
      </c>
      <c r="M47" s="31">
        <v>-973.0</v>
      </c>
      <c r="N47" s="31">
        <v>-973.0</v>
      </c>
      <c r="O47" s="33">
        <v>-973.0</v>
      </c>
      <c r="P47" s="33">
        <v>-973.0</v>
      </c>
      <c r="Q47" s="33">
        <v>-973.0</v>
      </c>
      <c r="R47" s="34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6305.0</v>
      </c>
      <c r="B48" s="30">
        <v>-973.0</v>
      </c>
      <c r="C48" s="30">
        <v>-973.0</v>
      </c>
      <c r="D48" s="31">
        <v>-973.0</v>
      </c>
      <c r="E48" s="31">
        <v>-973.0</v>
      </c>
      <c r="F48" s="32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6699.0</v>
      </c>
      <c r="B49" s="30">
        <v>-973.0</v>
      </c>
      <c r="C49" s="30">
        <v>-973.0</v>
      </c>
      <c r="D49" s="31">
        <v>-973.0</v>
      </c>
      <c r="E49" s="31">
        <v>-973.0</v>
      </c>
      <c r="F49" s="32">
        <v>-973.0</v>
      </c>
      <c r="G49" s="31">
        <v>-973.0</v>
      </c>
      <c r="H49" s="31">
        <v>-973.0</v>
      </c>
      <c r="I49" s="31">
        <v>-973.0</v>
      </c>
      <c r="J49" s="31">
        <v>-973.0</v>
      </c>
      <c r="K49" s="30">
        <v>-973.0</v>
      </c>
      <c r="L49" s="30">
        <v>-973.0</v>
      </c>
      <c r="M49" s="31">
        <v>-973.0</v>
      </c>
      <c r="N49" s="31">
        <v>-973.0</v>
      </c>
      <c r="O49" s="33">
        <v>-973.0</v>
      </c>
      <c r="P49" s="33">
        <v>-973.0</v>
      </c>
      <c r="Q49" s="33">
        <v>-973.0</v>
      </c>
      <c r="R49" s="34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0"/>
      <c r="G50" s="31"/>
      <c r="H50" s="41"/>
      <c r="I50" s="41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0"/>
      <c r="G51" s="31"/>
      <c r="H51" s="41"/>
      <c r="I51" s="41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0"/>
      <c r="G52" s="31"/>
      <c r="H52" s="41"/>
      <c r="I52" s="41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0"/>
      <c r="G53" s="31"/>
      <c r="H53" s="41"/>
      <c r="I53" s="41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0"/>
      <c r="G54" s="31"/>
      <c r="H54" s="41"/>
      <c r="I54" s="41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0"/>
      <c r="G55" s="31"/>
      <c r="H55" s="41"/>
      <c r="I55" s="41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0"/>
      <c r="G56" s="31"/>
      <c r="H56" s="41"/>
      <c r="I56" s="41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0"/>
      <c r="G57" s="31"/>
      <c r="H57" s="41"/>
      <c r="I57" s="41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0"/>
      <c r="G58" s="31"/>
      <c r="H58" s="41"/>
      <c r="I58" s="41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0"/>
      <c r="G59" s="31"/>
      <c r="H59" s="41"/>
      <c r="I59" s="41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0"/>
      <c r="G60" s="31"/>
      <c r="H60" s="41"/>
      <c r="I60" s="41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0"/>
      <c r="G61" s="31"/>
      <c r="H61" s="41"/>
      <c r="I61" s="41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0"/>
      <c r="G62" s="31"/>
      <c r="H62" s="41"/>
      <c r="I62" s="41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0"/>
      <c r="G63" s="31"/>
      <c r="H63" s="41"/>
      <c r="I63" s="41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0"/>
      <c r="G64" s="31"/>
      <c r="H64" s="41"/>
      <c r="I64" s="41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0"/>
      <c r="G65" s="31"/>
      <c r="H65" s="41"/>
      <c r="I65" s="41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0"/>
      <c r="G66" s="31"/>
      <c r="H66" s="41"/>
      <c r="I66" s="41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0"/>
      <c r="G67" s="31"/>
      <c r="H67" s="41"/>
      <c r="I67" s="41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0"/>
      <c r="G68" s="31"/>
      <c r="H68" s="41"/>
      <c r="I68" s="41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0"/>
      <c r="G69" s="31"/>
      <c r="H69" s="41"/>
      <c r="I69" s="41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0"/>
      <c r="G70" s="31"/>
      <c r="H70" s="41"/>
      <c r="I70" s="41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0"/>
      <c r="G71" s="31"/>
      <c r="H71" s="41"/>
      <c r="I71" s="41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0"/>
      <c r="G72" s="31"/>
      <c r="H72" s="41"/>
      <c r="I72" s="41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0"/>
      <c r="G73" s="31"/>
      <c r="H73" s="41"/>
      <c r="I73" s="41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0"/>
      <c r="G74" s="31"/>
      <c r="H74" s="41"/>
      <c r="I74" s="41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0"/>
      <c r="G75" s="31"/>
      <c r="H75" s="41"/>
      <c r="I75" s="41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0"/>
      <c r="G76" s="31"/>
      <c r="H76" s="41"/>
      <c r="I76" s="41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0"/>
      <c r="G77" s="31"/>
      <c r="H77" s="41"/>
      <c r="I77" s="41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2"/>
      <c r="G78" s="31"/>
      <c r="H78" s="31"/>
      <c r="I78" s="31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2"/>
      <c r="G79" s="31"/>
      <c r="H79" s="31"/>
      <c r="I79" s="31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2"/>
      <c r="G80" s="31"/>
      <c r="H80" s="31"/>
      <c r="I80" s="31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2"/>
      <c r="G81" s="31"/>
      <c r="H81" s="31"/>
      <c r="I81" s="31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2"/>
      <c r="G82" s="31"/>
      <c r="H82" s="31"/>
      <c r="I82" s="31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2"/>
      <c r="G83" s="31"/>
      <c r="H83" s="31"/>
      <c r="I83" s="31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2"/>
      <c r="G84" s="31"/>
      <c r="H84" s="31"/>
      <c r="I84" s="31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2"/>
      <c r="G85" s="31"/>
      <c r="H85" s="31"/>
      <c r="I85" s="31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2"/>
      <c r="G86" s="31"/>
      <c r="H86" s="31"/>
      <c r="I86" s="31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2"/>
      <c r="G87" s="31"/>
      <c r="H87" s="31"/>
      <c r="I87" s="31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2"/>
      <c r="G88" s="31"/>
      <c r="H88" s="31"/>
      <c r="I88" s="31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2"/>
      <c r="G89" s="31"/>
      <c r="H89" s="31"/>
      <c r="I89" s="31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2"/>
      <c r="G90" s="31"/>
      <c r="H90" s="31"/>
      <c r="I90" s="31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2"/>
      <c r="G91" s="31"/>
      <c r="H91" s="31"/>
      <c r="I91" s="31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2"/>
      <c r="G92" s="31"/>
      <c r="H92" s="31"/>
      <c r="I92" s="31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2"/>
      <c r="G93" s="31"/>
      <c r="H93" s="31"/>
      <c r="I93" s="31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2"/>
      <c r="G94" s="31"/>
      <c r="H94" s="31"/>
      <c r="I94" s="31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2"/>
      <c r="G95" s="31"/>
      <c r="H95" s="31"/>
      <c r="I95" s="31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2"/>
      <c r="G96" s="31"/>
      <c r="H96" s="31"/>
      <c r="I96" s="31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2"/>
      <c r="G97" s="31"/>
      <c r="H97" s="31"/>
      <c r="I97" s="31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2"/>
      <c r="G98" s="31"/>
      <c r="H98" s="31"/>
      <c r="I98" s="31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2"/>
      <c r="G99" s="31"/>
      <c r="H99" s="31"/>
      <c r="I99" s="31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2"/>
      <c r="G100" s="31"/>
      <c r="H100" s="31"/>
      <c r="I100" s="31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2"/>
      <c r="G101" s="31"/>
      <c r="H101" s="31"/>
      <c r="I101" s="31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2"/>
      <c r="G102" s="31"/>
      <c r="H102" s="31"/>
      <c r="I102" s="31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2"/>
      <c r="G103" s="31"/>
      <c r="H103" s="31"/>
      <c r="I103" s="31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2"/>
      <c r="G104" s="31"/>
      <c r="H104" s="31"/>
      <c r="I104" s="31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2"/>
      <c r="G105" s="31"/>
      <c r="H105" s="31"/>
      <c r="I105" s="31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2"/>
      <c r="G106" s="31"/>
      <c r="H106" s="31"/>
      <c r="I106" s="31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2"/>
      <c r="G107" s="31"/>
      <c r="H107" s="31"/>
      <c r="I107" s="31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2"/>
      <c r="G108" s="31"/>
      <c r="H108" s="31"/>
      <c r="I108" s="31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2"/>
      <c r="G109" s="31"/>
      <c r="H109" s="31"/>
      <c r="I109" s="31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2"/>
      <c r="G110" s="31"/>
      <c r="H110" s="31"/>
      <c r="I110" s="31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2"/>
      <c r="G111" s="31"/>
      <c r="H111" s="31"/>
      <c r="I111" s="31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2"/>
      <c r="G112" s="31"/>
      <c r="H112" s="31"/>
      <c r="I112" s="31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9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7"/>
    </row>
  </sheetData>
  <mergeCells count="12">
    <mergeCell ref="K1:L1"/>
    <mergeCell ref="R1:W1"/>
    <mergeCell ref="O1:Q1"/>
    <mergeCell ref="X1:X2"/>
    <mergeCell ref="I1:J1"/>
    <mergeCell ref="B1:C1"/>
    <mergeCell ref="A1:A2"/>
    <mergeCell ref="D1:E1"/>
    <mergeCell ref="F1:G1"/>
    <mergeCell ref="N1:N2"/>
    <mergeCell ref="M1:M2"/>
    <mergeCell ref="H1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51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Panel'!J3,false)</f>
        <v>852</v>
      </c>
      <c r="B3" s="30">
        <v>59.8095238095238</v>
      </c>
      <c r="C3" s="30">
        <v>75.0</v>
      </c>
      <c r="D3" s="31">
        <v>0.0</v>
      </c>
      <c r="E3" s="31">
        <v>0.0</v>
      </c>
      <c r="F3" s="31">
        <v>0.0</v>
      </c>
      <c r="G3" s="31">
        <v>0.0</v>
      </c>
      <c r="H3" s="31">
        <v>1.0</v>
      </c>
      <c r="I3" s="31">
        <v>0.0</v>
      </c>
      <c r="J3" s="31">
        <v>0.0</v>
      </c>
      <c r="K3" s="30">
        <v>1.4285714285714286</v>
      </c>
      <c r="L3" s="30">
        <v>3.0</v>
      </c>
      <c r="M3" s="32">
        <v>0.5714285714285714</v>
      </c>
      <c r="N3" s="31">
        <v>0.0</v>
      </c>
      <c r="O3" s="33">
        <v>0.0</v>
      </c>
      <c r="P3" s="33">
        <v>0.0</v>
      </c>
      <c r="Q3" s="33">
        <v>1.4285714285714286</v>
      </c>
      <c r="R3" s="34"/>
      <c r="S3" s="34"/>
      <c r="T3" s="34"/>
      <c r="U3" s="34"/>
      <c r="V3" s="34"/>
      <c r="W3" s="34"/>
      <c r="X3" s="35">
        <v>0.0</v>
      </c>
    </row>
    <row r="4" ht="15.0" customHeight="1">
      <c r="A4" s="28">
        <v>1388.0</v>
      </c>
      <c r="B4" s="30">
        <v>31.095238095238095</v>
      </c>
      <c r="C4" s="30">
        <v>70.0</v>
      </c>
      <c r="D4" s="31">
        <v>0.0</v>
      </c>
      <c r="E4" s="31">
        <v>0.0</v>
      </c>
      <c r="F4" s="31">
        <v>0.0</v>
      </c>
      <c r="G4" s="31">
        <v>0.0</v>
      </c>
      <c r="H4" s="31">
        <v>0.14285714285714285</v>
      </c>
      <c r="I4" s="31">
        <v>0.0</v>
      </c>
      <c r="J4" s="31">
        <v>0.0</v>
      </c>
      <c r="K4" s="30">
        <v>0.42857142857142855</v>
      </c>
      <c r="L4" s="30">
        <v>1.0</v>
      </c>
      <c r="M4" s="32">
        <v>0.42857142857142855</v>
      </c>
      <c r="N4" s="31">
        <v>0.0</v>
      </c>
      <c r="O4" s="33">
        <v>0.0</v>
      </c>
      <c r="P4" s="33">
        <v>0.0</v>
      </c>
      <c r="Q4" s="33">
        <v>0.42857142857142855</v>
      </c>
      <c r="R4" s="34"/>
      <c r="S4" s="34"/>
      <c r="T4" s="34"/>
      <c r="U4" s="34"/>
      <c r="V4" s="34"/>
      <c r="W4" s="34"/>
      <c r="X4" s="35">
        <v>0.0</v>
      </c>
    </row>
    <row r="5" ht="15.0" customHeight="1">
      <c r="A5" s="28">
        <v>3189.0</v>
      </c>
      <c r="B5" s="30">
        <v>51.09523809523809</v>
      </c>
      <c r="C5" s="30">
        <v>141.66666666666666</v>
      </c>
      <c r="D5" s="31">
        <v>0.0</v>
      </c>
      <c r="E5" s="31">
        <v>0.0</v>
      </c>
      <c r="F5" s="31">
        <v>0.2857142857142857</v>
      </c>
      <c r="G5" s="31">
        <v>1.0</v>
      </c>
      <c r="H5" s="31">
        <v>0.7142857142857143</v>
      </c>
      <c r="I5" s="31">
        <v>0.0</v>
      </c>
      <c r="J5" s="31">
        <v>0.0</v>
      </c>
      <c r="K5" s="30">
        <v>0.5714285714285714</v>
      </c>
      <c r="L5" s="30">
        <v>2.0</v>
      </c>
      <c r="M5" s="32">
        <v>0.42857142857142855</v>
      </c>
      <c r="N5" s="31">
        <v>0.0</v>
      </c>
      <c r="O5" s="33">
        <v>17.142857142857142</v>
      </c>
      <c r="P5" s="33">
        <v>0.0</v>
      </c>
      <c r="Q5" s="33">
        <v>0.8571428571428571</v>
      </c>
      <c r="R5" s="34"/>
      <c r="S5" s="34"/>
      <c r="T5" s="34"/>
      <c r="U5" s="34"/>
      <c r="V5" s="34"/>
      <c r="W5" s="34"/>
      <c r="X5" s="35">
        <v>0.0</v>
      </c>
    </row>
    <row r="6" ht="15.0" customHeight="1">
      <c r="A6" s="28">
        <v>670.0</v>
      </c>
      <c r="B6" s="30">
        <v>22.666666666666668</v>
      </c>
      <c r="C6" s="30">
        <v>55.0</v>
      </c>
      <c r="D6" s="31">
        <v>0.0</v>
      </c>
      <c r="E6" s="31">
        <v>0.0</v>
      </c>
      <c r="F6" s="31">
        <v>0.0</v>
      </c>
      <c r="G6" s="31">
        <v>0.0</v>
      </c>
      <c r="H6" s="31">
        <v>0.6666666666666666</v>
      </c>
      <c r="I6" s="31">
        <v>0.0</v>
      </c>
      <c r="J6" s="31">
        <v>0.0</v>
      </c>
      <c r="K6" s="30">
        <v>0.16666666666666666</v>
      </c>
      <c r="L6" s="30">
        <v>1.0</v>
      </c>
      <c r="M6" s="32">
        <v>0.3333333333333333</v>
      </c>
      <c r="N6" s="31">
        <v>0.0</v>
      </c>
      <c r="O6" s="33">
        <v>0.0</v>
      </c>
      <c r="P6" s="33">
        <v>0.0</v>
      </c>
      <c r="Q6" s="33">
        <v>0.16666666666666666</v>
      </c>
      <c r="R6" s="34"/>
      <c r="S6" s="34"/>
      <c r="T6" s="34"/>
      <c r="U6" s="34"/>
      <c r="V6" s="34"/>
      <c r="W6" s="34"/>
      <c r="X6" s="35">
        <v>0.0</v>
      </c>
    </row>
    <row r="7" ht="15.0" customHeight="1">
      <c r="A7" s="28">
        <v>5677.0</v>
      </c>
      <c r="B7" s="30">
        <v>36.5</v>
      </c>
      <c r="C7" s="30">
        <v>76.66666666666666</v>
      </c>
      <c r="D7" s="31">
        <v>0.0</v>
      </c>
      <c r="E7" s="31">
        <v>0.0</v>
      </c>
      <c r="F7" s="31">
        <v>0.0</v>
      </c>
      <c r="G7" s="31">
        <v>0.0</v>
      </c>
      <c r="H7" s="31">
        <v>0.5</v>
      </c>
      <c r="I7" s="31">
        <v>0.0</v>
      </c>
      <c r="J7" s="31">
        <v>0.0</v>
      </c>
      <c r="K7" s="30">
        <v>1.0</v>
      </c>
      <c r="L7" s="30">
        <v>2.0</v>
      </c>
      <c r="M7" s="32">
        <v>0.3333333333333333</v>
      </c>
      <c r="N7" s="31">
        <v>0.0</v>
      </c>
      <c r="O7" s="33">
        <v>0.0</v>
      </c>
      <c r="P7" s="33">
        <v>0.0</v>
      </c>
      <c r="Q7" s="33">
        <v>1.0</v>
      </c>
      <c r="R7" s="34"/>
      <c r="S7" s="34"/>
      <c r="T7" s="34"/>
      <c r="U7" s="34"/>
      <c r="V7" s="34"/>
      <c r="W7" s="34"/>
      <c r="X7" s="35">
        <v>0.0</v>
      </c>
    </row>
    <row r="8" ht="15.0" customHeight="1">
      <c r="A8" s="28">
        <v>687.0</v>
      </c>
      <c r="B8" s="30">
        <v>32.94444444444444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0.5</v>
      </c>
      <c r="I8" s="31">
        <v>0.0</v>
      </c>
      <c r="J8" s="31">
        <v>0.0</v>
      </c>
      <c r="K8" s="30">
        <v>1.3333333333333333</v>
      </c>
      <c r="L8" s="30">
        <v>4.0</v>
      </c>
      <c r="M8" s="32">
        <v>0.16666666666666666</v>
      </c>
      <c r="N8" s="31">
        <v>0.16666666666666666</v>
      </c>
      <c r="O8" s="33">
        <v>0.0</v>
      </c>
      <c r="P8" s="33">
        <v>0.0</v>
      </c>
      <c r="Q8" s="33">
        <v>1.3333333333333333</v>
      </c>
      <c r="R8" s="34"/>
      <c r="S8" s="34"/>
      <c r="T8" s="34"/>
      <c r="U8" s="34"/>
      <c r="V8" s="34"/>
      <c r="W8" s="34"/>
      <c r="X8" s="35">
        <v>0.0</v>
      </c>
    </row>
    <row r="9" ht="15.0" customHeight="1">
      <c r="A9" s="28">
        <v>2493.0</v>
      </c>
      <c r="B9" s="30">
        <v>26.0</v>
      </c>
      <c r="C9" s="30">
        <v>68.33333333333333</v>
      </c>
      <c r="D9" s="31">
        <v>0.0</v>
      </c>
      <c r="E9" s="31">
        <v>0.0</v>
      </c>
      <c r="F9" s="31">
        <v>0.0</v>
      </c>
      <c r="G9" s="31">
        <v>0.0</v>
      </c>
      <c r="H9" s="31">
        <v>0.6666666666666666</v>
      </c>
      <c r="I9" s="31">
        <v>0.0</v>
      </c>
      <c r="J9" s="31">
        <v>0.0</v>
      </c>
      <c r="K9" s="30">
        <v>0.8333333333333334</v>
      </c>
      <c r="L9" s="30">
        <v>1.0</v>
      </c>
      <c r="M9" s="32">
        <v>0.16666666666666666</v>
      </c>
      <c r="N9" s="31">
        <v>0.0</v>
      </c>
      <c r="O9" s="33">
        <v>0.0</v>
      </c>
      <c r="P9" s="33">
        <v>0.0</v>
      </c>
      <c r="Q9" s="33">
        <v>0.8333333333333334</v>
      </c>
      <c r="R9" s="34"/>
      <c r="S9" s="34"/>
      <c r="T9" s="34"/>
      <c r="U9" s="34"/>
      <c r="V9" s="34"/>
      <c r="W9" s="34"/>
      <c r="X9" s="35">
        <v>0.0</v>
      </c>
    </row>
    <row r="10" ht="15.0" customHeight="1">
      <c r="A10" s="28">
        <v>2813.0</v>
      </c>
      <c r="B10" s="30">
        <v>13.0</v>
      </c>
      <c r="C10" s="30">
        <v>70.0</v>
      </c>
      <c r="D10" s="31">
        <v>0.0</v>
      </c>
      <c r="E10" s="31">
        <v>0.0</v>
      </c>
      <c r="F10" s="31">
        <v>0.0</v>
      </c>
      <c r="G10" s="31">
        <v>0.0</v>
      </c>
      <c r="H10" s="31">
        <v>0.0</v>
      </c>
      <c r="I10" s="31">
        <v>0.0</v>
      </c>
      <c r="J10" s="31">
        <v>0.0</v>
      </c>
      <c r="K10" s="30">
        <v>0.3333333333333333</v>
      </c>
      <c r="L10" s="30">
        <v>1.0</v>
      </c>
      <c r="M10" s="32">
        <v>0.16666666666666666</v>
      </c>
      <c r="N10" s="31">
        <v>0.0</v>
      </c>
      <c r="O10" s="33">
        <v>0.0</v>
      </c>
      <c r="P10" s="33">
        <v>0.0</v>
      </c>
      <c r="Q10" s="33">
        <v>0.3333333333333333</v>
      </c>
      <c r="R10" s="34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3970.0</v>
      </c>
      <c r="B11" s="30">
        <v>28.57936507936508</v>
      </c>
      <c r="C11" s="30">
        <v>71.0</v>
      </c>
      <c r="D11" s="31">
        <v>0.0</v>
      </c>
      <c r="E11" s="31">
        <v>0.0</v>
      </c>
      <c r="F11" s="31">
        <v>0.0</v>
      </c>
      <c r="G11" s="31">
        <v>0.0</v>
      </c>
      <c r="H11" s="31">
        <v>0.5</v>
      </c>
      <c r="I11" s="31">
        <v>0.0</v>
      </c>
      <c r="J11" s="31">
        <v>0.0</v>
      </c>
      <c r="K11" s="30">
        <v>0.8333333333333334</v>
      </c>
      <c r="L11" s="30">
        <v>1.0</v>
      </c>
      <c r="M11" s="32">
        <v>0.16666666666666666</v>
      </c>
      <c r="N11" s="31">
        <v>0.0</v>
      </c>
      <c r="O11" s="33">
        <v>0.0</v>
      </c>
      <c r="P11" s="33">
        <v>0.0</v>
      </c>
      <c r="Q11" s="33">
        <v>0.8333333333333334</v>
      </c>
      <c r="R11" s="34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972.0</v>
      </c>
      <c r="B12" s="30">
        <v>32.666666666666664</v>
      </c>
      <c r="C12" s="30">
        <v>75.0</v>
      </c>
      <c r="D12" s="31">
        <v>0.0</v>
      </c>
      <c r="E12" s="31">
        <v>0.0</v>
      </c>
      <c r="F12" s="31">
        <v>0.0</v>
      </c>
      <c r="G12" s="31">
        <v>0.0</v>
      </c>
      <c r="H12" s="31">
        <v>0.8571428571428571</v>
      </c>
      <c r="I12" s="31">
        <v>0.0</v>
      </c>
      <c r="J12" s="31">
        <v>0.0</v>
      </c>
      <c r="K12" s="30">
        <v>1.1428571428571428</v>
      </c>
      <c r="L12" s="30">
        <v>2.0</v>
      </c>
      <c r="M12" s="32">
        <v>0.14285714285714285</v>
      </c>
      <c r="N12" s="31">
        <v>0.0</v>
      </c>
      <c r="O12" s="33">
        <v>0.0</v>
      </c>
      <c r="P12" s="33">
        <v>0.0</v>
      </c>
      <c r="Q12" s="33">
        <v>1.1428571428571428</v>
      </c>
      <c r="R12" s="34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6650.0</v>
      </c>
      <c r="B13" s="30">
        <v>10.714285714285714</v>
      </c>
      <c r="C13" s="30">
        <v>55.0</v>
      </c>
      <c r="D13" s="31">
        <v>0.0</v>
      </c>
      <c r="E13" s="31">
        <v>0.0</v>
      </c>
      <c r="F13" s="31">
        <v>0.0</v>
      </c>
      <c r="G13" s="31">
        <v>0.0</v>
      </c>
      <c r="H13" s="31">
        <v>0.7142857142857143</v>
      </c>
      <c r="I13" s="31">
        <v>0.0</v>
      </c>
      <c r="J13" s="31">
        <v>0.0</v>
      </c>
      <c r="K13" s="30">
        <v>0.0</v>
      </c>
      <c r="L13" s="30">
        <v>0.0</v>
      </c>
      <c r="M13" s="32">
        <v>0.14285714285714285</v>
      </c>
      <c r="N13" s="31">
        <v>0.0</v>
      </c>
      <c r="O13" s="33">
        <v>0.0</v>
      </c>
      <c r="P13" s="33">
        <v>0.0</v>
      </c>
      <c r="Q13" s="33">
        <v>0.0</v>
      </c>
      <c r="R13" s="34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980.0</v>
      </c>
      <c r="B14" s="30">
        <v>23.277777777777775</v>
      </c>
      <c r="C14" s="30">
        <v>48.0</v>
      </c>
      <c r="D14" s="31">
        <v>0.0</v>
      </c>
      <c r="E14" s="31">
        <v>0.0</v>
      </c>
      <c r="F14" s="31">
        <v>0.0</v>
      </c>
      <c r="G14" s="31">
        <v>0.0</v>
      </c>
      <c r="H14" s="31">
        <v>0.5</v>
      </c>
      <c r="I14" s="31">
        <v>0.0</v>
      </c>
      <c r="J14" s="31">
        <v>0.0</v>
      </c>
      <c r="K14" s="30">
        <v>1.1666666666666667</v>
      </c>
      <c r="L14" s="30">
        <v>3.0</v>
      </c>
      <c r="M14" s="32">
        <v>0.0</v>
      </c>
      <c r="N14" s="31">
        <v>0.16666666666666666</v>
      </c>
      <c r="O14" s="33">
        <v>0.0</v>
      </c>
      <c r="P14" s="33">
        <v>0.0</v>
      </c>
      <c r="Q14" s="33">
        <v>1.1666666666666667</v>
      </c>
      <c r="R14" s="34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1422.0</v>
      </c>
      <c r="B15" s="30">
        <v>14.293650793650793</v>
      </c>
      <c r="C15" s="30">
        <v>26.666666666666664</v>
      </c>
      <c r="D15" s="31">
        <v>0.0</v>
      </c>
      <c r="E15" s="31">
        <v>0.0</v>
      </c>
      <c r="F15" s="31">
        <v>0.0</v>
      </c>
      <c r="G15" s="31">
        <v>0.0</v>
      </c>
      <c r="H15" s="31">
        <v>0.16666666666666666</v>
      </c>
      <c r="I15" s="31">
        <v>0.0</v>
      </c>
      <c r="J15" s="31">
        <v>0.0</v>
      </c>
      <c r="K15" s="30">
        <v>0.6666666666666666</v>
      </c>
      <c r="L15" s="30">
        <v>1.0</v>
      </c>
      <c r="M15" s="32">
        <v>0.0</v>
      </c>
      <c r="N15" s="31">
        <v>0.0</v>
      </c>
      <c r="O15" s="33">
        <v>0.0</v>
      </c>
      <c r="P15" s="33">
        <v>0.0</v>
      </c>
      <c r="Q15" s="33">
        <v>0.6666666666666666</v>
      </c>
      <c r="R15" s="34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2367.0</v>
      </c>
      <c r="B16" s="30">
        <v>0.0</v>
      </c>
      <c r="C16" s="30">
        <v>0.0</v>
      </c>
      <c r="D16" s="31">
        <v>0.0</v>
      </c>
      <c r="E16" s="31">
        <v>0.0</v>
      </c>
      <c r="F16" s="31">
        <v>0.0</v>
      </c>
      <c r="G16" s="31">
        <v>0.0</v>
      </c>
      <c r="H16" s="31">
        <v>0.0</v>
      </c>
      <c r="I16" s="31">
        <v>0.0</v>
      </c>
      <c r="J16" s="31">
        <v>0.0</v>
      </c>
      <c r="K16" s="30">
        <v>0.0</v>
      </c>
      <c r="L16" s="30">
        <v>0.0</v>
      </c>
      <c r="M16" s="32">
        <v>0.0</v>
      </c>
      <c r="N16" s="31">
        <v>0.3333333333333333</v>
      </c>
      <c r="O16" s="33">
        <v>0.0</v>
      </c>
      <c r="P16" s="33">
        <v>0.0</v>
      </c>
      <c r="Q16" s="33">
        <v>0.0</v>
      </c>
      <c r="R16" s="34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2643.0</v>
      </c>
      <c r="B17" s="30">
        <v>6.0</v>
      </c>
      <c r="C17" s="30">
        <v>16.0</v>
      </c>
      <c r="D17" s="31">
        <v>0.0</v>
      </c>
      <c r="E17" s="31">
        <v>0.0</v>
      </c>
      <c r="F17" s="31">
        <v>0.0</v>
      </c>
      <c r="G17" s="31">
        <v>0.0</v>
      </c>
      <c r="H17" s="31">
        <v>0.6666666666666666</v>
      </c>
      <c r="I17" s="31">
        <v>0.0</v>
      </c>
      <c r="J17" s="31">
        <v>0.0</v>
      </c>
      <c r="K17" s="30">
        <v>0.16666666666666666</v>
      </c>
      <c r="L17" s="30">
        <v>1.0</v>
      </c>
      <c r="M17" s="32">
        <v>0.0</v>
      </c>
      <c r="N17" s="31">
        <v>0.0</v>
      </c>
      <c r="O17" s="33">
        <v>0.0</v>
      </c>
      <c r="P17" s="33">
        <v>0.0</v>
      </c>
      <c r="Q17" s="33">
        <v>0.16666666666666666</v>
      </c>
      <c r="R17" s="34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3045.0</v>
      </c>
      <c r="B18" s="30">
        <v>2.5</v>
      </c>
      <c r="C18" s="30">
        <v>5.0</v>
      </c>
      <c r="D18" s="31">
        <v>0.0</v>
      </c>
      <c r="E18" s="31">
        <v>0.0</v>
      </c>
      <c r="F18" s="31">
        <v>0.0</v>
      </c>
      <c r="G18" s="31">
        <v>0.0</v>
      </c>
      <c r="H18" s="31">
        <v>0.5</v>
      </c>
      <c r="I18" s="31">
        <v>0.0</v>
      </c>
      <c r="J18" s="31">
        <v>0.0</v>
      </c>
      <c r="K18" s="30">
        <v>0.0</v>
      </c>
      <c r="L18" s="30">
        <v>0.0</v>
      </c>
      <c r="M18" s="32">
        <v>0.0</v>
      </c>
      <c r="N18" s="31">
        <v>0.0</v>
      </c>
      <c r="O18" s="33">
        <v>0.0</v>
      </c>
      <c r="P18" s="33">
        <v>0.0</v>
      </c>
      <c r="Q18" s="33">
        <v>0.0</v>
      </c>
      <c r="R18" s="34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3495.0</v>
      </c>
      <c r="B19" s="30">
        <v>16.944444444444443</v>
      </c>
      <c r="C19" s="30">
        <v>45.0</v>
      </c>
      <c r="D19" s="31">
        <v>0.0</v>
      </c>
      <c r="E19" s="31">
        <v>0.0</v>
      </c>
      <c r="F19" s="31">
        <v>0.0</v>
      </c>
      <c r="G19" s="31">
        <v>0.0</v>
      </c>
      <c r="H19" s="31">
        <v>0.5</v>
      </c>
      <c r="I19" s="31">
        <v>0.0</v>
      </c>
      <c r="J19" s="31">
        <v>0.0</v>
      </c>
      <c r="K19" s="30">
        <v>0.6666666666666666</v>
      </c>
      <c r="L19" s="30">
        <v>2.0</v>
      </c>
      <c r="M19" s="32">
        <v>0.0</v>
      </c>
      <c r="N19" s="31">
        <v>0.0</v>
      </c>
      <c r="O19" s="33">
        <v>0.0</v>
      </c>
      <c r="P19" s="33">
        <v>0.0</v>
      </c>
      <c r="Q19" s="33">
        <v>0.6666666666666666</v>
      </c>
      <c r="R19" s="34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3501.0</v>
      </c>
      <c r="B20" s="30">
        <v>31.700680272108837</v>
      </c>
      <c r="C20" s="30">
        <v>65.0</v>
      </c>
      <c r="D20" s="31">
        <v>0.0</v>
      </c>
      <c r="E20" s="31">
        <v>0.0</v>
      </c>
      <c r="F20" s="31">
        <v>0.14285714285714285</v>
      </c>
      <c r="G20" s="31">
        <v>1.0</v>
      </c>
      <c r="H20" s="31">
        <v>0.5714285714285714</v>
      </c>
      <c r="I20" s="31">
        <v>0.0</v>
      </c>
      <c r="J20" s="31">
        <v>0.0</v>
      </c>
      <c r="K20" s="30">
        <v>1.2857142857142858</v>
      </c>
      <c r="L20" s="30">
        <v>3.0</v>
      </c>
      <c r="M20" s="32">
        <v>0.0</v>
      </c>
      <c r="N20" s="31">
        <v>0.0</v>
      </c>
      <c r="O20" s="33">
        <v>8.571428571428571</v>
      </c>
      <c r="P20" s="33">
        <v>0.0</v>
      </c>
      <c r="Q20" s="33">
        <v>1.4285714285714286</v>
      </c>
      <c r="R20" s="34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4643.0</v>
      </c>
      <c r="B21" s="30">
        <v>42.76190476190476</v>
      </c>
      <c r="C21" s="30">
        <v>73.57142857142857</v>
      </c>
      <c r="D21" s="31">
        <v>0.0</v>
      </c>
      <c r="E21" s="31">
        <v>0.0</v>
      </c>
      <c r="F21" s="31">
        <v>0.0</v>
      </c>
      <c r="G21" s="31">
        <v>0.0</v>
      </c>
      <c r="H21" s="31">
        <v>1.0</v>
      </c>
      <c r="I21" s="31">
        <v>0.0</v>
      </c>
      <c r="J21" s="31">
        <v>0.0</v>
      </c>
      <c r="K21" s="30">
        <v>2.1666666666666665</v>
      </c>
      <c r="L21" s="30">
        <v>4.0</v>
      </c>
      <c r="M21" s="32">
        <v>0.0</v>
      </c>
      <c r="N21" s="31">
        <v>0.0</v>
      </c>
      <c r="O21" s="33">
        <v>0.0</v>
      </c>
      <c r="P21" s="33">
        <v>0.0</v>
      </c>
      <c r="Q21" s="33">
        <v>2.1666666666666665</v>
      </c>
      <c r="R21" s="34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6059.0</v>
      </c>
      <c r="B22" s="30">
        <v>0.0</v>
      </c>
      <c r="C22" s="30">
        <v>0.0</v>
      </c>
      <c r="D22" s="31">
        <v>0.0</v>
      </c>
      <c r="E22" s="31">
        <v>0.0</v>
      </c>
      <c r="F22" s="31">
        <v>0.0</v>
      </c>
      <c r="G22" s="31">
        <v>0.0</v>
      </c>
      <c r="H22" s="31">
        <v>0.0</v>
      </c>
      <c r="I22" s="31">
        <v>0.0</v>
      </c>
      <c r="J22" s="31">
        <v>0.0</v>
      </c>
      <c r="K22" s="30">
        <v>0.0</v>
      </c>
      <c r="L22" s="30">
        <v>0.0</v>
      </c>
      <c r="M22" s="32">
        <v>0.0</v>
      </c>
      <c r="N22" s="31">
        <v>0.0</v>
      </c>
      <c r="O22" s="33">
        <v>0.0</v>
      </c>
      <c r="P22" s="33">
        <v>0.0</v>
      </c>
      <c r="Q22" s="33">
        <v>0.0</v>
      </c>
      <c r="R22" s="34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6619.0</v>
      </c>
      <c r="B23" s="30">
        <v>19.896825396825395</v>
      </c>
      <c r="C23" s="30">
        <v>50.71428571428571</v>
      </c>
      <c r="D23" s="31">
        <v>0.0</v>
      </c>
      <c r="E23" s="31">
        <v>0.0</v>
      </c>
      <c r="F23" s="31">
        <v>0.0</v>
      </c>
      <c r="G23" s="31">
        <v>0.0</v>
      </c>
      <c r="H23" s="31">
        <v>0.5</v>
      </c>
      <c r="I23" s="31">
        <v>0.0</v>
      </c>
      <c r="J23" s="31">
        <v>0.0</v>
      </c>
      <c r="K23" s="30">
        <v>1.3333333333333333</v>
      </c>
      <c r="L23" s="30">
        <v>4.0</v>
      </c>
      <c r="M23" s="32">
        <v>0.0</v>
      </c>
      <c r="N23" s="31">
        <v>0.0</v>
      </c>
      <c r="O23" s="33">
        <v>0.0</v>
      </c>
      <c r="P23" s="33">
        <v>0.0</v>
      </c>
      <c r="Q23" s="33">
        <v>1.3333333333333333</v>
      </c>
      <c r="R23" s="34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6657.0</v>
      </c>
      <c r="B24" s="30">
        <v>25.222222222222218</v>
      </c>
      <c r="C24" s="30">
        <v>48.0</v>
      </c>
      <c r="D24" s="31">
        <v>0.0</v>
      </c>
      <c r="E24" s="31">
        <v>0.0</v>
      </c>
      <c r="F24" s="31">
        <v>0.0</v>
      </c>
      <c r="G24" s="31">
        <v>0.0</v>
      </c>
      <c r="H24" s="31">
        <v>0.3333333333333333</v>
      </c>
      <c r="I24" s="31">
        <v>0.0</v>
      </c>
      <c r="J24" s="31">
        <v>0.0</v>
      </c>
      <c r="K24" s="30">
        <v>1.1666666666666667</v>
      </c>
      <c r="L24" s="30">
        <v>3.0</v>
      </c>
      <c r="M24" s="32">
        <v>0.0</v>
      </c>
      <c r="N24" s="31">
        <v>0.0</v>
      </c>
      <c r="O24" s="33">
        <v>0.0</v>
      </c>
      <c r="P24" s="33">
        <v>0.0</v>
      </c>
      <c r="Q24" s="33">
        <v>1.1666666666666667</v>
      </c>
      <c r="R24" s="34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6711.0</v>
      </c>
      <c r="B25" s="30">
        <v>4.0476190476190474</v>
      </c>
      <c r="C25" s="30">
        <v>13.333333333333332</v>
      </c>
      <c r="D25" s="31">
        <v>0.0</v>
      </c>
      <c r="E25" s="31">
        <v>0.0</v>
      </c>
      <c r="F25" s="31">
        <v>0.0</v>
      </c>
      <c r="G25" s="31">
        <v>0.0</v>
      </c>
      <c r="H25" s="31">
        <v>0.14285714285714285</v>
      </c>
      <c r="I25" s="31">
        <v>0.0</v>
      </c>
      <c r="J25" s="31">
        <v>0.0</v>
      </c>
      <c r="K25" s="30">
        <v>0.2857142857142857</v>
      </c>
      <c r="L25" s="30">
        <v>1.0</v>
      </c>
      <c r="M25" s="32">
        <v>0.0</v>
      </c>
      <c r="N25" s="31">
        <v>0.14285714285714285</v>
      </c>
      <c r="O25" s="33">
        <v>0.0</v>
      </c>
      <c r="P25" s="33">
        <v>0.0</v>
      </c>
      <c r="Q25" s="33">
        <v>0.2857142857142857</v>
      </c>
      <c r="R25" s="34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294.0</v>
      </c>
      <c r="B26" s="30">
        <v>-973.0</v>
      </c>
      <c r="C26" s="30">
        <v>-973.0</v>
      </c>
      <c r="D26" s="31">
        <v>-973.0</v>
      </c>
      <c r="E26" s="31">
        <v>-973.0</v>
      </c>
      <c r="F26" s="31">
        <v>-973.0</v>
      </c>
      <c r="G26" s="31">
        <v>-973.0</v>
      </c>
      <c r="H26" s="31">
        <v>-973.0</v>
      </c>
      <c r="I26" s="31">
        <v>-973.0</v>
      </c>
      <c r="J26" s="31">
        <v>-973.0</v>
      </c>
      <c r="K26" s="30">
        <v>-973.0</v>
      </c>
      <c r="L26" s="30">
        <v>-973.0</v>
      </c>
      <c r="M26" s="32">
        <v>-973.0</v>
      </c>
      <c r="N26" s="31">
        <v>-973.0</v>
      </c>
      <c r="O26" s="33">
        <v>-973.0</v>
      </c>
      <c r="P26" s="33">
        <v>-973.0</v>
      </c>
      <c r="Q26" s="33">
        <v>-973.0</v>
      </c>
      <c r="R26" s="34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751.0</v>
      </c>
      <c r="B27" s="30">
        <v>-973.0</v>
      </c>
      <c r="C27" s="30">
        <v>-973.0</v>
      </c>
      <c r="D27" s="31">
        <v>-973.0</v>
      </c>
      <c r="E27" s="31">
        <v>-973.0</v>
      </c>
      <c r="F27" s="31">
        <v>-973.0</v>
      </c>
      <c r="G27" s="31">
        <v>-973.0</v>
      </c>
      <c r="H27" s="31">
        <v>-973.0</v>
      </c>
      <c r="I27" s="31">
        <v>-973.0</v>
      </c>
      <c r="J27" s="31">
        <v>-973.0</v>
      </c>
      <c r="K27" s="30">
        <v>-973.0</v>
      </c>
      <c r="L27" s="30">
        <v>-973.0</v>
      </c>
      <c r="M27" s="32">
        <v>-973.0</v>
      </c>
      <c r="N27" s="31">
        <v>-973.0</v>
      </c>
      <c r="O27" s="33">
        <v>-973.0</v>
      </c>
      <c r="P27" s="33">
        <v>-973.0</v>
      </c>
      <c r="Q27" s="33">
        <v>-973.0</v>
      </c>
      <c r="R27" s="34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973.0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2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1072.0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2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1323.0</v>
      </c>
      <c r="B30" s="30">
        <v>-973.0</v>
      </c>
      <c r="C30" s="30">
        <v>-973.0</v>
      </c>
      <c r="D30" s="31">
        <v>-973.0</v>
      </c>
      <c r="E30" s="31">
        <v>-973.0</v>
      </c>
      <c r="F30" s="31">
        <v>-973.0</v>
      </c>
      <c r="G30" s="31">
        <v>-973.0</v>
      </c>
      <c r="H30" s="31">
        <v>-973.0</v>
      </c>
      <c r="I30" s="31">
        <v>-973.0</v>
      </c>
      <c r="J30" s="31">
        <v>-973.0</v>
      </c>
      <c r="K30" s="30">
        <v>-973.0</v>
      </c>
      <c r="L30" s="30">
        <v>-973.0</v>
      </c>
      <c r="M30" s="32">
        <v>-973.0</v>
      </c>
      <c r="N30" s="31">
        <v>-973.0</v>
      </c>
      <c r="O30" s="33">
        <v>-973.0</v>
      </c>
      <c r="P30" s="33">
        <v>-973.0</v>
      </c>
      <c r="Q30" s="33">
        <v>-973.0</v>
      </c>
      <c r="R30" s="34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1662.0</v>
      </c>
      <c r="B31" s="30">
        <v>-973.0</v>
      </c>
      <c r="C31" s="30">
        <v>-973.0</v>
      </c>
      <c r="D31" s="31">
        <v>-973.0</v>
      </c>
      <c r="E31" s="31">
        <v>-973.0</v>
      </c>
      <c r="F31" s="31">
        <v>-973.0</v>
      </c>
      <c r="G31" s="31">
        <v>-973.0</v>
      </c>
      <c r="H31" s="31">
        <v>-973.0</v>
      </c>
      <c r="I31" s="31">
        <v>-973.0</v>
      </c>
      <c r="J31" s="31">
        <v>-973.0</v>
      </c>
      <c r="K31" s="30">
        <v>-973.0</v>
      </c>
      <c r="L31" s="30">
        <v>-973.0</v>
      </c>
      <c r="M31" s="32">
        <v>-973.0</v>
      </c>
      <c r="N31" s="31">
        <v>-973.0</v>
      </c>
      <c r="O31" s="33">
        <v>-973.0</v>
      </c>
      <c r="P31" s="33">
        <v>-973.0</v>
      </c>
      <c r="Q31" s="33">
        <v>-973.0</v>
      </c>
      <c r="R31" s="34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1671.0</v>
      </c>
      <c r="B32" s="30">
        <v>-973.0</v>
      </c>
      <c r="C32" s="30">
        <v>-973.0</v>
      </c>
      <c r="D32" s="31">
        <v>-973.0</v>
      </c>
      <c r="E32" s="31">
        <v>-973.0</v>
      </c>
      <c r="F32" s="31">
        <v>-973.0</v>
      </c>
      <c r="G32" s="31">
        <v>-973.0</v>
      </c>
      <c r="H32" s="31">
        <v>-973.0</v>
      </c>
      <c r="I32" s="31">
        <v>-973.0</v>
      </c>
      <c r="J32" s="31">
        <v>-973.0</v>
      </c>
      <c r="K32" s="30">
        <v>-973.0</v>
      </c>
      <c r="L32" s="30">
        <v>-973.0</v>
      </c>
      <c r="M32" s="32">
        <v>-973.0</v>
      </c>
      <c r="N32" s="31">
        <v>-973.0</v>
      </c>
      <c r="O32" s="33">
        <v>-973.0</v>
      </c>
      <c r="P32" s="33">
        <v>-973.0</v>
      </c>
      <c r="Q32" s="33">
        <v>-973.0</v>
      </c>
      <c r="R32" s="34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1678.0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2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1868.0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2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2085.0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2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2135.0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2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2761.0</v>
      </c>
      <c r="B37" s="30">
        <v>-973.0</v>
      </c>
      <c r="C37" s="30">
        <v>-973.0</v>
      </c>
      <c r="D37" s="31">
        <v>-973.0</v>
      </c>
      <c r="E37" s="31">
        <v>-973.0</v>
      </c>
      <c r="F37" s="31">
        <v>-973.0</v>
      </c>
      <c r="G37" s="31">
        <v>-973.0</v>
      </c>
      <c r="H37" s="31">
        <v>-973.0</v>
      </c>
      <c r="I37" s="31">
        <v>-973.0</v>
      </c>
      <c r="J37" s="31">
        <v>-973.0</v>
      </c>
      <c r="K37" s="30">
        <v>-973.0</v>
      </c>
      <c r="L37" s="30">
        <v>-973.0</v>
      </c>
      <c r="M37" s="32">
        <v>-973.0</v>
      </c>
      <c r="N37" s="31">
        <v>-973.0</v>
      </c>
      <c r="O37" s="33">
        <v>-973.0</v>
      </c>
      <c r="P37" s="33">
        <v>-973.0</v>
      </c>
      <c r="Q37" s="33">
        <v>-973.0</v>
      </c>
      <c r="R37" s="34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3256.0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2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3303.0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2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4255.0</v>
      </c>
      <c r="B40" s="30">
        <v>-973.0</v>
      </c>
      <c r="C40" s="30">
        <v>-973.0</v>
      </c>
      <c r="D40" s="31">
        <v>-973.0</v>
      </c>
      <c r="E40" s="31">
        <v>-973.0</v>
      </c>
      <c r="F40" s="31">
        <v>-973.0</v>
      </c>
      <c r="G40" s="31">
        <v>-973.0</v>
      </c>
      <c r="H40" s="31">
        <v>-973.0</v>
      </c>
      <c r="I40" s="31">
        <v>-973.0</v>
      </c>
      <c r="J40" s="31">
        <v>-973.0</v>
      </c>
      <c r="K40" s="30">
        <v>-973.0</v>
      </c>
      <c r="L40" s="30">
        <v>-973.0</v>
      </c>
      <c r="M40" s="32">
        <v>-973.0</v>
      </c>
      <c r="N40" s="31">
        <v>-973.0</v>
      </c>
      <c r="O40" s="33">
        <v>-973.0</v>
      </c>
      <c r="P40" s="33">
        <v>-973.0</v>
      </c>
      <c r="Q40" s="33">
        <v>-973.0</v>
      </c>
      <c r="R40" s="34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4276.0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2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4415.0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2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4543.0</v>
      </c>
      <c r="B43" s="30">
        <v>-973.0</v>
      </c>
      <c r="C43" s="30">
        <v>-973.0</v>
      </c>
      <c r="D43" s="31">
        <v>-973.0</v>
      </c>
      <c r="E43" s="31">
        <v>-973.0</v>
      </c>
      <c r="F43" s="31">
        <v>-973.0</v>
      </c>
      <c r="G43" s="31">
        <v>-973.0</v>
      </c>
      <c r="H43" s="31">
        <v>-973.0</v>
      </c>
      <c r="I43" s="31">
        <v>-973.0</v>
      </c>
      <c r="J43" s="31">
        <v>-973.0</v>
      </c>
      <c r="K43" s="30">
        <v>-973.0</v>
      </c>
      <c r="L43" s="30">
        <v>-973.0</v>
      </c>
      <c r="M43" s="32">
        <v>-973.0</v>
      </c>
      <c r="N43" s="31">
        <v>-973.0</v>
      </c>
      <c r="O43" s="33">
        <v>-973.0</v>
      </c>
      <c r="P43" s="33">
        <v>-973.0</v>
      </c>
      <c r="Q43" s="33">
        <v>-973.0</v>
      </c>
      <c r="R43" s="34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5104.0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2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5134.0</v>
      </c>
      <c r="B45" s="30">
        <v>-973.0</v>
      </c>
      <c r="C45" s="30">
        <v>-973.0</v>
      </c>
      <c r="D45" s="31">
        <v>-973.0</v>
      </c>
      <c r="E45" s="31">
        <v>-973.0</v>
      </c>
      <c r="F45" s="31">
        <v>-973.0</v>
      </c>
      <c r="G45" s="31">
        <v>-973.0</v>
      </c>
      <c r="H45" s="31">
        <v>-973.0</v>
      </c>
      <c r="I45" s="31">
        <v>-973.0</v>
      </c>
      <c r="J45" s="31">
        <v>-973.0</v>
      </c>
      <c r="K45" s="30">
        <v>-973.0</v>
      </c>
      <c r="L45" s="30">
        <v>-973.0</v>
      </c>
      <c r="M45" s="32">
        <v>-973.0</v>
      </c>
      <c r="N45" s="31">
        <v>-973.0</v>
      </c>
      <c r="O45" s="33">
        <v>-973.0</v>
      </c>
      <c r="P45" s="33">
        <v>-973.0</v>
      </c>
      <c r="Q45" s="33">
        <v>-973.0</v>
      </c>
      <c r="R45" s="34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5817.0</v>
      </c>
      <c r="B46" s="30">
        <v>-973.0</v>
      </c>
      <c r="C46" s="30">
        <v>-973.0</v>
      </c>
      <c r="D46" s="31">
        <v>-973.0</v>
      </c>
      <c r="E46" s="31">
        <v>-973.0</v>
      </c>
      <c r="F46" s="31">
        <v>-973.0</v>
      </c>
      <c r="G46" s="31">
        <v>-973.0</v>
      </c>
      <c r="H46" s="31">
        <v>-973.0</v>
      </c>
      <c r="I46" s="31">
        <v>-973.0</v>
      </c>
      <c r="J46" s="31">
        <v>-973.0</v>
      </c>
      <c r="K46" s="30">
        <v>-973.0</v>
      </c>
      <c r="L46" s="30">
        <v>-973.0</v>
      </c>
      <c r="M46" s="32">
        <v>-973.0</v>
      </c>
      <c r="N46" s="31">
        <v>-973.0</v>
      </c>
      <c r="O46" s="33">
        <v>-973.0</v>
      </c>
      <c r="P46" s="33">
        <v>-973.0</v>
      </c>
      <c r="Q46" s="33">
        <v>-973.0</v>
      </c>
      <c r="R46" s="34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5852.0</v>
      </c>
      <c r="B47" s="30">
        <v>-973.0</v>
      </c>
      <c r="C47" s="30">
        <v>-973.0</v>
      </c>
      <c r="D47" s="31">
        <v>-973.0</v>
      </c>
      <c r="E47" s="31">
        <v>-973.0</v>
      </c>
      <c r="F47" s="31">
        <v>-973.0</v>
      </c>
      <c r="G47" s="31">
        <v>-973.0</v>
      </c>
      <c r="H47" s="31">
        <v>-973.0</v>
      </c>
      <c r="I47" s="31">
        <v>-973.0</v>
      </c>
      <c r="J47" s="31">
        <v>-973.0</v>
      </c>
      <c r="K47" s="30">
        <v>-973.0</v>
      </c>
      <c r="L47" s="30">
        <v>-973.0</v>
      </c>
      <c r="M47" s="32">
        <v>-973.0</v>
      </c>
      <c r="N47" s="31">
        <v>-973.0</v>
      </c>
      <c r="O47" s="33">
        <v>-973.0</v>
      </c>
      <c r="P47" s="33">
        <v>-973.0</v>
      </c>
      <c r="Q47" s="33">
        <v>-973.0</v>
      </c>
      <c r="R47" s="34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6305.0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2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6699.0</v>
      </c>
      <c r="B49" s="30">
        <v>-973.0</v>
      </c>
      <c r="C49" s="30">
        <v>-973.0</v>
      </c>
      <c r="D49" s="31">
        <v>-973.0</v>
      </c>
      <c r="E49" s="31">
        <v>-973.0</v>
      </c>
      <c r="F49" s="31">
        <v>-973.0</v>
      </c>
      <c r="G49" s="31">
        <v>-973.0</v>
      </c>
      <c r="H49" s="31">
        <v>-973.0</v>
      </c>
      <c r="I49" s="31">
        <v>-973.0</v>
      </c>
      <c r="J49" s="31">
        <v>-973.0</v>
      </c>
      <c r="K49" s="30">
        <v>-973.0</v>
      </c>
      <c r="L49" s="30">
        <v>-973.0</v>
      </c>
      <c r="M49" s="32">
        <v>-973.0</v>
      </c>
      <c r="N49" s="31">
        <v>-973.0</v>
      </c>
      <c r="O49" s="33">
        <v>-973.0</v>
      </c>
      <c r="P49" s="33">
        <v>-973.0</v>
      </c>
      <c r="Q49" s="33">
        <v>-973.0</v>
      </c>
      <c r="R49" s="34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0"/>
      <c r="N50" s="41"/>
      <c r="O50" s="42"/>
      <c r="P50" s="42"/>
      <c r="Q50" s="42"/>
      <c r="R50" s="43"/>
      <c r="S50" s="43"/>
      <c r="T50" s="43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0"/>
      <c r="N51" s="41"/>
      <c r="O51" s="42"/>
      <c r="P51" s="42"/>
      <c r="Q51" s="42"/>
      <c r="R51" s="43"/>
      <c r="S51" s="43"/>
      <c r="T51" s="43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0"/>
      <c r="N52" s="41"/>
      <c r="O52" s="42"/>
      <c r="P52" s="42"/>
      <c r="Q52" s="42"/>
      <c r="R52" s="43"/>
      <c r="S52" s="43"/>
      <c r="T52" s="43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0"/>
      <c r="N53" s="41"/>
      <c r="O53" s="42"/>
      <c r="P53" s="42"/>
      <c r="Q53" s="42"/>
      <c r="R53" s="43"/>
      <c r="S53" s="43"/>
      <c r="T53" s="43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0"/>
      <c r="N54" s="41"/>
      <c r="O54" s="42"/>
      <c r="P54" s="42"/>
      <c r="Q54" s="42"/>
      <c r="R54" s="43"/>
      <c r="S54" s="43"/>
      <c r="T54" s="43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0"/>
      <c r="N55" s="41"/>
      <c r="O55" s="42"/>
      <c r="P55" s="42"/>
      <c r="Q55" s="42"/>
      <c r="R55" s="43"/>
      <c r="S55" s="43"/>
      <c r="T55" s="43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0"/>
      <c r="N56" s="41"/>
      <c r="O56" s="42"/>
      <c r="P56" s="42"/>
      <c r="Q56" s="42"/>
      <c r="R56" s="43"/>
      <c r="S56" s="43"/>
      <c r="T56" s="43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0"/>
      <c r="N57" s="41"/>
      <c r="O57" s="42"/>
      <c r="P57" s="42"/>
      <c r="Q57" s="42"/>
      <c r="R57" s="43"/>
      <c r="S57" s="43"/>
      <c r="T57" s="43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0"/>
      <c r="N58" s="41"/>
      <c r="O58" s="42"/>
      <c r="P58" s="42"/>
      <c r="Q58" s="42"/>
      <c r="R58" s="43"/>
      <c r="S58" s="43"/>
      <c r="T58" s="43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0"/>
      <c r="N59" s="41"/>
      <c r="O59" s="42"/>
      <c r="P59" s="42"/>
      <c r="Q59" s="42"/>
      <c r="R59" s="43"/>
      <c r="S59" s="43"/>
      <c r="T59" s="43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0"/>
      <c r="N60" s="41"/>
      <c r="O60" s="42"/>
      <c r="P60" s="42"/>
      <c r="Q60" s="42"/>
      <c r="R60" s="43"/>
      <c r="S60" s="43"/>
      <c r="T60" s="43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0"/>
      <c r="N61" s="41"/>
      <c r="O61" s="42"/>
      <c r="P61" s="42"/>
      <c r="Q61" s="42"/>
      <c r="R61" s="43"/>
      <c r="S61" s="43"/>
      <c r="T61" s="43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0"/>
      <c r="N62" s="41"/>
      <c r="O62" s="42"/>
      <c r="P62" s="42"/>
      <c r="Q62" s="42"/>
      <c r="R62" s="43"/>
      <c r="S62" s="43"/>
      <c r="T62" s="43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0"/>
      <c r="N63" s="41"/>
      <c r="O63" s="42"/>
      <c r="P63" s="42"/>
      <c r="Q63" s="42"/>
      <c r="R63" s="43"/>
      <c r="S63" s="43"/>
      <c r="T63" s="43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0"/>
      <c r="N64" s="41"/>
      <c r="O64" s="42"/>
      <c r="P64" s="42"/>
      <c r="Q64" s="42"/>
      <c r="R64" s="43"/>
      <c r="S64" s="43"/>
      <c r="T64" s="43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0"/>
      <c r="N65" s="41"/>
      <c r="O65" s="42"/>
      <c r="P65" s="42"/>
      <c r="Q65" s="42"/>
      <c r="R65" s="43"/>
      <c r="S65" s="43"/>
      <c r="T65" s="43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0"/>
      <c r="N66" s="41"/>
      <c r="O66" s="42"/>
      <c r="P66" s="42"/>
      <c r="Q66" s="42"/>
      <c r="R66" s="43"/>
      <c r="S66" s="43"/>
      <c r="T66" s="43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0"/>
      <c r="N67" s="41"/>
      <c r="O67" s="42"/>
      <c r="P67" s="42"/>
      <c r="Q67" s="42"/>
      <c r="R67" s="43"/>
      <c r="S67" s="43"/>
      <c r="T67" s="43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0"/>
      <c r="N68" s="41"/>
      <c r="O68" s="42"/>
      <c r="P68" s="42"/>
      <c r="Q68" s="42"/>
      <c r="R68" s="43"/>
      <c r="S68" s="43"/>
      <c r="T68" s="43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0"/>
      <c r="N69" s="41"/>
      <c r="O69" s="42"/>
      <c r="P69" s="42"/>
      <c r="Q69" s="42"/>
      <c r="R69" s="43"/>
      <c r="S69" s="43"/>
      <c r="T69" s="43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0"/>
      <c r="N70" s="41"/>
      <c r="O70" s="42"/>
      <c r="P70" s="42"/>
      <c r="Q70" s="42"/>
      <c r="R70" s="43"/>
      <c r="S70" s="43"/>
      <c r="T70" s="43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0"/>
      <c r="N71" s="41"/>
      <c r="O71" s="42"/>
      <c r="P71" s="42"/>
      <c r="Q71" s="42"/>
      <c r="R71" s="43"/>
      <c r="S71" s="43"/>
      <c r="T71" s="43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0"/>
      <c r="N72" s="41"/>
      <c r="O72" s="42"/>
      <c r="P72" s="42"/>
      <c r="Q72" s="42"/>
      <c r="R72" s="43"/>
      <c r="S72" s="43"/>
      <c r="T72" s="43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0"/>
      <c r="N73" s="41"/>
      <c r="O73" s="42"/>
      <c r="P73" s="42"/>
      <c r="Q73" s="42"/>
      <c r="R73" s="43"/>
      <c r="S73" s="43"/>
      <c r="T73" s="43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0"/>
      <c r="N74" s="41"/>
      <c r="O74" s="42"/>
      <c r="P74" s="42"/>
      <c r="Q74" s="42"/>
      <c r="R74" s="43"/>
      <c r="S74" s="43"/>
      <c r="T74" s="43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0"/>
      <c r="N75" s="41"/>
      <c r="O75" s="42"/>
      <c r="P75" s="42"/>
      <c r="Q75" s="42"/>
      <c r="R75" s="43"/>
      <c r="S75" s="43"/>
      <c r="T75" s="43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0"/>
      <c r="N76" s="41"/>
      <c r="O76" s="42"/>
      <c r="P76" s="42"/>
      <c r="Q76" s="42"/>
      <c r="R76" s="43"/>
      <c r="S76" s="43"/>
      <c r="T76" s="43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0"/>
      <c r="N77" s="41"/>
      <c r="O77" s="42"/>
      <c r="P77" s="42"/>
      <c r="Q77" s="42"/>
      <c r="R77" s="43"/>
      <c r="S77" s="43"/>
      <c r="T77" s="43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2"/>
      <c r="N78" s="31"/>
      <c r="O78" s="33"/>
      <c r="P78" s="33"/>
      <c r="Q78" s="33"/>
      <c r="R78" s="34"/>
      <c r="S78" s="34"/>
      <c r="T78" s="34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2"/>
      <c r="N79" s="31"/>
      <c r="O79" s="33"/>
      <c r="P79" s="33"/>
      <c r="Q79" s="33"/>
      <c r="R79" s="34"/>
      <c r="S79" s="34"/>
      <c r="T79" s="34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2"/>
      <c r="N80" s="31"/>
      <c r="O80" s="33"/>
      <c r="P80" s="33"/>
      <c r="Q80" s="33"/>
      <c r="R80" s="34"/>
      <c r="S80" s="34"/>
      <c r="T80" s="34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2"/>
      <c r="N81" s="31"/>
      <c r="O81" s="33"/>
      <c r="P81" s="33"/>
      <c r="Q81" s="33"/>
      <c r="R81" s="34"/>
      <c r="S81" s="34"/>
      <c r="T81" s="34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2"/>
      <c r="N82" s="31"/>
      <c r="O82" s="33"/>
      <c r="P82" s="33"/>
      <c r="Q82" s="33"/>
      <c r="R82" s="34"/>
      <c r="S82" s="34"/>
      <c r="T82" s="34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2"/>
      <c r="N83" s="31"/>
      <c r="O83" s="33"/>
      <c r="P83" s="33"/>
      <c r="Q83" s="33"/>
      <c r="R83" s="34"/>
      <c r="S83" s="34"/>
      <c r="T83" s="34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2"/>
      <c r="N84" s="31"/>
      <c r="O84" s="33"/>
      <c r="P84" s="33"/>
      <c r="Q84" s="33"/>
      <c r="R84" s="34"/>
      <c r="S84" s="34"/>
      <c r="T84" s="34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2"/>
      <c r="N85" s="31"/>
      <c r="O85" s="33"/>
      <c r="P85" s="33"/>
      <c r="Q85" s="33"/>
      <c r="R85" s="34"/>
      <c r="S85" s="34"/>
      <c r="T85" s="34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2"/>
      <c r="N86" s="31"/>
      <c r="O86" s="33"/>
      <c r="P86" s="33"/>
      <c r="Q86" s="33"/>
      <c r="R86" s="34"/>
      <c r="S86" s="34"/>
      <c r="T86" s="34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2"/>
      <c r="N87" s="31"/>
      <c r="O87" s="33"/>
      <c r="P87" s="33"/>
      <c r="Q87" s="33"/>
      <c r="R87" s="34"/>
      <c r="S87" s="34"/>
      <c r="T87" s="34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2"/>
      <c r="N88" s="31"/>
      <c r="O88" s="33"/>
      <c r="P88" s="33"/>
      <c r="Q88" s="33"/>
      <c r="R88" s="34"/>
      <c r="S88" s="34"/>
      <c r="T88" s="34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2"/>
      <c r="N89" s="31"/>
      <c r="O89" s="33"/>
      <c r="P89" s="33"/>
      <c r="Q89" s="33"/>
      <c r="R89" s="34"/>
      <c r="S89" s="34"/>
      <c r="T89" s="34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2"/>
      <c r="N90" s="31"/>
      <c r="O90" s="33"/>
      <c r="P90" s="33"/>
      <c r="Q90" s="33"/>
      <c r="R90" s="34"/>
      <c r="S90" s="34"/>
      <c r="T90" s="34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2"/>
      <c r="N91" s="31"/>
      <c r="O91" s="33"/>
      <c r="P91" s="33"/>
      <c r="Q91" s="33"/>
      <c r="R91" s="34"/>
      <c r="S91" s="34"/>
      <c r="T91" s="34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2"/>
      <c r="N92" s="31"/>
      <c r="O92" s="33"/>
      <c r="P92" s="33"/>
      <c r="Q92" s="33"/>
      <c r="R92" s="34"/>
      <c r="S92" s="34"/>
      <c r="T92" s="34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2"/>
      <c r="N93" s="31"/>
      <c r="O93" s="33"/>
      <c r="P93" s="33"/>
      <c r="Q93" s="33"/>
      <c r="R93" s="34"/>
      <c r="S93" s="34"/>
      <c r="T93" s="34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2"/>
      <c r="N94" s="31"/>
      <c r="O94" s="33"/>
      <c r="P94" s="33"/>
      <c r="Q94" s="33"/>
      <c r="R94" s="34"/>
      <c r="S94" s="34"/>
      <c r="T94" s="34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2"/>
      <c r="N95" s="31"/>
      <c r="O95" s="33"/>
      <c r="P95" s="33"/>
      <c r="Q95" s="33"/>
      <c r="R95" s="34"/>
      <c r="S95" s="34"/>
      <c r="T95" s="34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2"/>
      <c r="N96" s="31"/>
      <c r="O96" s="33"/>
      <c r="P96" s="33"/>
      <c r="Q96" s="33"/>
      <c r="R96" s="34"/>
      <c r="S96" s="34"/>
      <c r="T96" s="34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2"/>
      <c r="N97" s="31"/>
      <c r="O97" s="33"/>
      <c r="P97" s="33"/>
      <c r="Q97" s="33"/>
      <c r="R97" s="34"/>
      <c r="S97" s="34"/>
      <c r="T97" s="34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2"/>
      <c r="N98" s="31"/>
      <c r="O98" s="33"/>
      <c r="P98" s="33"/>
      <c r="Q98" s="33"/>
      <c r="R98" s="34"/>
      <c r="S98" s="34"/>
      <c r="T98" s="34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2"/>
      <c r="N99" s="31"/>
      <c r="O99" s="33"/>
      <c r="P99" s="33"/>
      <c r="Q99" s="33"/>
      <c r="R99" s="34"/>
      <c r="S99" s="34"/>
      <c r="T99" s="34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2"/>
      <c r="N100" s="31"/>
      <c r="O100" s="33"/>
      <c r="P100" s="33"/>
      <c r="Q100" s="33"/>
      <c r="R100" s="34"/>
      <c r="S100" s="34"/>
      <c r="T100" s="34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2"/>
      <c r="N101" s="31"/>
      <c r="O101" s="33"/>
      <c r="P101" s="33"/>
      <c r="Q101" s="33"/>
      <c r="R101" s="34"/>
      <c r="S101" s="34"/>
      <c r="T101" s="34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2"/>
      <c r="N102" s="31"/>
      <c r="O102" s="33"/>
      <c r="P102" s="33"/>
      <c r="Q102" s="33"/>
      <c r="R102" s="34"/>
      <c r="S102" s="34"/>
      <c r="T102" s="34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2"/>
      <c r="N103" s="31"/>
      <c r="O103" s="33"/>
      <c r="P103" s="33"/>
      <c r="Q103" s="33"/>
      <c r="R103" s="34"/>
      <c r="S103" s="34"/>
      <c r="T103" s="34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2"/>
      <c r="N104" s="31"/>
      <c r="O104" s="33"/>
      <c r="P104" s="33"/>
      <c r="Q104" s="33"/>
      <c r="R104" s="34"/>
      <c r="S104" s="34"/>
      <c r="T104" s="34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2"/>
      <c r="N105" s="31"/>
      <c r="O105" s="33"/>
      <c r="P105" s="33"/>
      <c r="Q105" s="33"/>
      <c r="R105" s="34"/>
      <c r="S105" s="34"/>
      <c r="T105" s="34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2"/>
      <c r="N106" s="31"/>
      <c r="O106" s="33"/>
      <c r="P106" s="33"/>
      <c r="Q106" s="33"/>
      <c r="R106" s="34"/>
      <c r="S106" s="34"/>
      <c r="T106" s="34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2"/>
      <c r="N107" s="31"/>
      <c r="O107" s="33"/>
      <c r="P107" s="33"/>
      <c r="Q107" s="33"/>
      <c r="R107" s="34"/>
      <c r="S107" s="34"/>
      <c r="T107" s="34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2"/>
      <c r="N108" s="31"/>
      <c r="O108" s="33"/>
      <c r="P108" s="33"/>
      <c r="Q108" s="33"/>
      <c r="R108" s="34"/>
      <c r="S108" s="34"/>
      <c r="T108" s="34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2"/>
      <c r="N109" s="31"/>
      <c r="O109" s="33"/>
      <c r="P109" s="33"/>
      <c r="Q109" s="33"/>
      <c r="R109" s="34"/>
      <c r="S109" s="34"/>
      <c r="T109" s="34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2"/>
      <c r="N110" s="31"/>
      <c r="O110" s="33"/>
      <c r="P110" s="33"/>
      <c r="Q110" s="33"/>
      <c r="R110" s="34"/>
      <c r="S110" s="34"/>
      <c r="T110" s="34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2"/>
      <c r="N111" s="31"/>
      <c r="O111" s="33"/>
      <c r="P111" s="33"/>
      <c r="Q111" s="33"/>
      <c r="R111" s="34"/>
      <c r="S111" s="34"/>
      <c r="T111" s="34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2"/>
      <c r="N112" s="31"/>
      <c r="O112" s="33"/>
      <c r="P112" s="33"/>
      <c r="Q112" s="33"/>
      <c r="R112" s="34"/>
      <c r="S112" s="34"/>
      <c r="T112" s="34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9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7"/>
    </row>
  </sheetData>
  <mergeCells count="12">
    <mergeCell ref="I1:J1"/>
    <mergeCell ref="H1:H2"/>
    <mergeCell ref="D1:E1"/>
    <mergeCell ref="F1:G1"/>
    <mergeCell ref="N1:N2"/>
    <mergeCell ref="O1:Q1"/>
    <mergeCell ref="X1:X2"/>
    <mergeCell ref="R1:W1"/>
    <mergeCell ref="M1:M2"/>
    <mergeCell ref="B1:C1"/>
    <mergeCell ref="A1:A2"/>
    <mergeCell ref="K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3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52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Panel'!L3,false)</f>
        <v>294</v>
      </c>
      <c r="B3" s="30">
        <v>-973.0</v>
      </c>
      <c r="C3" s="30">
        <v>-973.0</v>
      </c>
      <c r="D3" s="31">
        <v>-973.0</v>
      </c>
      <c r="E3" s="31">
        <v>-973.0</v>
      </c>
      <c r="F3" s="31">
        <v>-973.0</v>
      </c>
      <c r="G3" s="31">
        <v>-973.0</v>
      </c>
      <c r="H3" s="31">
        <v>-973.0</v>
      </c>
      <c r="I3" s="31">
        <v>-973.0</v>
      </c>
      <c r="J3" s="31">
        <v>-973.0</v>
      </c>
      <c r="K3" s="30">
        <v>-973.0</v>
      </c>
      <c r="L3" s="30">
        <v>-973.0</v>
      </c>
      <c r="M3" s="31">
        <v>-973.0</v>
      </c>
      <c r="N3" s="31">
        <v>-973.0</v>
      </c>
      <c r="O3" s="33">
        <v>-973.0</v>
      </c>
      <c r="P3" s="33">
        <v>-973.0</v>
      </c>
      <c r="Q3" s="33">
        <v>-973.0</v>
      </c>
      <c r="R3" s="53"/>
      <c r="S3" s="34"/>
      <c r="T3" s="34"/>
      <c r="U3" s="34"/>
      <c r="V3" s="34"/>
      <c r="W3" s="34"/>
      <c r="X3" s="35">
        <v>0.0</v>
      </c>
    </row>
    <row r="4" ht="15.0" customHeight="1">
      <c r="A4" s="28">
        <v>670.0</v>
      </c>
      <c r="B4" s="30">
        <v>22.666666666666668</v>
      </c>
      <c r="C4" s="30">
        <v>55.0</v>
      </c>
      <c r="D4" s="31">
        <v>0.0</v>
      </c>
      <c r="E4" s="31">
        <v>0.0</v>
      </c>
      <c r="F4" s="31">
        <v>0.0</v>
      </c>
      <c r="G4" s="31">
        <v>0.0</v>
      </c>
      <c r="H4" s="31">
        <v>0.6666666666666666</v>
      </c>
      <c r="I4" s="31">
        <v>0.0</v>
      </c>
      <c r="J4" s="31">
        <v>0.0</v>
      </c>
      <c r="K4" s="30">
        <v>0.16666666666666666</v>
      </c>
      <c r="L4" s="30">
        <v>1.0</v>
      </c>
      <c r="M4" s="31">
        <v>0.3333333333333333</v>
      </c>
      <c r="N4" s="31">
        <v>0.0</v>
      </c>
      <c r="O4" s="33">
        <v>0.0</v>
      </c>
      <c r="P4" s="33">
        <v>0.0</v>
      </c>
      <c r="Q4" s="33">
        <v>0.16666666666666666</v>
      </c>
      <c r="R4" s="53"/>
      <c r="S4" s="34"/>
      <c r="T4" s="34"/>
      <c r="U4" s="34"/>
      <c r="V4" s="34"/>
      <c r="W4" s="34"/>
      <c r="X4" s="35">
        <v>0.0</v>
      </c>
    </row>
    <row r="5" ht="15.0" customHeight="1">
      <c r="A5" s="28">
        <v>687.0</v>
      </c>
      <c r="B5" s="30">
        <v>32.94444444444444</v>
      </c>
      <c r="C5" s="30">
        <v>75.0</v>
      </c>
      <c r="D5" s="31">
        <v>0.0</v>
      </c>
      <c r="E5" s="31">
        <v>0.0</v>
      </c>
      <c r="F5" s="31">
        <v>0.0</v>
      </c>
      <c r="G5" s="31">
        <v>0.0</v>
      </c>
      <c r="H5" s="31">
        <v>0.5</v>
      </c>
      <c r="I5" s="31">
        <v>0.0</v>
      </c>
      <c r="J5" s="31">
        <v>0.0</v>
      </c>
      <c r="K5" s="30">
        <v>1.3333333333333333</v>
      </c>
      <c r="L5" s="30">
        <v>4.0</v>
      </c>
      <c r="M5" s="31">
        <v>0.16666666666666666</v>
      </c>
      <c r="N5" s="31">
        <v>0.16666666666666666</v>
      </c>
      <c r="O5" s="33">
        <v>0.0</v>
      </c>
      <c r="P5" s="33">
        <v>0.0</v>
      </c>
      <c r="Q5" s="33">
        <v>1.3333333333333333</v>
      </c>
      <c r="R5" s="53"/>
      <c r="S5" s="34"/>
      <c r="T5" s="34"/>
      <c r="U5" s="34"/>
      <c r="V5" s="34"/>
      <c r="W5" s="34"/>
      <c r="X5" s="35">
        <v>0.0</v>
      </c>
    </row>
    <row r="6" ht="15.0" customHeight="1">
      <c r="A6" s="28">
        <v>751.0</v>
      </c>
      <c r="B6" s="30">
        <v>-973.0</v>
      </c>
      <c r="C6" s="30">
        <v>-973.0</v>
      </c>
      <c r="D6" s="31">
        <v>-973.0</v>
      </c>
      <c r="E6" s="31">
        <v>-973.0</v>
      </c>
      <c r="F6" s="31">
        <v>-973.0</v>
      </c>
      <c r="G6" s="31">
        <v>-973.0</v>
      </c>
      <c r="H6" s="31">
        <v>-973.0</v>
      </c>
      <c r="I6" s="31">
        <v>-973.0</v>
      </c>
      <c r="J6" s="31">
        <v>-973.0</v>
      </c>
      <c r="K6" s="30">
        <v>-973.0</v>
      </c>
      <c r="L6" s="30">
        <v>-973.0</v>
      </c>
      <c r="M6" s="31">
        <v>-973.0</v>
      </c>
      <c r="N6" s="31">
        <v>-973.0</v>
      </c>
      <c r="O6" s="33">
        <v>-973.0</v>
      </c>
      <c r="P6" s="33">
        <v>-973.0</v>
      </c>
      <c r="Q6" s="33">
        <v>-973.0</v>
      </c>
      <c r="R6" s="53"/>
      <c r="S6" s="34"/>
      <c r="T6" s="34"/>
      <c r="U6" s="34"/>
      <c r="V6" s="34"/>
      <c r="W6" s="34"/>
      <c r="X6" s="35">
        <v>0.0</v>
      </c>
    </row>
    <row r="7" ht="15.0" customHeight="1">
      <c r="A7" s="28">
        <v>852.0</v>
      </c>
      <c r="B7" s="30">
        <v>59.8095238095238</v>
      </c>
      <c r="C7" s="30">
        <v>75.0</v>
      </c>
      <c r="D7" s="31">
        <v>0.0</v>
      </c>
      <c r="E7" s="31">
        <v>0.0</v>
      </c>
      <c r="F7" s="31">
        <v>0.0</v>
      </c>
      <c r="G7" s="31">
        <v>0.0</v>
      </c>
      <c r="H7" s="31">
        <v>1.0</v>
      </c>
      <c r="I7" s="31">
        <v>0.0</v>
      </c>
      <c r="J7" s="31">
        <v>0.0</v>
      </c>
      <c r="K7" s="30">
        <v>1.4285714285714286</v>
      </c>
      <c r="L7" s="30">
        <v>3.0</v>
      </c>
      <c r="M7" s="31">
        <v>0.5714285714285714</v>
      </c>
      <c r="N7" s="31">
        <v>0.0</v>
      </c>
      <c r="O7" s="33">
        <v>0.0</v>
      </c>
      <c r="P7" s="33">
        <v>0.0</v>
      </c>
      <c r="Q7" s="33">
        <v>1.4285714285714286</v>
      </c>
      <c r="R7" s="53"/>
      <c r="S7" s="34"/>
      <c r="T7" s="34"/>
      <c r="U7" s="34"/>
      <c r="V7" s="34"/>
      <c r="W7" s="34"/>
      <c r="X7" s="35">
        <v>0.0</v>
      </c>
    </row>
    <row r="8" ht="15.0" customHeight="1">
      <c r="A8" s="28">
        <v>972.0</v>
      </c>
      <c r="B8" s="30">
        <v>32.666666666666664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3">
        <v>0.0</v>
      </c>
      <c r="P8" s="33">
        <v>0.0</v>
      </c>
      <c r="Q8" s="33">
        <v>1.1428571428571428</v>
      </c>
      <c r="R8" s="53"/>
      <c r="S8" s="34"/>
      <c r="T8" s="34"/>
      <c r="U8" s="34"/>
      <c r="V8" s="34"/>
      <c r="W8" s="34"/>
      <c r="X8" s="35">
        <v>0.0</v>
      </c>
    </row>
    <row r="9" ht="15.0" customHeight="1">
      <c r="A9" s="28">
        <v>973.0</v>
      </c>
      <c r="B9" s="30">
        <v>-973.0</v>
      </c>
      <c r="C9" s="30">
        <v>-973.0</v>
      </c>
      <c r="D9" s="31">
        <v>-973.0</v>
      </c>
      <c r="E9" s="31">
        <v>-973.0</v>
      </c>
      <c r="F9" s="31">
        <v>-973.0</v>
      </c>
      <c r="G9" s="31">
        <v>-973.0</v>
      </c>
      <c r="H9" s="31">
        <v>-973.0</v>
      </c>
      <c r="I9" s="31">
        <v>-973.0</v>
      </c>
      <c r="J9" s="31">
        <v>-973.0</v>
      </c>
      <c r="K9" s="30">
        <v>-973.0</v>
      </c>
      <c r="L9" s="30">
        <v>-973.0</v>
      </c>
      <c r="M9" s="31">
        <v>-973.0</v>
      </c>
      <c r="N9" s="31">
        <v>-973.0</v>
      </c>
      <c r="O9" s="33">
        <v>-973.0</v>
      </c>
      <c r="P9" s="33">
        <v>-973.0</v>
      </c>
      <c r="Q9" s="33">
        <v>-973.0</v>
      </c>
      <c r="R9" s="53"/>
      <c r="S9" s="34"/>
      <c r="T9" s="34"/>
      <c r="U9" s="34"/>
      <c r="V9" s="34"/>
      <c r="W9" s="34"/>
      <c r="X9" s="35">
        <v>0.0</v>
      </c>
    </row>
    <row r="10" ht="15.0" customHeight="1">
      <c r="A10" s="28">
        <v>980.0</v>
      </c>
      <c r="B10" s="30">
        <v>23.277777777777775</v>
      </c>
      <c r="C10" s="30">
        <v>48.0</v>
      </c>
      <c r="D10" s="31">
        <v>0.0</v>
      </c>
      <c r="E10" s="31">
        <v>0.0</v>
      </c>
      <c r="F10" s="31">
        <v>0.0</v>
      </c>
      <c r="G10" s="31">
        <v>0.0</v>
      </c>
      <c r="H10" s="31">
        <v>0.5</v>
      </c>
      <c r="I10" s="31">
        <v>0.0</v>
      </c>
      <c r="J10" s="31">
        <v>0.0</v>
      </c>
      <c r="K10" s="30">
        <v>1.1666666666666667</v>
      </c>
      <c r="L10" s="30">
        <v>3.0</v>
      </c>
      <c r="M10" s="31">
        <v>0.0</v>
      </c>
      <c r="N10" s="31">
        <v>0.16666666666666666</v>
      </c>
      <c r="O10" s="33">
        <v>0.0</v>
      </c>
      <c r="P10" s="33">
        <v>0.0</v>
      </c>
      <c r="Q10" s="33">
        <v>1.1666666666666667</v>
      </c>
      <c r="R10" s="53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1072.0</v>
      </c>
      <c r="B11" s="30">
        <v>-973.0</v>
      </c>
      <c r="C11" s="30">
        <v>-973.0</v>
      </c>
      <c r="D11" s="31">
        <v>-973.0</v>
      </c>
      <c r="E11" s="31">
        <v>-973.0</v>
      </c>
      <c r="F11" s="31">
        <v>-973.0</v>
      </c>
      <c r="G11" s="31">
        <v>-973.0</v>
      </c>
      <c r="H11" s="31">
        <v>-973.0</v>
      </c>
      <c r="I11" s="31">
        <v>-973.0</v>
      </c>
      <c r="J11" s="31">
        <v>-973.0</v>
      </c>
      <c r="K11" s="30">
        <v>-973.0</v>
      </c>
      <c r="L11" s="30">
        <v>-973.0</v>
      </c>
      <c r="M11" s="31">
        <v>-973.0</v>
      </c>
      <c r="N11" s="31">
        <v>-973.0</v>
      </c>
      <c r="O11" s="33">
        <v>-973.0</v>
      </c>
      <c r="P11" s="33">
        <v>-973.0</v>
      </c>
      <c r="Q11" s="33">
        <v>-973.0</v>
      </c>
      <c r="R11" s="53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1323.0</v>
      </c>
      <c r="B12" s="30">
        <v>-973.0</v>
      </c>
      <c r="C12" s="30">
        <v>-973.0</v>
      </c>
      <c r="D12" s="31">
        <v>-973.0</v>
      </c>
      <c r="E12" s="31">
        <v>-973.0</v>
      </c>
      <c r="F12" s="31">
        <v>-973.0</v>
      </c>
      <c r="G12" s="31">
        <v>-973.0</v>
      </c>
      <c r="H12" s="31">
        <v>-973.0</v>
      </c>
      <c r="I12" s="31">
        <v>-973.0</v>
      </c>
      <c r="J12" s="31">
        <v>-973.0</v>
      </c>
      <c r="K12" s="30">
        <v>-973.0</v>
      </c>
      <c r="L12" s="30">
        <v>-973.0</v>
      </c>
      <c r="M12" s="31">
        <v>-973.0</v>
      </c>
      <c r="N12" s="31">
        <v>-973.0</v>
      </c>
      <c r="O12" s="33">
        <v>-973.0</v>
      </c>
      <c r="P12" s="33">
        <v>-973.0</v>
      </c>
      <c r="Q12" s="33">
        <v>-973.0</v>
      </c>
      <c r="R12" s="53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1388.0</v>
      </c>
      <c r="B13" s="30">
        <v>31.095238095238095</v>
      </c>
      <c r="C13" s="30">
        <v>70.0</v>
      </c>
      <c r="D13" s="31">
        <v>0.0</v>
      </c>
      <c r="E13" s="31">
        <v>0.0</v>
      </c>
      <c r="F13" s="31">
        <v>0.0</v>
      </c>
      <c r="G13" s="31">
        <v>0.0</v>
      </c>
      <c r="H13" s="31">
        <v>0.14285714285714285</v>
      </c>
      <c r="I13" s="31">
        <v>0.0</v>
      </c>
      <c r="J13" s="31">
        <v>0.0</v>
      </c>
      <c r="K13" s="30">
        <v>0.42857142857142855</v>
      </c>
      <c r="L13" s="30">
        <v>1.0</v>
      </c>
      <c r="M13" s="31">
        <v>0.42857142857142855</v>
      </c>
      <c r="N13" s="31">
        <v>0.0</v>
      </c>
      <c r="O13" s="33">
        <v>0.0</v>
      </c>
      <c r="P13" s="33">
        <v>0.0</v>
      </c>
      <c r="Q13" s="33">
        <v>0.42857142857142855</v>
      </c>
      <c r="R13" s="53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1422.0</v>
      </c>
      <c r="B14" s="30">
        <v>14.293650793650793</v>
      </c>
      <c r="C14" s="30">
        <v>26.666666666666664</v>
      </c>
      <c r="D14" s="31">
        <v>0.0</v>
      </c>
      <c r="E14" s="31">
        <v>0.0</v>
      </c>
      <c r="F14" s="31">
        <v>0.0</v>
      </c>
      <c r="G14" s="31">
        <v>0.0</v>
      </c>
      <c r="H14" s="31">
        <v>0.16666666666666666</v>
      </c>
      <c r="I14" s="31">
        <v>0.0</v>
      </c>
      <c r="J14" s="31">
        <v>0.0</v>
      </c>
      <c r="K14" s="30">
        <v>0.6666666666666666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0.6666666666666666</v>
      </c>
      <c r="R14" s="53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1662.0</v>
      </c>
      <c r="B15" s="30">
        <v>-973.0</v>
      </c>
      <c r="C15" s="30">
        <v>-973.0</v>
      </c>
      <c r="D15" s="31">
        <v>-973.0</v>
      </c>
      <c r="E15" s="31">
        <v>-973.0</v>
      </c>
      <c r="F15" s="31">
        <v>-973.0</v>
      </c>
      <c r="G15" s="31">
        <v>-973.0</v>
      </c>
      <c r="H15" s="31">
        <v>-973.0</v>
      </c>
      <c r="I15" s="31">
        <v>-973.0</v>
      </c>
      <c r="J15" s="31">
        <v>-973.0</v>
      </c>
      <c r="K15" s="30">
        <v>-973.0</v>
      </c>
      <c r="L15" s="30">
        <v>-973.0</v>
      </c>
      <c r="M15" s="31">
        <v>-973.0</v>
      </c>
      <c r="N15" s="31">
        <v>-973.0</v>
      </c>
      <c r="O15" s="33">
        <v>-973.0</v>
      </c>
      <c r="P15" s="33">
        <v>-973.0</v>
      </c>
      <c r="Q15" s="33">
        <v>-973.0</v>
      </c>
      <c r="R15" s="53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1671.0</v>
      </c>
      <c r="B16" s="30">
        <v>-973.0</v>
      </c>
      <c r="C16" s="30">
        <v>-973.0</v>
      </c>
      <c r="D16" s="31">
        <v>-973.0</v>
      </c>
      <c r="E16" s="31">
        <v>-973.0</v>
      </c>
      <c r="F16" s="31">
        <v>-973.0</v>
      </c>
      <c r="G16" s="31">
        <v>-973.0</v>
      </c>
      <c r="H16" s="31">
        <v>-973.0</v>
      </c>
      <c r="I16" s="31">
        <v>-973.0</v>
      </c>
      <c r="J16" s="31">
        <v>-973.0</v>
      </c>
      <c r="K16" s="30">
        <v>-973.0</v>
      </c>
      <c r="L16" s="30">
        <v>-973.0</v>
      </c>
      <c r="M16" s="31">
        <v>-973.0</v>
      </c>
      <c r="N16" s="31">
        <v>-973.0</v>
      </c>
      <c r="O16" s="33">
        <v>-973.0</v>
      </c>
      <c r="P16" s="33">
        <v>-973.0</v>
      </c>
      <c r="Q16" s="33">
        <v>-973.0</v>
      </c>
      <c r="R16" s="53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1678.0</v>
      </c>
      <c r="B17" s="30">
        <v>-973.0</v>
      </c>
      <c r="C17" s="30">
        <v>-973.0</v>
      </c>
      <c r="D17" s="31">
        <v>-973.0</v>
      </c>
      <c r="E17" s="31">
        <v>-973.0</v>
      </c>
      <c r="F17" s="31">
        <v>-973.0</v>
      </c>
      <c r="G17" s="31">
        <v>-973.0</v>
      </c>
      <c r="H17" s="31">
        <v>-973.0</v>
      </c>
      <c r="I17" s="31">
        <v>-973.0</v>
      </c>
      <c r="J17" s="31">
        <v>-973.0</v>
      </c>
      <c r="K17" s="30">
        <v>-973.0</v>
      </c>
      <c r="L17" s="30">
        <v>-973.0</v>
      </c>
      <c r="M17" s="31">
        <v>-973.0</v>
      </c>
      <c r="N17" s="31">
        <v>-973.0</v>
      </c>
      <c r="O17" s="33">
        <v>-973.0</v>
      </c>
      <c r="P17" s="33">
        <v>-973.0</v>
      </c>
      <c r="Q17" s="33">
        <v>-973.0</v>
      </c>
      <c r="R17" s="53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1868.0</v>
      </c>
      <c r="B18" s="30">
        <v>-973.0</v>
      </c>
      <c r="C18" s="30">
        <v>-973.0</v>
      </c>
      <c r="D18" s="31">
        <v>-973.0</v>
      </c>
      <c r="E18" s="31">
        <v>-973.0</v>
      </c>
      <c r="F18" s="31">
        <v>-973.0</v>
      </c>
      <c r="G18" s="31">
        <v>-973.0</v>
      </c>
      <c r="H18" s="31">
        <v>-973.0</v>
      </c>
      <c r="I18" s="31">
        <v>-973.0</v>
      </c>
      <c r="J18" s="31">
        <v>-973.0</v>
      </c>
      <c r="K18" s="30">
        <v>-973.0</v>
      </c>
      <c r="L18" s="30">
        <v>-973.0</v>
      </c>
      <c r="M18" s="31">
        <v>-973.0</v>
      </c>
      <c r="N18" s="31">
        <v>-973.0</v>
      </c>
      <c r="O18" s="33">
        <v>-973.0</v>
      </c>
      <c r="P18" s="33">
        <v>-973.0</v>
      </c>
      <c r="Q18" s="33">
        <v>-973.0</v>
      </c>
      <c r="R18" s="53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2085.0</v>
      </c>
      <c r="B19" s="30">
        <v>-973.0</v>
      </c>
      <c r="C19" s="30">
        <v>-973.0</v>
      </c>
      <c r="D19" s="31">
        <v>-973.0</v>
      </c>
      <c r="E19" s="31">
        <v>-973.0</v>
      </c>
      <c r="F19" s="31">
        <v>-973.0</v>
      </c>
      <c r="G19" s="31">
        <v>-973.0</v>
      </c>
      <c r="H19" s="31">
        <v>-973.0</v>
      </c>
      <c r="I19" s="31">
        <v>-973.0</v>
      </c>
      <c r="J19" s="31">
        <v>-973.0</v>
      </c>
      <c r="K19" s="30">
        <v>-973.0</v>
      </c>
      <c r="L19" s="30">
        <v>-973.0</v>
      </c>
      <c r="M19" s="31">
        <v>-973.0</v>
      </c>
      <c r="N19" s="31">
        <v>-973.0</v>
      </c>
      <c r="O19" s="33">
        <v>-973.0</v>
      </c>
      <c r="P19" s="33">
        <v>-973.0</v>
      </c>
      <c r="Q19" s="33">
        <v>-973.0</v>
      </c>
      <c r="R19" s="53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2135.0</v>
      </c>
      <c r="B20" s="30">
        <v>-973.0</v>
      </c>
      <c r="C20" s="30">
        <v>-973.0</v>
      </c>
      <c r="D20" s="31">
        <v>-973.0</v>
      </c>
      <c r="E20" s="31">
        <v>-973.0</v>
      </c>
      <c r="F20" s="31">
        <v>-973.0</v>
      </c>
      <c r="G20" s="31">
        <v>-973.0</v>
      </c>
      <c r="H20" s="31">
        <v>-973.0</v>
      </c>
      <c r="I20" s="31">
        <v>-973.0</v>
      </c>
      <c r="J20" s="31">
        <v>-973.0</v>
      </c>
      <c r="K20" s="30">
        <v>-973.0</v>
      </c>
      <c r="L20" s="30">
        <v>-973.0</v>
      </c>
      <c r="M20" s="31">
        <v>-973.0</v>
      </c>
      <c r="N20" s="31">
        <v>-973.0</v>
      </c>
      <c r="O20" s="33">
        <v>-973.0</v>
      </c>
      <c r="P20" s="33">
        <v>-973.0</v>
      </c>
      <c r="Q20" s="33">
        <v>-973.0</v>
      </c>
      <c r="R20" s="53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2367.0</v>
      </c>
      <c r="B21" s="30">
        <v>0.0</v>
      </c>
      <c r="C21" s="30">
        <v>0.0</v>
      </c>
      <c r="D21" s="31">
        <v>0.0</v>
      </c>
      <c r="E21" s="31">
        <v>0.0</v>
      </c>
      <c r="F21" s="31">
        <v>0.0</v>
      </c>
      <c r="G21" s="31">
        <v>0.0</v>
      </c>
      <c r="H21" s="31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0.3333333333333333</v>
      </c>
      <c r="O21" s="33">
        <v>0.0</v>
      </c>
      <c r="P21" s="33">
        <v>0.0</v>
      </c>
      <c r="Q21" s="33">
        <v>0.0</v>
      </c>
      <c r="R21" s="53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2493.0</v>
      </c>
      <c r="B22" s="30">
        <v>26.0</v>
      </c>
      <c r="C22" s="30">
        <v>68.33333333333333</v>
      </c>
      <c r="D22" s="31">
        <v>0.0</v>
      </c>
      <c r="E22" s="31">
        <v>0.0</v>
      </c>
      <c r="F22" s="31">
        <v>0.0</v>
      </c>
      <c r="G22" s="31">
        <v>0.0</v>
      </c>
      <c r="H22" s="31">
        <v>0.6666666666666666</v>
      </c>
      <c r="I22" s="31">
        <v>0.0</v>
      </c>
      <c r="J22" s="31">
        <v>0.0</v>
      </c>
      <c r="K22" s="30">
        <v>0.8333333333333334</v>
      </c>
      <c r="L22" s="30">
        <v>1.0</v>
      </c>
      <c r="M22" s="31">
        <v>0.16666666666666666</v>
      </c>
      <c r="N22" s="31">
        <v>0.0</v>
      </c>
      <c r="O22" s="33">
        <v>0.0</v>
      </c>
      <c r="P22" s="33">
        <v>0.0</v>
      </c>
      <c r="Q22" s="33">
        <v>0.8333333333333334</v>
      </c>
      <c r="R22" s="53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2643.0</v>
      </c>
      <c r="B23" s="30">
        <v>6.0</v>
      </c>
      <c r="C23" s="30">
        <v>16.0</v>
      </c>
      <c r="D23" s="31">
        <v>0.0</v>
      </c>
      <c r="E23" s="31">
        <v>0.0</v>
      </c>
      <c r="F23" s="31">
        <v>0.0</v>
      </c>
      <c r="G23" s="31">
        <v>0.0</v>
      </c>
      <c r="H23" s="31">
        <v>0.6666666666666666</v>
      </c>
      <c r="I23" s="31">
        <v>0.0</v>
      </c>
      <c r="J23" s="31">
        <v>0.0</v>
      </c>
      <c r="K23" s="30">
        <v>0.16666666666666666</v>
      </c>
      <c r="L23" s="30">
        <v>1.0</v>
      </c>
      <c r="M23" s="31">
        <v>0.0</v>
      </c>
      <c r="N23" s="31">
        <v>0.0</v>
      </c>
      <c r="O23" s="33">
        <v>0.0</v>
      </c>
      <c r="P23" s="33">
        <v>0.0</v>
      </c>
      <c r="Q23" s="33">
        <v>0.16666666666666666</v>
      </c>
      <c r="R23" s="53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2761.0</v>
      </c>
      <c r="B24" s="30">
        <v>-973.0</v>
      </c>
      <c r="C24" s="30">
        <v>-973.0</v>
      </c>
      <c r="D24" s="31">
        <v>-973.0</v>
      </c>
      <c r="E24" s="31">
        <v>-973.0</v>
      </c>
      <c r="F24" s="31">
        <v>-973.0</v>
      </c>
      <c r="G24" s="31">
        <v>-973.0</v>
      </c>
      <c r="H24" s="31">
        <v>-973.0</v>
      </c>
      <c r="I24" s="31">
        <v>-973.0</v>
      </c>
      <c r="J24" s="31">
        <v>-973.0</v>
      </c>
      <c r="K24" s="30">
        <v>-973.0</v>
      </c>
      <c r="L24" s="30">
        <v>-973.0</v>
      </c>
      <c r="M24" s="31">
        <v>-973.0</v>
      </c>
      <c r="N24" s="31">
        <v>-973.0</v>
      </c>
      <c r="O24" s="33">
        <v>-973.0</v>
      </c>
      <c r="P24" s="33">
        <v>-973.0</v>
      </c>
      <c r="Q24" s="33">
        <v>-973.0</v>
      </c>
      <c r="R24" s="53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2813.0</v>
      </c>
      <c r="B25" s="30">
        <v>13.0</v>
      </c>
      <c r="C25" s="30">
        <v>70.0</v>
      </c>
      <c r="D25" s="31">
        <v>0.0</v>
      </c>
      <c r="E25" s="31">
        <v>0.0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0">
        <v>0.3333333333333333</v>
      </c>
      <c r="L25" s="30">
        <v>1.0</v>
      </c>
      <c r="M25" s="31">
        <v>0.16666666666666666</v>
      </c>
      <c r="N25" s="31">
        <v>0.0</v>
      </c>
      <c r="O25" s="33">
        <v>0.0</v>
      </c>
      <c r="P25" s="33">
        <v>0.0</v>
      </c>
      <c r="Q25" s="33">
        <v>0.3333333333333333</v>
      </c>
      <c r="R25" s="53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3045.0</v>
      </c>
      <c r="B26" s="30">
        <v>2.5</v>
      </c>
      <c r="C26" s="30">
        <v>5.0</v>
      </c>
      <c r="D26" s="31">
        <v>0.0</v>
      </c>
      <c r="E26" s="31">
        <v>0.0</v>
      </c>
      <c r="F26" s="31">
        <v>0.0</v>
      </c>
      <c r="G26" s="31">
        <v>0.0</v>
      </c>
      <c r="H26" s="31">
        <v>0.5</v>
      </c>
      <c r="I26" s="31">
        <v>0.0</v>
      </c>
      <c r="J26" s="31">
        <v>0.0</v>
      </c>
      <c r="K26" s="30">
        <v>0.0</v>
      </c>
      <c r="L26" s="30">
        <v>0.0</v>
      </c>
      <c r="M26" s="31">
        <v>0.0</v>
      </c>
      <c r="N26" s="31">
        <v>0.0</v>
      </c>
      <c r="O26" s="33">
        <v>0.0</v>
      </c>
      <c r="P26" s="33">
        <v>0.0</v>
      </c>
      <c r="Q26" s="33">
        <v>0.0</v>
      </c>
      <c r="R26" s="53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3189.0</v>
      </c>
      <c r="B27" s="30">
        <v>51.09523809523809</v>
      </c>
      <c r="C27" s="30">
        <v>141.66666666666666</v>
      </c>
      <c r="D27" s="31">
        <v>0.0</v>
      </c>
      <c r="E27" s="31">
        <v>0.0</v>
      </c>
      <c r="F27" s="31">
        <v>0.2857142857142857</v>
      </c>
      <c r="G27" s="31">
        <v>1.0</v>
      </c>
      <c r="H27" s="31">
        <v>0.7142857142857143</v>
      </c>
      <c r="I27" s="31">
        <v>0.0</v>
      </c>
      <c r="J27" s="31">
        <v>0.0</v>
      </c>
      <c r="K27" s="30">
        <v>0.5714285714285714</v>
      </c>
      <c r="L27" s="30">
        <v>2.0</v>
      </c>
      <c r="M27" s="31">
        <v>0.42857142857142855</v>
      </c>
      <c r="N27" s="31">
        <v>0.0</v>
      </c>
      <c r="O27" s="33">
        <v>17.142857142857142</v>
      </c>
      <c r="P27" s="33">
        <v>0.0</v>
      </c>
      <c r="Q27" s="33">
        <v>0.8571428571428571</v>
      </c>
      <c r="R27" s="53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3256.0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53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3303.0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53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3495.0</v>
      </c>
      <c r="B30" s="30">
        <v>16.944444444444443</v>
      </c>
      <c r="C30" s="30">
        <v>45.0</v>
      </c>
      <c r="D30" s="31">
        <v>0.0</v>
      </c>
      <c r="E30" s="31">
        <v>0.0</v>
      </c>
      <c r="F30" s="31">
        <v>0.0</v>
      </c>
      <c r="G30" s="31">
        <v>0.0</v>
      </c>
      <c r="H30" s="31">
        <v>0.5</v>
      </c>
      <c r="I30" s="31">
        <v>0.0</v>
      </c>
      <c r="J30" s="31">
        <v>0.0</v>
      </c>
      <c r="K30" s="30">
        <v>0.6666666666666666</v>
      </c>
      <c r="L30" s="30">
        <v>2.0</v>
      </c>
      <c r="M30" s="31">
        <v>0.0</v>
      </c>
      <c r="N30" s="31">
        <v>0.0</v>
      </c>
      <c r="O30" s="33">
        <v>0.0</v>
      </c>
      <c r="P30" s="33">
        <v>0.0</v>
      </c>
      <c r="Q30" s="33">
        <v>0.6666666666666666</v>
      </c>
      <c r="R30" s="53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3501.0</v>
      </c>
      <c r="B31" s="30">
        <v>31.700680272108837</v>
      </c>
      <c r="C31" s="30">
        <v>65.0</v>
      </c>
      <c r="D31" s="31">
        <v>0.0</v>
      </c>
      <c r="E31" s="31">
        <v>0.0</v>
      </c>
      <c r="F31" s="31">
        <v>0.14285714285714285</v>
      </c>
      <c r="G31" s="31">
        <v>1.0</v>
      </c>
      <c r="H31" s="31">
        <v>0.5714285714285714</v>
      </c>
      <c r="I31" s="31">
        <v>0.0</v>
      </c>
      <c r="J31" s="31">
        <v>0.0</v>
      </c>
      <c r="K31" s="30">
        <v>1.2857142857142858</v>
      </c>
      <c r="L31" s="30">
        <v>3.0</v>
      </c>
      <c r="M31" s="31">
        <v>0.0</v>
      </c>
      <c r="N31" s="31">
        <v>0.0</v>
      </c>
      <c r="O31" s="33">
        <v>8.571428571428571</v>
      </c>
      <c r="P31" s="33">
        <v>0.0</v>
      </c>
      <c r="Q31" s="33">
        <v>1.4285714285714286</v>
      </c>
      <c r="R31" s="53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3970.0</v>
      </c>
      <c r="B32" s="30">
        <v>28.57936507936508</v>
      </c>
      <c r="C32" s="30">
        <v>71.0</v>
      </c>
      <c r="D32" s="31">
        <v>0.0</v>
      </c>
      <c r="E32" s="31">
        <v>0.0</v>
      </c>
      <c r="F32" s="31">
        <v>0.0</v>
      </c>
      <c r="G32" s="31">
        <v>0.0</v>
      </c>
      <c r="H32" s="31">
        <v>0.5</v>
      </c>
      <c r="I32" s="31">
        <v>0.0</v>
      </c>
      <c r="J32" s="31">
        <v>0.0</v>
      </c>
      <c r="K32" s="30">
        <v>0.8333333333333334</v>
      </c>
      <c r="L32" s="30">
        <v>1.0</v>
      </c>
      <c r="M32" s="31">
        <v>0.16666666666666666</v>
      </c>
      <c r="N32" s="31">
        <v>0.0</v>
      </c>
      <c r="O32" s="33">
        <v>0.0</v>
      </c>
      <c r="P32" s="33">
        <v>0.0</v>
      </c>
      <c r="Q32" s="33">
        <v>0.8333333333333334</v>
      </c>
      <c r="R32" s="53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4255.0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53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4276.0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53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4415.0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53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4543.0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53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4643.0</v>
      </c>
      <c r="B37" s="30">
        <v>42.76190476190476</v>
      </c>
      <c r="C37" s="30">
        <v>73.57142857142857</v>
      </c>
      <c r="D37" s="31">
        <v>0.0</v>
      </c>
      <c r="E37" s="31">
        <v>0.0</v>
      </c>
      <c r="F37" s="31">
        <v>0.0</v>
      </c>
      <c r="G37" s="31">
        <v>0.0</v>
      </c>
      <c r="H37" s="31">
        <v>1.0</v>
      </c>
      <c r="I37" s="31">
        <v>0.0</v>
      </c>
      <c r="J37" s="31">
        <v>0.0</v>
      </c>
      <c r="K37" s="30">
        <v>2.1666666666666665</v>
      </c>
      <c r="L37" s="30">
        <v>4.0</v>
      </c>
      <c r="M37" s="31">
        <v>0.0</v>
      </c>
      <c r="N37" s="31">
        <v>0.0</v>
      </c>
      <c r="O37" s="33">
        <v>0.0</v>
      </c>
      <c r="P37" s="33">
        <v>0.0</v>
      </c>
      <c r="Q37" s="33">
        <v>2.1666666666666665</v>
      </c>
      <c r="R37" s="53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5104.0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53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5134.0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53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5677.0</v>
      </c>
      <c r="B40" s="30">
        <v>36.5</v>
      </c>
      <c r="C40" s="30">
        <v>76.66666666666666</v>
      </c>
      <c r="D40" s="31">
        <v>0.0</v>
      </c>
      <c r="E40" s="31">
        <v>0.0</v>
      </c>
      <c r="F40" s="31">
        <v>0.0</v>
      </c>
      <c r="G40" s="31">
        <v>0.0</v>
      </c>
      <c r="H40" s="31">
        <v>0.5</v>
      </c>
      <c r="I40" s="31">
        <v>0.0</v>
      </c>
      <c r="J40" s="31">
        <v>0.0</v>
      </c>
      <c r="K40" s="30">
        <v>1.0</v>
      </c>
      <c r="L40" s="30">
        <v>2.0</v>
      </c>
      <c r="M40" s="31">
        <v>0.3333333333333333</v>
      </c>
      <c r="N40" s="31">
        <v>0.0</v>
      </c>
      <c r="O40" s="33">
        <v>0.0</v>
      </c>
      <c r="P40" s="33">
        <v>0.0</v>
      </c>
      <c r="Q40" s="33">
        <v>1.0</v>
      </c>
      <c r="R40" s="53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5817.0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53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5852.0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53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6059.0</v>
      </c>
      <c r="B43" s="30">
        <v>0.0</v>
      </c>
      <c r="C43" s="30">
        <v>0.0</v>
      </c>
      <c r="D43" s="31">
        <v>0.0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0">
        <v>0.0</v>
      </c>
      <c r="L43" s="30">
        <v>0.0</v>
      </c>
      <c r="M43" s="31">
        <v>0.0</v>
      </c>
      <c r="N43" s="31">
        <v>0.0</v>
      </c>
      <c r="O43" s="33">
        <v>0.0</v>
      </c>
      <c r="P43" s="33">
        <v>0.0</v>
      </c>
      <c r="Q43" s="33">
        <v>0.0</v>
      </c>
      <c r="R43" s="53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6305.0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53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6619.0</v>
      </c>
      <c r="B45" s="30">
        <v>19.896825396825395</v>
      </c>
      <c r="C45" s="30">
        <v>50.71428571428571</v>
      </c>
      <c r="D45" s="31">
        <v>0.0</v>
      </c>
      <c r="E45" s="31">
        <v>0.0</v>
      </c>
      <c r="F45" s="31">
        <v>0.0</v>
      </c>
      <c r="G45" s="31">
        <v>0.0</v>
      </c>
      <c r="H45" s="31">
        <v>0.5</v>
      </c>
      <c r="I45" s="31">
        <v>0.0</v>
      </c>
      <c r="J45" s="31">
        <v>0.0</v>
      </c>
      <c r="K45" s="30">
        <v>1.3333333333333333</v>
      </c>
      <c r="L45" s="30">
        <v>4.0</v>
      </c>
      <c r="M45" s="31">
        <v>0.0</v>
      </c>
      <c r="N45" s="31">
        <v>0.0</v>
      </c>
      <c r="O45" s="33">
        <v>0.0</v>
      </c>
      <c r="P45" s="33">
        <v>0.0</v>
      </c>
      <c r="Q45" s="33">
        <v>1.3333333333333333</v>
      </c>
      <c r="R45" s="53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6650.0</v>
      </c>
      <c r="B46" s="30">
        <v>10.714285714285714</v>
      </c>
      <c r="C46" s="30">
        <v>55.0</v>
      </c>
      <c r="D46" s="31">
        <v>0.0</v>
      </c>
      <c r="E46" s="31">
        <v>0.0</v>
      </c>
      <c r="F46" s="31">
        <v>0.0</v>
      </c>
      <c r="G46" s="31">
        <v>0.0</v>
      </c>
      <c r="H46" s="31">
        <v>0.7142857142857143</v>
      </c>
      <c r="I46" s="31">
        <v>0.0</v>
      </c>
      <c r="J46" s="31">
        <v>0.0</v>
      </c>
      <c r="K46" s="30">
        <v>0.0</v>
      </c>
      <c r="L46" s="30">
        <v>0.0</v>
      </c>
      <c r="M46" s="31">
        <v>0.14285714285714285</v>
      </c>
      <c r="N46" s="31">
        <v>0.0</v>
      </c>
      <c r="O46" s="33">
        <v>0.0</v>
      </c>
      <c r="P46" s="33">
        <v>0.0</v>
      </c>
      <c r="Q46" s="33">
        <v>0.0</v>
      </c>
      <c r="R46" s="53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6657.0</v>
      </c>
      <c r="B47" s="30">
        <v>25.222222222222218</v>
      </c>
      <c r="C47" s="30">
        <v>48.0</v>
      </c>
      <c r="D47" s="31">
        <v>0.0</v>
      </c>
      <c r="E47" s="31">
        <v>0.0</v>
      </c>
      <c r="F47" s="31">
        <v>0.0</v>
      </c>
      <c r="G47" s="31">
        <v>0.0</v>
      </c>
      <c r="H47" s="31">
        <v>0.3333333333333333</v>
      </c>
      <c r="I47" s="31">
        <v>0.0</v>
      </c>
      <c r="J47" s="31">
        <v>0.0</v>
      </c>
      <c r="K47" s="30">
        <v>1.1666666666666667</v>
      </c>
      <c r="L47" s="30">
        <v>3.0</v>
      </c>
      <c r="M47" s="31">
        <v>0.0</v>
      </c>
      <c r="N47" s="31">
        <v>0.0</v>
      </c>
      <c r="O47" s="33">
        <v>0.0</v>
      </c>
      <c r="P47" s="33">
        <v>0.0</v>
      </c>
      <c r="Q47" s="33">
        <v>1.1666666666666667</v>
      </c>
      <c r="R47" s="53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6699.0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53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6711.0</v>
      </c>
      <c r="B49" s="30">
        <v>4.0476190476190474</v>
      </c>
      <c r="C49" s="30">
        <v>13.333333333333332</v>
      </c>
      <c r="D49" s="31">
        <v>0.0</v>
      </c>
      <c r="E49" s="31">
        <v>0.0</v>
      </c>
      <c r="F49" s="31">
        <v>0.0</v>
      </c>
      <c r="G49" s="31">
        <v>0.0</v>
      </c>
      <c r="H49" s="31">
        <v>0.14285714285714285</v>
      </c>
      <c r="I49" s="31">
        <v>0.0</v>
      </c>
      <c r="J49" s="31">
        <v>0.0</v>
      </c>
      <c r="K49" s="30">
        <v>0.2857142857142857</v>
      </c>
      <c r="L49" s="30">
        <v>1.0</v>
      </c>
      <c r="M49" s="31">
        <v>0.0</v>
      </c>
      <c r="N49" s="31">
        <v>0.14285714285714285</v>
      </c>
      <c r="O49" s="33">
        <v>0.0</v>
      </c>
      <c r="P49" s="33">
        <v>0.0</v>
      </c>
      <c r="Q49" s="33">
        <v>0.2857142857142857</v>
      </c>
      <c r="R49" s="53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1"/>
      <c r="N50" s="41"/>
      <c r="O50" s="42"/>
      <c r="P50" s="42"/>
      <c r="Q50" s="42"/>
      <c r="R50" s="54"/>
      <c r="S50" s="43"/>
      <c r="T50" s="43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1"/>
      <c r="N51" s="41"/>
      <c r="O51" s="42"/>
      <c r="P51" s="42"/>
      <c r="Q51" s="42"/>
      <c r="R51" s="54"/>
      <c r="S51" s="43"/>
      <c r="T51" s="43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1"/>
      <c r="N52" s="41"/>
      <c r="O52" s="42"/>
      <c r="P52" s="42"/>
      <c r="Q52" s="42"/>
      <c r="R52" s="54"/>
      <c r="S52" s="43"/>
      <c r="T52" s="43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1"/>
      <c r="N53" s="41"/>
      <c r="O53" s="42"/>
      <c r="P53" s="42"/>
      <c r="Q53" s="42"/>
      <c r="R53" s="54"/>
      <c r="S53" s="43"/>
      <c r="T53" s="43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1"/>
      <c r="N54" s="41"/>
      <c r="O54" s="42"/>
      <c r="P54" s="42"/>
      <c r="Q54" s="42"/>
      <c r="R54" s="54"/>
      <c r="S54" s="43"/>
      <c r="T54" s="43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1"/>
      <c r="N55" s="41"/>
      <c r="O55" s="42"/>
      <c r="P55" s="42"/>
      <c r="Q55" s="42"/>
      <c r="R55" s="54"/>
      <c r="S55" s="43"/>
      <c r="T55" s="43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1"/>
      <c r="N56" s="41"/>
      <c r="O56" s="42"/>
      <c r="P56" s="42"/>
      <c r="Q56" s="42"/>
      <c r="R56" s="54"/>
      <c r="S56" s="43"/>
      <c r="T56" s="43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1"/>
      <c r="N57" s="41"/>
      <c r="O57" s="42"/>
      <c r="P57" s="42"/>
      <c r="Q57" s="42"/>
      <c r="R57" s="54"/>
      <c r="S57" s="43"/>
      <c r="T57" s="43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1"/>
      <c r="N58" s="41"/>
      <c r="O58" s="42"/>
      <c r="P58" s="42"/>
      <c r="Q58" s="42"/>
      <c r="R58" s="54"/>
      <c r="S58" s="43"/>
      <c r="T58" s="43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1"/>
      <c r="N59" s="41"/>
      <c r="O59" s="42"/>
      <c r="P59" s="42"/>
      <c r="Q59" s="42"/>
      <c r="R59" s="54"/>
      <c r="S59" s="43"/>
      <c r="T59" s="43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1"/>
      <c r="N60" s="41"/>
      <c r="O60" s="42"/>
      <c r="P60" s="42"/>
      <c r="Q60" s="42"/>
      <c r="R60" s="54"/>
      <c r="S60" s="43"/>
      <c r="T60" s="43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1"/>
      <c r="N61" s="41"/>
      <c r="O61" s="42"/>
      <c r="P61" s="42"/>
      <c r="Q61" s="42"/>
      <c r="R61" s="54"/>
      <c r="S61" s="43"/>
      <c r="T61" s="43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1"/>
      <c r="N62" s="41"/>
      <c r="O62" s="42"/>
      <c r="P62" s="42"/>
      <c r="Q62" s="42"/>
      <c r="R62" s="54"/>
      <c r="S62" s="43"/>
      <c r="T62" s="43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1"/>
      <c r="N63" s="41"/>
      <c r="O63" s="42"/>
      <c r="P63" s="42"/>
      <c r="Q63" s="42"/>
      <c r="R63" s="54"/>
      <c r="S63" s="43"/>
      <c r="T63" s="43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1"/>
      <c r="N64" s="41"/>
      <c r="O64" s="42"/>
      <c r="P64" s="42"/>
      <c r="Q64" s="42"/>
      <c r="R64" s="54"/>
      <c r="S64" s="43"/>
      <c r="T64" s="43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1"/>
      <c r="N65" s="41"/>
      <c r="O65" s="42"/>
      <c r="P65" s="42"/>
      <c r="Q65" s="42"/>
      <c r="R65" s="54"/>
      <c r="S65" s="43"/>
      <c r="T65" s="43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1"/>
      <c r="N66" s="41"/>
      <c r="O66" s="42"/>
      <c r="P66" s="42"/>
      <c r="Q66" s="42"/>
      <c r="R66" s="54"/>
      <c r="S66" s="43"/>
      <c r="T66" s="43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1"/>
      <c r="N67" s="41"/>
      <c r="O67" s="42"/>
      <c r="P67" s="42"/>
      <c r="Q67" s="42"/>
      <c r="R67" s="54"/>
      <c r="S67" s="43"/>
      <c r="T67" s="43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1"/>
      <c r="N68" s="41"/>
      <c r="O68" s="42"/>
      <c r="P68" s="42"/>
      <c r="Q68" s="42"/>
      <c r="R68" s="54"/>
      <c r="S68" s="43"/>
      <c r="T68" s="43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1"/>
      <c r="N69" s="41"/>
      <c r="O69" s="42"/>
      <c r="P69" s="42"/>
      <c r="Q69" s="42"/>
      <c r="R69" s="54"/>
      <c r="S69" s="43"/>
      <c r="T69" s="43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1"/>
      <c r="N70" s="41"/>
      <c r="O70" s="42"/>
      <c r="P70" s="42"/>
      <c r="Q70" s="42"/>
      <c r="R70" s="54"/>
      <c r="S70" s="43"/>
      <c r="T70" s="43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1"/>
      <c r="N71" s="41"/>
      <c r="O71" s="42"/>
      <c r="P71" s="42"/>
      <c r="Q71" s="42"/>
      <c r="R71" s="54"/>
      <c r="S71" s="43"/>
      <c r="T71" s="43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1"/>
      <c r="N72" s="41"/>
      <c r="O72" s="42"/>
      <c r="P72" s="42"/>
      <c r="Q72" s="42"/>
      <c r="R72" s="54"/>
      <c r="S72" s="43"/>
      <c r="T72" s="43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1"/>
      <c r="N73" s="41"/>
      <c r="O73" s="42"/>
      <c r="P73" s="42"/>
      <c r="Q73" s="42"/>
      <c r="R73" s="54"/>
      <c r="S73" s="43"/>
      <c r="T73" s="43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1"/>
      <c r="N74" s="41"/>
      <c r="O74" s="42"/>
      <c r="P74" s="42"/>
      <c r="Q74" s="42"/>
      <c r="R74" s="54"/>
      <c r="S74" s="43"/>
      <c r="T74" s="43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1"/>
      <c r="N75" s="41"/>
      <c r="O75" s="42"/>
      <c r="P75" s="42"/>
      <c r="Q75" s="42"/>
      <c r="R75" s="54"/>
      <c r="S75" s="43"/>
      <c r="T75" s="43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1"/>
      <c r="N76" s="41"/>
      <c r="O76" s="42"/>
      <c r="P76" s="42"/>
      <c r="Q76" s="42"/>
      <c r="R76" s="54"/>
      <c r="S76" s="43"/>
      <c r="T76" s="43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1"/>
      <c r="N77" s="41"/>
      <c r="O77" s="42"/>
      <c r="P77" s="42"/>
      <c r="Q77" s="42"/>
      <c r="R77" s="54"/>
      <c r="S77" s="43"/>
      <c r="T77" s="43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1"/>
      <c r="N78" s="31"/>
      <c r="O78" s="33"/>
      <c r="P78" s="33"/>
      <c r="Q78" s="33"/>
      <c r="R78" s="53"/>
      <c r="S78" s="34"/>
      <c r="T78" s="34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1"/>
      <c r="N79" s="31"/>
      <c r="O79" s="33"/>
      <c r="P79" s="33"/>
      <c r="Q79" s="33"/>
      <c r="R79" s="53"/>
      <c r="S79" s="34"/>
      <c r="T79" s="34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1"/>
      <c r="N80" s="31"/>
      <c r="O80" s="33"/>
      <c r="P80" s="33"/>
      <c r="Q80" s="33"/>
      <c r="R80" s="53"/>
      <c r="S80" s="34"/>
      <c r="T80" s="34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1"/>
      <c r="N81" s="31"/>
      <c r="O81" s="33"/>
      <c r="P81" s="33"/>
      <c r="Q81" s="33"/>
      <c r="R81" s="53"/>
      <c r="S81" s="34"/>
      <c r="T81" s="34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1"/>
      <c r="N82" s="31"/>
      <c r="O82" s="33"/>
      <c r="P82" s="33"/>
      <c r="Q82" s="33"/>
      <c r="R82" s="53"/>
      <c r="S82" s="34"/>
      <c r="T82" s="34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1"/>
      <c r="N83" s="31"/>
      <c r="O83" s="33"/>
      <c r="P83" s="33"/>
      <c r="Q83" s="33"/>
      <c r="R83" s="53"/>
      <c r="S83" s="34"/>
      <c r="T83" s="34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1"/>
      <c r="N84" s="31"/>
      <c r="O84" s="33"/>
      <c r="P84" s="33"/>
      <c r="Q84" s="33"/>
      <c r="R84" s="53"/>
      <c r="S84" s="34"/>
      <c r="T84" s="34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1"/>
      <c r="N85" s="31"/>
      <c r="O85" s="33"/>
      <c r="P85" s="33"/>
      <c r="Q85" s="33"/>
      <c r="R85" s="53"/>
      <c r="S85" s="34"/>
      <c r="T85" s="34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1"/>
      <c r="N86" s="31"/>
      <c r="O86" s="33"/>
      <c r="P86" s="33"/>
      <c r="Q86" s="33"/>
      <c r="R86" s="53"/>
      <c r="S86" s="34"/>
      <c r="T86" s="34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1"/>
      <c r="N87" s="31"/>
      <c r="O87" s="33"/>
      <c r="P87" s="33"/>
      <c r="Q87" s="33"/>
      <c r="R87" s="53"/>
      <c r="S87" s="34"/>
      <c r="T87" s="34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1"/>
      <c r="N88" s="31"/>
      <c r="O88" s="33"/>
      <c r="P88" s="33"/>
      <c r="Q88" s="33"/>
      <c r="R88" s="53"/>
      <c r="S88" s="34"/>
      <c r="T88" s="34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1"/>
      <c r="N89" s="31"/>
      <c r="O89" s="33"/>
      <c r="P89" s="33"/>
      <c r="Q89" s="33"/>
      <c r="R89" s="53"/>
      <c r="S89" s="34"/>
      <c r="T89" s="34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1"/>
      <c r="N90" s="31"/>
      <c r="O90" s="33"/>
      <c r="P90" s="33"/>
      <c r="Q90" s="33"/>
      <c r="R90" s="53"/>
      <c r="S90" s="34"/>
      <c r="T90" s="34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1"/>
      <c r="N91" s="31"/>
      <c r="O91" s="33"/>
      <c r="P91" s="33"/>
      <c r="Q91" s="33"/>
      <c r="R91" s="53"/>
      <c r="S91" s="34"/>
      <c r="T91" s="34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1"/>
      <c r="N92" s="31"/>
      <c r="O92" s="33"/>
      <c r="P92" s="33"/>
      <c r="Q92" s="33"/>
      <c r="R92" s="53"/>
      <c r="S92" s="34"/>
      <c r="T92" s="34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1"/>
      <c r="N93" s="31"/>
      <c r="O93" s="33"/>
      <c r="P93" s="33"/>
      <c r="Q93" s="33"/>
      <c r="R93" s="53"/>
      <c r="S93" s="34"/>
      <c r="T93" s="34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1"/>
      <c r="N94" s="31"/>
      <c r="O94" s="33"/>
      <c r="P94" s="33"/>
      <c r="Q94" s="33"/>
      <c r="R94" s="53"/>
      <c r="S94" s="34"/>
      <c r="T94" s="34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1"/>
      <c r="N95" s="31"/>
      <c r="O95" s="33"/>
      <c r="P95" s="33"/>
      <c r="Q95" s="33"/>
      <c r="R95" s="53"/>
      <c r="S95" s="34"/>
      <c r="T95" s="34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1"/>
      <c r="N96" s="31"/>
      <c r="O96" s="33"/>
      <c r="P96" s="33"/>
      <c r="Q96" s="33"/>
      <c r="R96" s="53"/>
      <c r="S96" s="34"/>
      <c r="T96" s="34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1"/>
      <c r="N97" s="31"/>
      <c r="O97" s="33"/>
      <c r="P97" s="33"/>
      <c r="Q97" s="33"/>
      <c r="R97" s="53"/>
      <c r="S97" s="34"/>
      <c r="T97" s="34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1"/>
      <c r="N98" s="31"/>
      <c r="O98" s="33"/>
      <c r="P98" s="33"/>
      <c r="Q98" s="33"/>
      <c r="R98" s="53"/>
      <c r="S98" s="34"/>
      <c r="T98" s="34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1"/>
      <c r="N99" s="31"/>
      <c r="O99" s="33"/>
      <c r="P99" s="33"/>
      <c r="Q99" s="33"/>
      <c r="R99" s="53"/>
      <c r="S99" s="34"/>
      <c r="T99" s="34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1"/>
      <c r="N100" s="31"/>
      <c r="O100" s="33"/>
      <c r="P100" s="33"/>
      <c r="Q100" s="33"/>
      <c r="R100" s="53"/>
      <c r="S100" s="34"/>
      <c r="T100" s="34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1"/>
      <c r="N101" s="31"/>
      <c r="O101" s="33"/>
      <c r="P101" s="33"/>
      <c r="Q101" s="33"/>
      <c r="R101" s="53"/>
      <c r="S101" s="34"/>
      <c r="T101" s="34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1"/>
      <c r="N102" s="31"/>
      <c r="O102" s="33"/>
      <c r="P102" s="33"/>
      <c r="Q102" s="33"/>
      <c r="R102" s="53"/>
      <c r="S102" s="34"/>
      <c r="T102" s="34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1"/>
      <c r="N103" s="31"/>
      <c r="O103" s="33"/>
      <c r="P103" s="33"/>
      <c r="Q103" s="33"/>
      <c r="R103" s="53"/>
      <c r="S103" s="34"/>
      <c r="T103" s="34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1"/>
      <c r="N104" s="31"/>
      <c r="O104" s="33"/>
      <c r="P104" s="33"/>
      <c r="Q104" s="33"/>
      <c r="R104" s="53"/>
      <c r="S104" s="34"/>
      <c r="T104" s="34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1"/>
      <c r="N105" s="31"/>
      <c r="O105" s="33"/>
      <c r="P105" s="33"/>
      <c r="Q105" s="33"/>
      <c r="R105" s="53"/>
      <c r="S105" s="34"/>
      <c r="T105" s="34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1"/>
      <c r="N106" s="31"/>
      <c r="O106" s="33"/>
      <c r="P106" s="33"/>
      <c r="Q106" s="33"/>
      <c r="R106" s="53"/>
      <c r="S106" s="34"/>
      <c r="T106" s="34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1"/>
      <c r="N107" s="31"/>
      <c r="O107" s="33"/>
      <c r="P107" s="33"/>
      <c r="Q107" s="33"/>
      <c r="R107" s="53"/>
      <c r="S107" s="34"/>
      <c r="T107" s="34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1"/>
      <c r="N108" s="31"/>
      <c r="O108" s="33"/>
      <c r="P108" s="33"/>
      <c r="Q108" s="33"/>
      <c r="R108" s="53"/>
      <c r="S108" s="34"/>
      <c r="T108" s="34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1"/>
      <c r="N109" s="31"/>
      <c r="O109" s="33"/>
      <c r="P109" s="33"/>
      <c r="Q109" s="33"/>
      <c r="R109" s="53"/>
      <c r="S109" s="34"/>
      <c r="T109" s="34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1"/>
      <c r="N110" s="31"/>
      <c r="O110" s="33"/>
      <c r="P110" s="33"/>
      <c r="Q110" s="33"/>
      <c r="R110" s="53"/>
      <c r="S110" s="34"/>
      <c r="T110" s="34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1"/>
      <c r="N111" s="31"/>
      <c r="O111" s="33"/>
      <c r="P111" s="33"/>
      <c r="Q111" s="33"/>
      <c r="R111" s="53"/>
      <c r="S111" s="34"/>
      <c r="T111" s="34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1"/>
      <c r="N112" s="31"/>
      <c r="O112" s="33"/>
      <c r="P112" s="33"/>
      <c r="Q112" s="33"/>
      <c r="R112" s="53"/>
      <c r="S112" s="34"/>
      <c r="T112" s="34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9"/>
      <c r="S113" s="48"/>
      <c r="T113" s="48"/>
      <c r="U113" s="48"/>
      <c r="V113" s="48"/>
      <c r="W113" s="48"/>
      <c r="X113" s="47"/>
    </row>
  </sheetData>
  <mergeCells count="12">
    <mergeCell ref="I1:J1"/>
    <mergeCell ref="H1:H2"/>
    <mergeCell ref="D1:E1"/>
    <mergeCell ref="F1:G1"/>
    <mergeCell ref="N1:N2"/>
    <mergeCell ref="O1:Q1"/>
    <mergeCell ref="X1:X2"/>
    <mergeCell ref="R1:W1"/>
    <mergeCell ref="M1:M2"/>
    <mergeCell ref="B1:C1"/>
    <mergeCell ref="A1:A2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3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52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Panel'!M3,false)</f>
        <v>294</v>
      </c>
      <c r="B3" s="30">
        <v>-973.0</v>
      </c>
      <c r="C3" s="30">
        <v>-973.0</v>
      </c>
      <c r="D3" s="31">
        <v>-973.0</v>
      </c>
      <c r="E3" s="31">
        <v>-973.0</v>
      </c>
      <c r="F3" s="31">
        <v>-973.0</v>
      </c>
      <c r="G3" s="31">
        <v>-973.0</v>
      </c>
      <c r="H3" s="31">
        <v>-973.0</v>
      </c>
      <c r="I3" s="31">
        <v>-973.0</v>
      </c>
      <c r="J3" s="31">
        <v>-973.0</v>
      </c>
      <c r="K3" s="30">
        <v>-973.0</v>
      </c>
      <c r="L3" s="30">
        <v>-973.0</v>
      </c>
      <c r="M3" s="31">
        <v>-973.0</v>
      </c>
      <c r="N3" s="31">
        <v>-973.0</v>
      </c>
      <c r="O3" s="33">
        <v>-973.0</v>
      </c>
      <c r="P3" s="33">
        <v>-973.0</v>
      </c>
      <c r="Q3" s="33">
        <v>-973.0</v>
      </c>
      <c r="R3" s="34"/>
      <c r="S3" s="34"/>
      <c r="T3" s="53"/>
      <c r="U3" s="34"/>
      <c r="V3" s="34"/>
      <c r="W3" s="34"/>
      <c r="X3" s="35">
        <v>0.0</v>
      </c>
    </row>
    <row r="4" ht="15.0" customHeight="1">
      <c r="A4" s="28">
        <v>670.0</v>
      </c>
      <c r="B4" s="30">
        <v>22.666666666666668</v>
      </c>
      <c r="C4" s="30">
        <v>55.0</v>
      </c>
      <c r="D4" s="31">
        <v>0.0</v>
      </c>
      <c r="E4" s="31">
        <v>0.0</v>
      </c>
      <c r="F4" s="31">
        <v>0.0</v>
      </c>
      <c r="G4" s="31">
        <v>0.0</v>
      </c>
      <c r="H4" s="31">
        <v>0.6666666666666666</v>
      </c>
      <c r="I4" s="31">
        <v>0.0</v>
      </c>
      <c r="J4" s="31">
        <v>0.0</v>
      </c>
      <c r="K4" s="30">
        <v>0.16666666666666666</v>
      </c>
      <c r="L4" s="30">
        <v>1.0</v>
      </c>
      <c r="M4" s="31">
        <v>0.3333333333333333</v>
      </c>
      <c r="N4" s="31">
        <v>0.0</v>
      </c>
      <c r="O4" s="33">
        <v>0.0</v>
      </c>
      <c r="P4" s="33">
        <v>0.0</v>
      </c>
      <c r="Q4" s="33">
        <v>0.16666666666666666</v>
      </c>
      <c r="R4" s="34"/>
      <c r="S4" s="34"/>
      <c r="T4" s="53"/>
      <c r="U4" s="34"/>
      <c r="V4" s="34"/>
      <c r="W4" s="34"/>
      <c r="X4" s="35">
        <v>0.0</v>
      </c>
    </row>
    <row r="5" ht="15.0" customHeight="1">
      <c r="A5" s="28">
        <v>687.0</v>
      </c>
      <c r="B5" s="30">
        <v>32.94444444444444</v>
      </c>
      <c r="C5" s="30">
        <v>75.0</v>
      </c>
      <c r="D5" s="31">
        <v>0.0</v>
      </c>
      <c r="E5" s="31">
        <v>0.0</v>
      </c>
      <c r="F5" s="31">
        <v>0.0</v>
      </c>
      <c r="G5" s="31">
        <v>0.0</v>
      </c>
      <c r="H5" s="31">
        <v>0.5</v>
      </c>
      <c r="I5" s="31">
        <v>0.0</v>
      </c>
      <c r="J5" s="31">
        <v>0.0</v>
      </c>
      <c r="K5" s="30">
        <v>1.3333333333333333</v>
      </c>
      <c r="L5" s="30">
        <v>4.0</v>
      </c>
      <c r="M5" s="31">
        <v>0.16666666666666666</v>
      </c>
      <c r="N5" s="31">
        <v>0.16666666666666666</v>
      </c>
      <c r="O5" s="33">
        <v>0.0</v>
      </c>
      <c r="P5" s="33">
        <v>0.0</v>
      </c>
      <c r="Q5" s="33">
        <v>1.3333333333333333</v>
      </c>
      <c r="R5" s="34"/>
      <c r="S5" s="34"/>
      <c r="T5" s="53"/>
      <c r="U5" s="34"/>
      <c r="V5" s="34"/>
      <c r="W5" s="34"/>
      <c r="X5" s="35">
        <v>0.0</v>
      </c>
    </row>
    <row r="6" ht="15.0" customHeight="1">
      <c r="A6" s="28">
        <v>751.0</v>
      </c>
      <c r="B6" s="30">
        <v>-973.0</v>
      </c>
      <c r="C6" s="30">
        <v>-973.0</v>
      </c>
      <c r="D6" s="31">
        <v>-973.0</v>
      </c>
      <c r="E6" s="31">
        <v>-973.0</v>
      </c>
      <c r="F6" s="31">
        <v>-973.0</v>
      </c>
      <c r="G6" s="31">
        <v>-973.0</v>
      </c>
      <c r="H6" s="31">
        <v>-973.0</v>
      </c>
      <c r="I6" s="31">
        <v>-973.0</v>
      </c>
      <c r="J6" s="31">
        <v>-973.0</v>
      </c>
      <c r="K6" s="30">
        <v>-973.0</v>
      </c>
      <c r="L6" s="30">
        <v>-973.0</v>
      </c>
      <c r="M6" s="31">
        <v>-973.0</v>
      </c>
      <c r="N6" s="31">
        <v>-973.0</v>
      </c>
      <c r="O6" s="33">
        <v>-973.0</v>
      </c>
      <c r="P6" s="33">
        <v>-973.0</v>
      </c>
      <c r="Q6" s="33">
        <v>-973.0</v>
      </c>
      <c r="R6" s="34"/>
      <c r="S6" s="34"/>
      <c r="T6" s="53"/>
      <c r="U6" s="34"/>
      <c r="V6" s="34"/>
      <c r="W6" s="34"/>
      <c r="X6" s="35">
        <v>0.0</v>
      </c>
    </row>
    <row r="7" ht="15.0" customHeight="1">
      <c r="A7" s="28">
        <v>852.0</v>
      </c>
      <c r="B7" s="30">
        <v>59.8095238095238</v>
      </c>
      <c r="C7" s="30">
        <v>75.0</v>
      </c>
      <c r="D7" s="31">
        <v>0.0</v>
      </c>
      <c r="E7" s="31">
        <v>0.0</v>
      </c>
      <c r="F7" s="31">
        <v>0.0</v>
      </c>
      <c r="G7" s="31">
        <v>0.0</v>
      </c>
      <c r="H7" s="31">
        <v>1.0</v>
      </c>
      <c r="I7" s="31">
        <v>0.0</v>
      </c>
      <c r="J7" s="31">
        <v>0.0</v>
      </c>
      <c r="K7" s="30">
        <v>1.4285714285714286</v>
      </c>
      <c r="L7" s="30">
        <v>3.0</v>
      </c>
      <c r="M7" s="31">
        <v>0.5714285714285714</v>
      </c>
      <c r="N7" s="31">
        <v>0.0</v>
      </c>
      <c r="O7" s="33">
        <v>0.0</v>
      </c>
      <c r="P7" s="33">
        <v>0.0</v>
      </c>
      <c r="Q7" s="33">
        <v>1.4285714285714286</v>
      </c>
      <c r="R7" s="34"/>
      <c r="S7" s="34"/>
      <c r="T7" s="53"/>
      <c r="U7" s="34"/>
      <c r="V7" s="34"/>
      <c r="W7" s="34"/>
      <c r="X7" s="35">
        <v>0.0</v>
      </c>
    </row>
    <row r="8" ht="15.0" customHeight="1">
      <c r="A8" s="28">
        <v>972.0</v>
      </c>
      <c r="B8" s="30">
        <v>32.666666666666664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3">
        <v>0.0</v>
      </c>
      <c r="P8" s="33">
        <v>0.0</v>
      </c>
      <c r="Q8" s="33">
        <v>1.1428571428571428</v>
      </c>
      <c r="R8" s="34"/>
      <c r="S8" s="34"/>
      <c r="T8" s="53"/>
      <c r="U8" s="34"/>
      <c r="V8" s="34"/>
      <c r="W8" s="34"/>
      <c r="X8" s="35">
        <v>0.0</v>
      </c>
    </row>
    <row r="9" ht="15.0" customHeight="1">
      <c r="A9" s="28">
        <v>973.0</v>
      </c>
      <c r="B9" s="30">
        <v>-973.0</v>
      </c>
      <c r="C9" s="30">
        <v>-973.0</v>
      </c>
      <c r="D9" s="31">
        <v>-973.0</v>
      </c>
      <c r="E9" s="31">
        <v>-973.0</v>
      </c>
      <c r="F9" s="31">
        <v>-973.0</v>
      </c>
      <c r="G9" s="31">
        <v>-973.0</v>
      </c>
      <c r="H9" s="31">
        <v>-973.0</v>
      </c>
      <c r="I9" s="31">
        <v>-973.0</v>
      </c>
      <c r="J9" s="31">
        <v>-973.0</v>
      </c>
      <c r="K9" s="30">
        <v>-973.0</v>
      </c>
      <c r="L9" s="30">
        <v>-973.0</v>
      </c>
      <c r="M9" s="31">
        <v>-973.0</v>
      </c>
      <c r="N9" s="31">
        <v>-973.0</v>
      </c>
      <c r="O9" s="33">
        <v>-973.0</v>
      </c>
      <c r="P9" s="33">
        <v>-973.0</v>
      </c>
      <c r="Q9" s="33">
        <v>-973.0</v>
      </c>
      <c r="R9" s="34"/>
      <c r="S9" s="34"/>
      <c r="T9" s="53"/>
      <c r="U9" s="34"/>
      <c r="V9" s="34"/>
      <c r="W9" s="34"/>
      <c r="X9" s="35">
        <v>0.0</v>
      </c>
    </row>
    <row r="10" ht="15.0" customHeight="1">
      <c r="A10" s="28">
        <v>980.0</v>
      </c>
      <c r="B10" s="30">
        <v>23.277777777777775</v>
      </c>
      <c r="C10" s="30">
        <v>48.0</v>
      </c>
      <c r="D10" s="31">
        <v>0.0</v>
      </c>
      <c r="E10" s="31">
        <v>0.0</v>
      </c>
      <c r="F10" s="31">
        <v>0.0</v>
      </c>
      <c r="G10" s="31">
        <v>0.0</v>
      </c>
      <c r="H10" s="31">
        <v>0.5</v>
      </c>
      <c r="I10" s="31">
        <v>0.0</v>
      </c>
      <c r="J10" s="31">
        <v>0.0</v>
      </c>
      <c r="K10" s="30">
        <v>1.1666666666666667</v>
      </c>
      <c r="L10" s="30">
        <v>3.0</v>
      </c>
      <c r="M10" s="31">
        <v>0.0</v>
      </c>
      <c r="N10" s="31">
        <v>0.16666666666666666</v>
      </c>
      <c r="O10" s="33">
        <v>0.0</v>
      </c>
      <c r="P10" s="33">
        <v>0.0</v>
      </c>
      <c r="Q10" s="33">
        <v>1.1666666666666667</v>
      </c>
      <c r="R10" s="34"/>
      <c r="S10" s="34"/>
      <c r="T10" s="53"/>
      <c r="U10" s="34"/>
      <c r="V10" s="34"/>
      <c r="W10" s="34"/>
      <c r="X10" s="35">
        <v>0.0</v>
      </c>
    </row>
    <row r="11" ht="15.0" customHeight="1">
      <c r="A11" s="28">
        <v>1072.0</v>
      </c>
      <c r="B11" s="30">
        <v>-973.0</v>
      </c>
      <c r="C11" s="30">
        <v>-973.0</v>
      </c>
      <c r="D11" s="31">
        <v>-973.0</v>
      </c>
      <c r="E11" s="31">
        <v>-973.0</v>
      </c>
      <c r="F11" s="31">
        <v>-973.0</v>
      </c>
      <c r="G11" s="31">
        <v>-973.0</v>
      </c>
      <c r="H11" s="31">
        <v>-973.0</v>
      </c>
      <c r="I11" s="31">
        <v>-973.0</v>
      </c>
      <c r="J11" s="31">
        <v>-973.0</v>
      </c>
      <c r="K11" s="30">
        <v>-973.0</v>
      </c>
      <c r="L11" s="30">
        <v>-973.0</v>
      </c>
      <c r="M11" s="31">
        <v>-973.0</v>
      </c>
      <c r="N11" s="31">
        <v>-973.0</v>
      </c>
      <c r="O11" s="33">
        <v>-973.0</v>
      </c>
      <c r="P11" s="33">
        <v>-973.0</v>
      </c>
      <c r="Q11" s="33">
        <v>-973.0</v>
      </c>
      <c r="R11" s="34"/>
      <c r="S11" s="34"/>
      <c r="T11" s="53"/>
      <c r="U11" s="34"/>
      <c r="V11" s="34"/>
      <c r="W11" s="34"/>
      <c r="X11" s="35">
        <v>0.0</v>
      </c>
    </row>
    <row r="12" ht="15.0" customHeight="1">
      <c r="A12" s="28">
        <v>1323.0</v>
      </c>
      <c r="B12" s="30">
        <v>-973.0</v>
      </c>
      <c r="C12" s="30">
        <v>-973.0</v>
      </c>
      <c r="D12" s="31">
        <v>-973.0</v>
      </c>
      <c r="E12" s="31">
        <v>-973.0</v>
      </c>
      <c r="F12" s="31">
        <v>-973.0</v>
      </c>
      <c r="G12" s="31">
        <v>-973.0</v>
      </c>
      <c r="H12" s="31">
        <v>-973.0</v>
      </c>
      <c r="I12" s="31">
        <v>-973.0</v>
      </c>
      <c r="J12" s="31">
        <v>-973.0</v>
      </c>
      <c r="K12" s="30">
        <v>-973.0</v>
      </c>
      <c r="L12" s="30">
        <v>-973.0</v>
      </c>
      <c r="M12" s="31">
        <v>-973.0</v>
      </c>
      <c r="N12" s="31">
        <v>-973.0</v>
      </c>
      <c r="O12" s="33">
        <v>-973.0</v>
      </c>
      <c r="P12" s="33">
        <v>-973.0</v>
      </c>
      <c r="Q12" s="33">
        <v>-973.0</v>
      </c>
      <c r="R12" s="34"/>
      <c r="S12" s="34"/>
      <c r="T12" s="53"/>
      <c r="U12" s="34"/>
      <c r="V12" s="34"/>
      <c r="W12" s="34"/>
      <c r="X12" s="35">
        <v>0.0</v>
      </c>
    </row>
    <row r="13" ht="15.0" customHeight="1">
      <c r="A13" s="28">
        <v>1388.0</v>
      </c>
      <c r="B13" s="30">
        <v>31.095238095238095</v>
      </c>
      <c r="C13" s="30">
        <v>70.0</v>
      </c>
      <c r="D13" s="31">
        <v>0.0</v>
      </c>
      <c r="E13" s="31">
        <v>0.0</v>
      </c>
      <c r="F13" s="31">
        <v>0.0</v>
      </c>
      <c r="G13" s="31">
        <v>0.0</v>
      </c>
      <c r="H13" s="31">
        <v>0.14285714285714285</v>
      </c>
      <c r="I13" s="31">
        <v>0.0</v>
      </c>
      <c r="J13" s="31">
        <v>0.0</v>
      </c>
      <c r="K13" s="30">
        <v>0.42857142857142855</v>
      </c>
      <c r="L13" s="30">
        <v>1.0</v>
      </c>
      <c r="M13" s="31">
        <v>0.42857142857142855</v>
      </c>
      <c r="N13" s="31">
        <v>0.0</v>
      </c>
      <c r="O13" s="33">
        <v>0.0</v>
      </c>
      <c r="P13" s="33">
        <v>0.0</v>
      </c>
      <c r="Q13" s="33">
        <v>0.42857142857142855</v>
      </c>
      <c r="R13" s="34"/>
      <c r="S13" s="34"/>
      <c r="T13" s="53"/>
      <c r="U13" s="34"/>
      <c r="V13" s="34"/>
      <c r="W13" s="34"/>
      <c r="X13" s="35">
        <v>0.0</v>
      </c>
    </row>
    <row r="14" ht="15.0" customHeight="1">
      <c r="A14" s="28">
        <v>1422.0</v>
      </c>
      <c r="B14" s="30">
        <v>14.293650793650793</v>
      </c>
      <c r="C14" s="30">
        <v>26.666666666666664</v>
      </c>
      <c r="D14" s="31">
        <v>0.0</v>
      </c>
      <c r="E14" s="31">
        <v>0.0</v>
      </c>
      <c r="F14" s="31">
        <v>0.0</v>
      </c>
      <c r="G14" s="31">
        <v>0.0</v>
      </c>
      <c r="H14" s="31">
        <v>0.16666666666666666</v>
      </c>
      <c r="I14" s="31">
        <v>0.0</v>
      </c>
      <c r="J14" s="31">
        <v>0.0</v>
      </c>
      <c r="K14" s="30">
        <v>0.6666666666666666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0.6666666666666666</v>
      </c>
      <c r="R14" s="34"/>
      <c r="S14" s="34"/>
      <c r="T14" s="53"/>
      <c r="U14" s="34"/>
      <c r="V14" s="34"/>
      <c r="W14" s="34"/>
      <c r="X14" s="35">
        <v>0.0</v>
      </c>
    </row>
    <row r="15" ht="15.0" customHeight="1">
      <c r="A15" s="28">
        <v>1662.0</v>
      </c>
      <c r="B15" s="30">
        <v>-973.0</v>
      </c>
      <c r="C15" s="30">
        <v>-973.0</v>
      </c>
      <c r="D15" s="31">
        <v>-973.0</v>
      </c>
      <c r="E15" s="31">
        <v>-973.0</v>
      </c>
      <c r="F15" s="31">
        <v>-973.0</v>
      </c>
      <c r="G15" s="31">
        <v>-973.0</v>
      </c>
      <c r="H15" s="31">
        <v>-973.0</v>
      </c>
      <c r="I15" s="31">
        <v>-973.0</v>
      </c>
      <c r="J15" s="31">
        <v>-973.0</v>
      </c>
      <c r="K15" s="30">
        <v>-973.0</v>
      </c>
      <c r="L15" s="30">
        <v>-973.0</v>
      </c>
      <c r="M15" s="31">
        <v>-973.0</v>
      </c>
      <c r="N15" s="31">
        <v>-973.0</v>
      </c>
      <c r="O15" s="33">
        <v>-973.0</v>
      </c>
      <c r="P15" s="33">
        <v>-973.0</v>
      </c>
      <c r="Q15" s="33">
        <v>-973.0</v>
      </c>
      <c r="R15" s="34"/>
      <c r="S15" s="34"/>
      <c r="T15" s="53"/>
      <c r="U15" s="34"/>
      <c r="V15" s="34"/>
      <c r="W15" s="34"/>
      <c r="X15" s="35">
        <v>0.0</v>
      </c>
    </row>
    <row r="16" ht="15.0" customHeight="1">
      <c r="A16" s="28">
        <v>1671.0</v>
      </c>
      <c r="B16" s="30">
        <v>-973.0</v>
      </c>
      <c r="C16" s="30">
        <v>-973.0</v>
      </c>
      <c r="D16" s="31">
        <v>-973.0</v>
      </c>
      <c r="E16" s="31">
        <v>-973.0</v>
      </c>
      <c r="F16" s="31">
        <v>-973.0</v>
      </c>
      <c r="G16" s="31">
        <v>-973.0</v>
      </c>
      <c r="H16" s="31">
        <v>-973.0</v>
      </c>
      <c r="I16" s="31">
        <v>-973.0</v>
      </c>
      <c r="J16" s="31">
        <v>-973.0</v>
      </c>
      <c r="K16" s="30">
        <v>-973.0</v>
      </c>
      <c r="L16" s="30">
        <v>-973.0</v>
      </c>
      <c r="M16" s="31">
        <v>-973.0</v>
      </c>
      <c r="N16" s="31">
        <v>-973.0</v>
      </c>
      <c r="O16" s="33">
        <v>-973.0</v>
      </c>
      <c r="P16" s="33">
        <v>-973.0</v>
      </c>
      <c r="Q16" s="33">
        <v>-973.0</v>
      </c>
      <c r="R16" s="34"/>
      <c r="S16" s="34"/>
      <c r="T16" s="53"/>
      <c r="U16" s="34"/>
      <c r="V16" s="34"/>
      <c r="W16" s="34"/>
      <c r="X16" s="35">
        <v>0.0</v>
      </c>
    </row>
    <row r="17" ht="15.0" customHeight="1">
      <c r="A17" s="28">
        <v>1678.0</v>
      </c>
      <c r="B17" s="30">
        <v>-973.0</v>
      </c>
      <c r="C17" s="30">
        <v>-973.0</v>
      </c>
      <c r="D17" s="31">
        <v>-973.0</v>
      </c>
      <c r="E17" s="31">
        <v>-973.0</v>
      </c>
      <c r="F17" s="31">
        <v>-973.0</v>
      </c>
      <c r="G17" s="31">
        <v>-973.0</v>
      </c>
      <c r="H17" s="31">
        <v>-973.0</v>
      </c>
      <c r="I17" s="31">
        <v>-973.0</v>
      </c>
      <c r="J17" s="31">
        <v>-973.0</v>
      </c>
      <c r="K17" s="30">
        <v>-973.0</v>
      </c>
      <c r="L17" s="30">
        <v>-973.0</v>
      </c>
      <c r="M17" s="31">
        <v>-973.0</v>
      </c>
      <c r="N17" s="31">
        <v>-973.0</v>
      </c>
      <c r="O17" s="33">
        <v>-973.0</v>
      </c>
      <c r="P17" s="33">
        <v>-973.0</v>
      </c>
      <c r="Q17" s="33">
        <v>-973.0</v>
      </c>
      <c r="R17" s="34"/>
      <c r="S17" s="34"/>
      <c r="T17" s="53"/>
      <c r="U17" s="34"/>
      <c r="V17" s="34"/>
      <c r="W17" s="34"/>
      <c r="X17" s="35">
        <v>0.0</v>
      </c>
    </row>
    <row r="18" ht="15.0" customHeight="1">
      <c r="A18" s="28">
        <v>1868.0</v>
      </c>
      <c r="B18" s="30">
        <v>-973.0</v>
      </c>
      <c r="C18" s="30">
        <v>-973.0</v>
      </c>
      <c r="D18" s="31">
        <v>-973.0</v>
      </c>
      <c r="E18" s="31">
        <v>-973.0</v>
      </c>
      <c r="F18" s="31">
        <v>-973.0</v>
      </c>
      <c r="G18" s="31">
        <v>-973.0</v>
      </c>
      <c r="H18" s="31">
        <v>-973.0</v>
      </c>
      <c r="I18" s="31">
        <v>-973.0</v>
      </c>
      <c r="J18" s="31">
        <v>-973.0</v>
      </c>
      <c r="K18" s="30">
        <v>-973.0</v>
      </c>
      <c r="L18" s="30">
        <v>-973.0</v>
      </c>
      <c r="M18" s="31">
        <v>-973.0</v>
      </c>
      <c r="N18" s="31">
        <v>-973.0</v>
      </c>
      <c r="O18" s="33">
        <v>-973.0</v>
      </c>
      <c r="P18" s="33">
        <v>-973.0</v>
      </c>
      <c r="Q18" s="33">
        <v>-973.0</v>
      </c>
      <c r="R18" s="34"/>
      <c r="S18" s="34"/>
      <c r="T18" s="53"/>
      <c r="U18" s="34"/>
      <c r="V18" s="34"/>
      <c r="W18" s="34"/>
      <c r="X18" s="35">
        <v>0.0</v>
      </c>
    </row>
    <row r="19" ht="15.0" customHeight="1">
      <c r="A19" s="28">
        <v>2085.0</v>
      </c>
      <c r="B19" s="30">
        <v>-973.0</v>
      </c>
      <c r="C19" s="30">
        <v>-973.0</v>
      </c>
      <c r="D19" s="31">
        <v>-973.0</v>
      </c>
      <c r="E19" s="31">
        <v>-973.0</v>
      </c>
      <c r="F19" s="31">
        <v>-973.0</v>
      </c>
      <c r="G19" s="31">
        <v>-973.0</v>
      </c>
      <c r="H19" s="31">
        <v>-973.0</v>
      </c>
      <c r="I19" s="31">
        <v>-973.0</v>
      </c>
      <c r="J19" s="31">
        <v>-973.0</v>
      </c>
      <c r="K19" s="30">
        <v>-973.0</v>
      </c>
      <c r="L19" s="30">
        <v>-973.0</v>
      </c>
      <c r="M19" s="31">
        <v>-973.0</v>
      </c>
      <c r="N19" s="31">
        <v>-973.0</v>
      </c>
      <c r="O19" s="33">
        <v>-973.0</v>
      </c>
      <c r="P19" s="33">
        <v>-973.0</v>
      </c>
      <c r="Q19" s="33">
        <v>-973.0</v>
      </c>
      <c r="R19" s="34"/>
      <c r="S19" s="34"/>
      <c r="T19" s="53"/>
      <c r="U19" s="34"/>
      <c r="V19" s="34"/>
      <c r="W19" s="34"/>
      <c r="X19" s="35">
        <v>0.0</v>
      </c>
    </row>
    <row r="20" ht="15.0" customHeight="1">
      <c r="A20" s="28">
        <v>2135.0</v>
      </c>
      <c r="B20" s="30">
        <v>-973.0</v>
      </c>
      <c r="C20" s="30">
        <v>-973.0</v>
      </c>
      <c r="D20" s="31">
        <v>-973.0</v>
      </c>
      <c r="E20" s="31">
        <v>-973.0</v>
      </c>
      <c r="F20" s="31">
        <v>-973.0</v>
      </c>
      <c r="G20" s="31">
        <v>-973.0</v>
      </c>
      <c r="H20" s="31">
        <v>-973.0</v>
      </c>
      <c r="I20" s="31">
        <v>-973.0</v>
      </c>
      <c r="J20" s="31">
        <v>-973.0</v>
      </c>
      <c r="K20" s="30">
        <v>-973.0</v>
      </c>
      <c r="L20" s="30">
        <v>-973.0</v>
      </c>
      <c r="M20" s="31">
        <v>-973.0</v>
      </c>
      <c r="N20" s="31">
        <v>-973.0</v>
      </c>
      <c r="O20" s="33">
        <v>-973.0</v>
      </c>
      <c r="P20" s="33">
        <v>-973.0</v>
      </c>
      <c r="Q20" s="33">
        <v>-973.0</v>
      </c>
      <c r="R20" s="34"/>
      <c r="S20" s="34"/>
      <c r="T20" s="53"/>
      <c r="U20" s="34"/>
      <c r="V20" s="34"/>
      <c r="W20" s="34"/>
      <c r="X20" s="35">
        <v>0.0</v>
      </c>
    </row>
    <row r="21" ht="15.0" customHeight="1">
      <c r="A21" s="28">
        <v>2367.0</v>
      </c>
      <c r="B21" s="30">
        <v>0.0</v>
      </c>
      <c r="C21" s="30">
        <v>0.0</v>
      </c>
      <c r="D21" s="31">
        <v>0.0</v>
      </c>
      <c r="E21" s="31">
        <v>0.0</v>
      </c>
      <c r="F21" s="31">
        <v>0.0</v>
      </c>
      <c r="G21" s="31">
        <v>0.0</v>
      </c>
      <c r="H21" s="31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0.3333333333333333</v>
      </c>
      <c r="O21" s="33">
        <v>0.0</v>
      </c>
      <c r="P21" s="33">
        <v>0.0</v>
      </c>
      <c r="Q21" s="33">
        <v>0.0</v>
      </c>
      <c r="R21" s="34"/>
      <c r="S21" s="34"/>
      <c r="T21" s="53"/>
      <c r="U21" s="34"/>
      <c r="V21" s="34"/>
      <c r="W21" s="34"/>
      <c r="X21" s="35">
        <v>0.0</v>
      </c>
    </row>
    <row r="22" ht="15.0" customHeight="1">
      <c r="A22" s="28">
        <v>2493.0</v>
      </c>
      <c r="B22" s="30">
        <v>26.0</v>
      </c>
      <c r="C22" s="30">
        <v>68.33333333333333</v>
      </c>
      <c r="D22" s="31">
        <v>0.0</v>
      </c>
      <c r="E22" s="31">
        <v>0.0</v>
      </c>
      <c r="F22" s="31">
        <v>0.0</v>
      </c>
      <c r="G22" s="31">
        <v>0.0</v>
      </c>
      <c r="H22" s="31">
        <v>0.6666666666666666</v>
      </c>
      <c r="I22" s="31">
        <v>0.0</v>
      </c>
      <c r="J22" s="31">
        <v>0.0</v>
      </c>
      <c r="K22" s="30">
        <v>0.8333333333333334</v>
      </c>
      <c r="L22" s="30">
        <v>1.0</v>
      </c>
      <c r="M22" s="31">
        <v>0.16666666666666666</v>
      </c>
      <c r="N22" s="31">
        <v>0.0</v>
      </c>
      <c r="O22" s="33">
        <v>0.0</v>
      </c>
      <c r="P22" s="33">
        <v>0.0</v>
      </c>
      <c r="Q22" s="33">
        <v>0.8333333333333334</v>
      </c>
      <c r="R22" s="34"/>
      <c r="S22" s="34"/>
      <c r="T22" s="53"/>
      <c r="U22" s="34"/>
      <c r="V22" s="34"/>
      <c r="W22" s="34"/>
      <c r="X22" s="35">
        <v>0.0</v>
      </c>
    </row>
    <row r="23" ht="15.0" customHeight="1">
      <c r="A23" s="28">
        <v>2643.0</v>
      </c>
      <c r="B23" s="30">
        <v>6.0</v>
      </c>
      <c r="C23" s="30">
        <v>16.0</v>
      </c>
      <c r="D23" s="31">
        <v>0.0</v>
      </c>
      <c r="E23" s="31">
        <v>0.0</v>
      </c>
      <c r="F23" s="31">
        <v>0.0</v>
      </c>
      <c r="G23" s="31">
        <v>0.0</v>
      </c>
      <c r="H23" s="31">
        <v>0.6666666666666666</v>
      </c>
      <c r="I23" s="31">
        <v>0.0</v>
      </c>
      <c r="J23" s="31">
        <v>0.0</v>
      </c>
      <c r="K23" s="30">
        <v>0.16666666666666666</v>
      </c>
      <c r="L23" s="30">
        <v>1.0</v>
      </c>
      <c r="M23" s="31">
        <v>0.0</v>
      </c>
      <c r="N23" s="31">
        <v>0.0</v>
      </c>
      <c r="O23" s="33">
        <v>0.0</v>
      </c>
      <c r="P23" s="33">
        <v>0.0</v>
      </c>
      <c r="Q23" s="33">
        <v>0.16666666666666666</v>
      </c>
      <c r="R23" s="34"/>
      <c r="S23" s="34"/>
      <c r="T23" s="53"/>
      <c r="U23" s="34"/>
      <c r="V23" s="34"/>
      <c r="W23" s="34"/>
      <c r="X23" s="35">
        <v>0.0</v>
      </c>
    </row>
    <row r="24" ht="15.0" customHeight="1">
      <c r="A24" s="28">
        <v>2761.0</v>
      </c>
      <c r="B24" s="30">
        <v>-973.0</v>
      </c>
      <c r="C24" s="30">
        <v>-973.0</v>
      </c>
      <c r="D24" s="31">
        <v>-973.0</v>
      </c>
      <c r="E24" s="31">
        <v>-973.0</v>
      </c>
      <c r="F24" s="31">
        <v>-973.0</v>
      </c>
      <c r="G24" s="31">
        <v>-973.0</v>
      </c>
      <c r="H24" s="31">
        <v>-973.0</v>
      </c>
      <c r="I24" s="31">
        <v>-973.0</v>
      </c>
      <c r="J24" s="31">
        <v>-973.0</v>
      </c>
      <c r="K24" s="30">
        <v>-973.0</v>
      </c>
      <c r="L24" s="30">
        <v>-973.0</v>
      </c>
      <c r="M24" s="31">
        <v>-973.0</v>
      </c>
      <c r="N24" s="31">
        <v>-973.0</v>
      </c>
      <c r="O24" s="33">
        <v>-973.0</v>
      </c>
      <c r="P24" s="33">
        <v>-973.0</v>
      </c>
      <c r="Q24" s="33">
        <v>-973.0</v>
      </c>
      <c r="R24" s="34"/>
      <c r="S24" s="34"/>
      <c r="T24" s="53"/>
      <c r="U24" s="34"/>
      <c r="V24" s="34"/>
      <c r="W24" s="34"/>
      <c r="X24" s="35">
        <v>0.0</v>
      </c>
    </row>
    <row r="25" ht="15.0" customHeight="1">
      <c r="A25" s="28">
        <v>2813.0</v>
      </c>
      <c r="B25" s="30">
        <v>13.0</v>
      </c>
      <c r="C25" s="30">
        <v>70.0</v>
      </c>
      <c r="D25" s="31">
        <v>0.0</v>
      </c>
      <c r="E25" s="31">
        <v>0.0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0">
        <v>0.3333333333333333</v>
      </c>
      <c r="L25" s="30">
        <v>1.0</v>
      </c>
      <c r="M25" s="31">
        <v>0.16666666666666666</v>
      </c>
      <c r="N25" s="31">
        <v>0.0</v>
      </c>
      <c r="O25" s="33">
        <v>0.0</v>
      </c>
      <c r="P25" s="33">
        <v>0.0</v>
      </c>
      <c r="Q25" s="33">
        <v>0.3333333333333333</v>
      </c>
      <c r="R25" s="34"/>
      <c r="S25" s="34"/>
      <c r="T25" s="53"/>
      <c r="U25" s="34"/>
      <c r="V25" s="34"/>
      <c r="W25" s="34"/>
      <c r="X25" s="35">
        <v>0.0</v>
      </c>
    </row>
    <row r="26" ht="15.0" customHeight="1">
      <c r="A26" s="28">
        <v>3045.0</v>
      </c>
      <c r="B26" s="30">
        <v>2.5</v>
      </c>
      <c r="C26" s="30">
        <v>5.0</v>
      </c>
      <c r="D26" s="31">
        <v>0.0</v>
      </c>
      <c r="E26" s="31">
        <v>0.0</v>
      </c>
      <c r="F26" s="31">
        <v>0.0</v>
      </c>
      <c r="G26" s="31">
        <v>0.0</v>
      </c>
      <c r="H26" s="31">
        <v>0.5</v>
      </c>
      <c r="I26" s="31">
        <v>0.0</v>
      </c>
      <c r="J26" s="31">
        <v>0.0</v>
      </c>
      <c r="K26" s="30">
        <v>0.0</v>
      </c>
      <c r="L26" s="30">
        <v>0.0</v>
      </c>
      <c r="M26" s="31">
        <v>0.0</v>
      </c>
      <c r="N26" s="31">
        <v>0.0</v>
      </c>
      <c r="O26" s="33">
        <v>0.0</v>
      </c>
      <c r="P26" s="33">
        <v>0.0</v>
      </c>
      <c r="Q26" s="33">
        <v>0.0</v>
      </c>
      <c r="R26" s="34"/>
      <c r="S26" s="34"/>
      <c r="T26" s="53"/>
      <c r="U26" s="34"/>
      <c r="V26" s="34"/>
      <c r="W26" s="34"/>
      <c r="X26" s="35">
        <v>0.0</v>
      </c>
    </row>
    <row r="27" ht="15.0" customHeight="1">
      <c r="A27" s="37">
        <v>3189.0</v>
      </c>
      <c r="B27" s="30">
        <v>51.09523809523809</v>
      </c>
      <c r="C27" s="30">
        <v>141.66666666666666</v>
      </c>
      <c r="D27" s="31">
        <v>0.0</v>
      </c>
      <c r="E27" s="31">
        <v>0.0</v>
      </c>
      <c r="F27" s="31">
        <v>0.2857142857142857</v>
      </c>
      <c r="G27" s="31">
        <v>1.0</v>
      </c>
      <c r="H27" s="31">
        <v>0.7142857142857143</v>
      </c>
      <c r="I27" s="31">
        <v>0.0</v>
      </c>
      <c r="J27" s="31">
        <v>0.0</v>
      </c>
      <c r="K27" s="30">
        <v>0.5714285714285714</v>
      </c>
      <c r="L27" s="30">
        <v>2.0</v>
      </c>
      <c r="M27" s="31">
        <v>0.42857142857142855</v>
      </c>
      <c r="N27" s="31">
        <v>0.0</v>
      </c>
      <c r="O27" s="33">
        <v>17.142857142857142</v>
      </c>
      <c r="P27" s="33">
        <v>0.0</v>
      </c>
      <c r="Q27" s="33">
        <v>0.8571428571428571</v>
      </c>
      <c r="R27" s="34"/>
      <c r="S27" s="34"/>
      <c r="T27" s="53"/>
      <c r="U27" s="34"/>
      <c r="V27" s="34"/>
      <c r="W27" s="34"/>
      <c r="X27" s="35">
        <v>0.0</v>
      </c>
    </row>
    <row r="28" ht="15.0" customHeight="1">
      <c r="A28" s="28">
        <v>3256.0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53"/>
      <c r="U28" s="34"/>
      <c r="V28" s="34"/>
      <c r="W28" s="34"/>
      <c r="X28" s="35">
        <v>0.0</v>
      </c>
    </row>
    <row r="29" ht="15.0" customHeight="1">
      <c r="A29" s="28">
        <v>3303.0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53"/>
      <c r="U29" s="34"/>
      <c r="V29" s="34"/>
      <c r="W29" s="34"/>
      <c r="X29" s="35">
        <v>0.0</v>
      </c>
    </row>
    <row r="30" ht="15.0" customHeight="1">
      <c r="A30" s="37">
        <v>3495.0</v>
      </c>
      <c r="B30" s="30">
        <v>16.944444444444443</v>
      </c>
      <c r="C30" s="30">
        <v>45.0</v>
      </c>
      <c r="D30" s="31">
        <v>0.0</v>
      </c>
      <c r="E30" s="31">
        <v>0.0</v>
      </c>
      <c r="F30" s="31">
        <v>0.0</v>
      </c>
      <c r="G30" s="31">
        <v>0.0</v>
      </c>
      <c r="H30" s="31">
        <v>0.5</v>
      </c>
      <c r="I30" s="31">
        <v>0.0</v>
      </c>
      <c r="J30" s="31">
        <v>0.0</v>
      </c>
      <c r="K30" s="30">
        <v>0.6666666666666666</v>
      </c>
      <c r="L30" s="30">
        <v>2.0</v>
      </c>
      <c r="M30" s="31">
        <v>0.0</v>
      </c>
      <c r="N30" s="31">
        <v>0.0</v>
      </c>
      <c r="O30" s="33">
        <v>0.0</v>
      </c>
      <c r="P30" s="33">
        <v>0.0</v>
      </c>
      <c r="Q30" s="33">
        <v>0.6666666666666666</v>
      </c>
      <c r="R30" s="34"/>
      <c r="S30" s="34"/>
      <c r="T30" s="53"/>
      <c r="U30" s="34"/>
      <c r="V30" s="34"/>
      <c r="W30" s="34"/>
      <c r="X30" s="35">
        <v>0.0</v>
      </c>
    </row>
    <row r="31" ht="15.0" customHeight="1">
      <c r="A31" s="37">
        <v>3501.0</v>
      </c>
      <c r="B31" s="30">
        <v>31.700680272108837</v>
      </c>
      <c r="C31" s="30">
        <v>65.0</v>
      </c>
      <c r="D31" s="31">
        <v>0.0</v>
      </c>
      <c r="E31" s="31">
        <v>0.0</v>
      </c>
      <c r="F31" s="31">
        <v>0.14285714285714285</v>
      </c>
      <c r="G31" s="31">
        <v>1.0</v>
      </c>
      <c r="H31" s="31">
        <v>0.5714285714285714</v>
      </c>
      <c r="I31" s="31">
        <v>0.0</v>
      </c>
      <c r="J31" s="31">
        <v>0.0</v>
      </c>
      <c r="K31" s="30">
        <v>1.2857142857142858</v>
      </c>
      <c r="L31" s="30">
        <v>3.0</v>
      </c>
      <c r="M31" s="31">
        <v>0.0</v>
      </c>
      <c r="N31" s="31">
        <v>0.0</v>
      </c>
      <c r="O31" s="33">
        <v>8.571428571428571</v>
      </c>
      <c r="P31" s="33">
        <v>0.0</v>
      </c>
      <c r="Q31" s="33">
        <v>1.4285714285714286</v>
      </c>
      <c r="R31" s="34"/>
      <c r="S31" s="34"/>
      <c r="T31" s="53"/>
      <c r="U31" s="34"/>
      <c r="V31" s="34"/>
      <c r="W31" s="34"/>
      <c r="X31" s="35">
        <v>0.0</v>
      </c>
    </row>
    <row r="32" ht="15.0" customHeight="1">
      <c r="A32" s="37">
        <v>3970.0</v>
      </c>
      <c r="B32" s="30">
        <v>28.57936507936508</v>
      </c>
      <c r="C32" s="30">
        <v>71.0</v>
      </c>
      <c r="D32" s="31">
        <v>0.0</v>
      </c>
      <c r="E32" s="31">
        <v>0.0</v>
      </c>
      <c r="F32" s="31">
        <v>0.0</v>
      </c>
      <c r="G32" s="31">
        <v>0.0</v>
      </c>
      <c r="H32" s="31">
        <v>0.5</v>
      </c>
      <c r="I32" s="31">
        <v>0.0</v>
      </c>
      <c r="J32" s="31">
        <v>0.0</v>
      </c>
      <c r="K32" s="30">
        <v>0.8333333333333334</v>
      </c>
      <c r="L32" s="30">
        <v>1.0</v>
      </c>
      <c r="M32" s="31">
        <v>0.16666666666666666</v>
      </c>
      <c r="N32" s="31">
        <v>0.0</v>
      </c>
      <c r="O32" s="33">
        <v>0.0</v>
      </c>
      <c r="P32" s="33">
        <v>0.0</v>
      </c>
      <c r="Q32" s="33">
        <v>0.8333333333333334</v>
      </c>
      <c r="R32" s="34"/>
      <c r="S32" s="34"/>
      <c r="T32" s="53"/>
      <c r="U32" s="34"/>
      <c r="V32" s="34"/>
      <c r="W32" s="34"/>
      <c r="X32" s="35">
        <v>0.0</v>
      </c>
    </row>
    <row r="33" ht="15.0" customHeight="1">
      <c r="A33" s="37">
        <v>4255.0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53"/>
      <c r="U33" s="34"/>
      <c r="V33" s="34"/>
      <c r="W33" s="34"/>
      <c r="X33" s="35">
        <v>0.0</v>
      </c>
    </row>
    <row r="34" ht="15.0" customHeight="1">
      <c r="A34" s="37">
        <v>4276.0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53"/>
      <c r="U34" s="34"/>
      <c r="V34" s="34"/>
      <c r="W34" s="34"/>
      <c r="X34" s="35">
        <v>0.0</v>
      </c>
    </row>
    <row r="35" ht="15.0" customHeight="1">
      <c r="A35" s="37">
        <v>4415.0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53"/>
      <c r="U35" s="34"/>
      <c r="V35" s="34"/>
      <c r="W35" s="34"/>
      <c r="X35" s="35">
        <v>0.0</v>
      </c>
    </row>
    <row r="36" ht="15.0" customHeight="1">
      <c r="A36" s="37">
        <v>4543.0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53"/>
      <c r="U36" s="34"/>
      <c r="V36" s="34"/>
      <c r="W36" s="34"/>
      <c r="X36" s="35">
        <v>0.0</v>
      </c>
    </row>
    <row r="37" ht="15.0" customHeight="1">
      <c r="A37" s="37">
        <v>4643.0</v>
      </c>
      <c r="B37" s="30">
        <v>42.76190476190476</v>
      </c>
      <c r="C37" s="30">
        <v>73.57142857142857</v>
      </c>
      <c r="D37" s="31">
        <v>0.0</v>
      </c>
      <c r="E37" s="31">
        <v>0.0</v>
      </c>
      <c r="F37" s="31">
        <v>0.0</v>
      </c>
      <c r="G37" s="31">
        <v>0.0</v>
      </c>
      <c r="H37" s="31">
        <v>1.0</v>
      </c>
      <c r="I37" s="31">
        <v>0.0</v>
      </c>
      <c r="J37" s="31">
        <v>0.0</v>
      </c>
      <c r="K37" s="30">
        <v>2.1666666666666665</v>
      </c>
      <c r="L37" s="30">
        <v>4.0</v>
      </c>
      <c r="M37" s="31">
        <v>0.0</v>
      </c>
      <c r="N37" s="31">
        <v>0.0</v>
      </c>
      <c r="O37" s="33">
        <v>0.0</v>
      </c>
      <c r="P37" s="33">
        <v>0.0</v>
      </c>
      <c r="Q37" s="33">
        <v>2.1666666666666665</v>
      </c>
      <c r="R37" s="34"/>
      <c r="S37" s="34"/>
      <c r="T37" s="53"/>
      <c r="U37" s="34"/>
      <c r="V37" s="34"/>
      <c r="W37" s="34"/>
      <c r="X37" s="35">
        <v>0.0</v>
      </c>
    </row>
    <row r="38" ht="15.0" customHeight="1">
      <c r="A38" s="37">
        <v>5104.0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53"/>
      <c r="U38" s="34"/>
      <c r="V38" s="34"/>
      <c r="W38" s="34"/>
      <c r="X38" s="35">
        <v>0.0</v>
      </c>
    </row>
    <row r="39" ht="15.0" customHeight="1">
      <c r="A39" s="37">
        <v>5134.0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53"/>
      <c r="U39" s="34"/>
      <c r="V39" s="34"/>
      <c r="W39" s="34"/>
      <c r="X39" s="35">
        <v>0.0</v>
      </c>
    </row>
    <row r="40" ht="15.0" customHeight="1">
      <c r="A40" s="37">
        <v>5677.0</v>
      </c>
      <c r="B40" s="30">
        <v>36.5</v>
      </c>
      <c r="C40" s="30">
        <v>76.66666666666666</v>
      </c>
      <c r="D40" s="31">
        <v>0.0</v>
      </c>
      <c r="E40" s="31">
        <v>0.0</v>
      </c>
      <c r="F40" s="31">
        <v>0.0</v>
      </c>
      <c r="G40" s="31">
        <v>0.0</v>
      </c>
      <c r="H40" s="31">
        <v>0.5</v>
      </c>
      <c r="I40" s="31">
        <v>0.0</v>
      </c>
      <c r="J40" s="31">
        <v>0.0</v>
      </c>
      <c r="K40" s="30">
        <v>1.0</v>
      </c>
      <c r="L40" s="30">
        <v>2.0</v>
      </c>
      <c r="M40" s="31">
        <v>0.3333333333333333</v>
      </c>
      <c r="N40" s="31">
        <v>0.0</v>
      </c>
      <c r="O40" s="33">
        <v>0.0</v>
      </c>
      <c r="P40" s="33">
        <v>0.0</v>
      </c>
      <c r="Q40" s="33">
        <v>1.0</v>
      </c>
      <c r="R40" s="34"/>
      <c r="S40" s="34"/>
      <c r="T40" s="53"/>
      <c r="U40" s="34"/>
      <c r="V40" s="34"/>
      <c r="W40" s="34"/>
      <c r="X40" s="35">
        <v>0.0</v>
      </c>
    </row>
    <row r="41" ht="15.0" customHeight="1">
      <c r="A41" s="37">
        <v>5817.0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53"/>
      <c r="U41" s="34"/>
      <c r="V41" s="34"/>
      <c r="W41" s="34"/>
      <c r="X41" s="35">
        <v>0.0</v>
      </c>
    </row>
    <row r="42" ht="15.0" customHeight="1">
      <c r="A42" s="37">
        <v>5852.0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53"/>
      <c r="U42" s="34"/>
      <c r="V42" s="34"/>
      <c r="W42" s="34"/>
      <c r="X42" s="35">
        <v>0.0</v>
      </c>
    </row>
    <row r="43" ht="15.0" customHeight="1">
      <c r="A43" s="37">
        <v>6059.0</v>
      </c>
      <c r="B43" s="30">
        <v>0.0</v>
      </c>
      <c r="C43" s="30">
        <v>0.0</v>
      </c>
      <c r="D43" s="31">
        <v>0.0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0">
        <v>0.0</v>
      </c>
      <c r="L43" s="30">
        <v>0.0</v>
      </c>
      <c r="M43" s="31">
        <v>0.0</v>
      </c>
      <c r="N43" s="31">
        <v>0.0</v>
      </c>
      <c r="O43" s="33">
        <v>0.0</v>
      </c>
      <c r="P43" s="33">
        <v>0.0</v>
      </c>
      <c r="Q43" s="33">
        <v>0.0</v>
      </c>
      <c r="R43" s="34"/>
      <c r="S43" s="34"/>
      <c r="T43" s="53"/>
      <c r="U43" s="34"/>
      <c r="V43" s="34"/>
      <c r="W43" s="34"/>
      <c r="X43" s="35">
        <v>0.0</v>
      </c>
    </row>
    <row r="44" ht="15.0" customHeight="1">
      <c r="A44" s="37">
        <v>6305.0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53"/>
      <c r="U44" s="34"/>
      <c r="V44" s="34"/>
      <c r="W44" s="34"/>
      <c r="X44" s="35">
        <v>0.0</v>
      </c>
    </row>
    <row r="45" ht="15.0" customHeight="1">
      <c r="A45" s="37">
        <v>6619.0</v>
      </c>
      <c r="B45" s="30">
        <v>19.896825396825395</v>
      </c>
      <c r="C45" s="30">
        <v>50.71428571428571</v>
      </c>
      <c r="D45" s="31">
        <v>0.0</v>
      </c>
      <c r="E45" s="31">
        <v>0.0</v>
      </c>
      <c r="F45" s="31">
        <v>0.0</v>
      </c>
      <c r="G45" s="31">
        <v>0.0</v>
      </c>
      <c r="H45" s="31">
        <v>0.5</v>
      </c>
      <c r="I45" s="31">
        <v>0.0</v>
      </c>
      <c r="J45" s="31">
        <v>0.0</v>
      </c>
      <c r="K45" s="30">
        <v>1.3333333333333333</v>
      </c>
      <c r="L45" s="30">
        <v>4.0</v>
      </c>
      <c r="M45" s="31">
        <v>0.0</v>
      </c>
      <c r="N45" s="31">
        <v>0.0</v>
      </c>
      <c r="O45" s="33">
        <v>0.0</v>
      </c>
      <c r="P45" s="33">
        <v>0.0</v>
      </c>
      <c r="Q45" s="33">
        <v>1.3333333333333333</v>
      </c>
      <c r="R45" s="34"/>
      <c r="S45" s="34"/>
      <c r="T45" s="53"/>
      <c r="U45" s="34"/>
      <c r="V45" s="34"/>
      <c r="W45" s="34"/>
      <c r="X45" s="35">
        <v>0.0</v>
      </c>
    </row>
    <row r="46" ht="15.0" customHeight="1">
      <c r="A46" s="37">
        <v>6650.0</v>
      </c>
      <c r="B46" s="30">
        <v>10.714285714285714</v>
      </c>
      <c r="C46" s="30">
        <v>55.0</v>
      </c>
      <c r="D46" s="31">
        <v>0.0</v>
      </c>
      <c r="E46" s="31">
        <v>0.0</v>
      </c>
      <c r="F46" s="31">
        <v>0.0</v>
      </c>
      <c r="G46" s="31">
        <v>0.0</v>
      </c>
      <c r="H46" s="31">
        <v>0.7142857142857143</v>
      </c>
      <c r="I46" s="31">
        <v>0.0</v>
      </c>
      <c r="J46" s="31">
        <v>0.0</v>
      </c>
      <c r="K46" s="30">
        <v>0.0</v>
      </c>
      <c r="L46" s="30">
        <v>0.0</v>
      </c>
      <c r="M46" s="31">
        <v>0.14285714285714285</v>
      </c>
      <c r="N46" s="31">
        <v>0.0</v>
      </c>
      <c r="O46" s="33">
        <v>0.0</v>
      </c>
      <c r="P46" s="33">
        <v>0.0</v>
      </c>
      <c r="Q46" s="33">
        <v>0.0</v>
      </c>
      <c r="R46" s="34"/>
      <c r="S46" s="34"/>
      <c r="T46" s="53"/>
      <c r="U46" s="34"/>
      <c r="V46" s="34"/>
      <c r="W46" s="34"/>
      <c r="X46" s="35">
        <v>0.0</v>
      </c>
    </row>
    <row r="47" ht="15.0" customHeight="1">
      <c r="A47" s="37">
        <v>6657.0</v>
      </c>
      <c r="B47" s="30">
        <v>25.222222222222218</v>
      </c>
      <c r="C47" s="30">
        <v>48.0</v>
      </c>
      <c r="D47" s="31">
        <v>0.0</v>
      </c>
      <c r="E47" s="31">
        <v>0.0</v>
      </c>
      <c r="F47" s="31">
        <v>0.0</v>
      </c>
      <c r="G47" s="31">
        <v>0.0</v>
      </c>
      <c r="H47" s="31">
        <v>0.3333333333333333</v>
      </c>
      <c r="I47" s="31">
        <v>0.0</v>
      </c>
      <c r="J47" s="31">
        <v>0.0</v>
      </c>
      <c r="K47" s="30">
        <v>1.1666666666666667</v>
      </c>
      <c r="L47" s="30">
        <v>3.0</v>
      </c>
      <c r="M47" s="31">
        <v>0.0</v>
      </c>
      <c r="N47" s="31">
        <v>0.0</v>
      </c>
      <c r="O47" s="33">
        <v>0.0</v>
      </c>
      <c r="P47" s="33">
        <v>0.0</v>
      </c>
      <c r="Q47" s="33">
        <v>1.1666666666666667</v>
      </c>
      <c r="R47" s="34"/>
      <c r="S47" s="34"/>
      <c r="T47" s="53"/>
      <c r="U47" s="34"/>
      <c r="V47" s="34"/>
      <c r="W47" s="34"/>
      <c r="X47" s="35">
        <v>0.0</v>
      </c>
    </row>
    <row r="48" ht="15.0" customHeight="1">
      <c r="A48" s="37">
        <v>6699.0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53"/>
      <c r="U48" s="34"/>
      <c r="V48" s="34"/>
      <c r="W48" s="34"/>
      <c r="X48" s="35">
        <v>0.0</v>
      </c>
    </row>
    <row r="49" ht="15.0" customHeight="1">
      <c r="A49" s="37">
        <v>6711.0</v>
      </c>
      <c r="B49" s="30">
        <v>4.0476190476190474</v>
      </c>
      <c r="C49" s="30">
        <v>13.333333333333332</v>
      </c>
      <c r="D49" s="31">
        <v>0.0</v>
      </c>
      <c r="E49" s="31">
        <v>0.0</v>
      </c>
      <c r="F49" s="31">
        <v>0.0</v>
      </c>
      <c r="G49" s="31">
        <v>0.0</v>
      </c>
      <c r="H49" s="31">
        <v>0.14285714285714285</v>
      </c>
      <c r="I49" s="31">
        <v>0.0</v>
      </c>
      <c r="J49" s="31">
        <v>0.0</v>
      </c>
      <c r="K49" s="30">
        <v>0.2857142857142857</v>
      </c>
      <c r="L49" s="30">
        <v>1.0</v>
      </c>
      <c r="M49" s="31">
        <v>0.0</v>
      </c>
      <c r="N49" s="31">
        <v>0.14285714285714285</v>
      </c>
      <c r="O49" s="33">
        <v>0.0</v>
      </c>
      <c r="P49" s="33">
        <v>0.0</v>
      </c>
      <c r="Q49" s="33">
        <v>0.2857142857142857</v>
      </c>
      <c r="R49" s="34"/>
      <c r="S49" s="34"/>
      <c r="T49" s="53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54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54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54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54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54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54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54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54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54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54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54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54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54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54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54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54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54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54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54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54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54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54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54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54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54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54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54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54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53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53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53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53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53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53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53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53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53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53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53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53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53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53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53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53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53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53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53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53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53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53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53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53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53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53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53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53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53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53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53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53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53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53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53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9"/>
      <c r="U113" s="48"/>
      <c r="V113" s="48"/>
      <c r="W113" s="48"/>
      <c r="X113" s="47"/>
    </row>
  </sheetData>
  <mergeCells count="12">
    <mergeCell ref="R1:W1"/>
    <mergeCell ref="X1:X2"/>
    <mergeCell ref="D1:E1"/>
    <mergeCell ref="F1:G1"/>
    <mergeCell ref="B1:C1"/>
    <mergeCell ref="O1:Q1"/>
    <mergeCell ref="K1:L1"/>
    <mergeCell ref="I1:J1"/>
    <mergeCell ref="M1:M2"/>
    <mergeCell ref="N1:N2"/>
    <mergeCell ref="A1:A2"/>
    <mergeCell ref="H1:H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55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28">
        <f t="array" ref="A3:X113">sort(Avgs!A3:X113,'Control Panel'!K3,true)</f>
        <v>294</v>
      </c>
      <c r="B3" s="30">
        <v>-973.0</v>
      </c>
      <c r="C3" s="30">
        <v>-973.0</v>
      </c>
      <c r="D3" s="31">
        <v>-973.0</v>
      </c>
      <c r="E3" s="31">
        <v>-973.0</v>
      </c>
      <c r="F3" s="31">
        <v>-973.0</v>
      </c>
      <c r="G3" s="31">
        <v>-973.0</v>
      </c>
      <c r="H3" s="31">
        <v>-973.0</v>
      </c>
      <c r="I3" s="31">
        <v>-973.0</v>
      </c>
      <c r="J3" s="31">
        <v>-973.0</v>
      </c>
      <c r="K3" s="30">
        <v>-973.0</v>
      </c>
      <c r="L3" s="30">
        <v>-973.0</v>
      </c>
      <c r="M3" s="31">
        <v>-973.0</v>
      </c>
      <c r="N3" s="31">
        <v>-973.0</v>
      </c>
      <c r="O3" s="33">
        <v>-973.0</v>
      </c>
      <c r="P3" s="33">
        <v>-973.0</v>
      </c>
      <c r="Q3" s="33">
        <v>-973.0</v>
      </c>
      <c r="R3" s="34"/>
      <c r="S3" s="34"/>
      <c r="T3" s="34"/>
      <c r="U3" s="34"/>
      <c r="V3" s="34"/>
      <c r="W3" s="34"/>
      <c r="X3" s="53">
        <v>0.0</v>
      </c>
    </row>
    <row r="4" ht="15.0" customHeight="1">
      <c r="A4" s="28">
        <v>670.0</v>
      </c>
      <c r="B4" s="30">
        <v>22.666666666666668</v>
      </c>
      <c r="C4" s="30">
        <v>55.0</v>
      </c>
      <c r="D4" s="31">
        <v>0.0</v>
      </c>
      <c r="E4" s="31">
        <v>0.0</v>
      </c>
      <c r="F4" s="31">
        <v>0.0</v>
      </c>
      <c r="G4" s="31">
        <v>0.0</v>
      </c>
      <c r="H4" s="31">
        <v>0.6666666666666666</v>
      </c>
      <c r="I4" s="31">
        <v>0.0</v>
      </c>
      <c r="J4" s="31">
        <v>0.0</v>
      </c>
      <c r="K4" s="30">
        <v>0.16666666666666666</v>
      </c>
      <c r="L4" s="30">
        <v>1.0</v>
      </c>
      <c r="M4" s="31">
        <v>0.3333333333333333</v>
      </c>
      <c r="N4" s="31">
        <v>0.0</v>
      </c>
      <c r="O4" s="33">
        <v>0.0</v>
      </c>
      <c r="P4" s="33">
        <v>0.0</v>
      </c>
      <c r="Q4" s="33">
        <v>0.16666666666666666</v>
      </c>
      <c r="R4" s="34"/>
      <c r="S4" s="34"/>
      <c r="T4" s="34"/>
      <c r="U4" s="34"/>
      <c r="V4" s="34"/>
      <c r="W4" s="34"/>
      <c r="X4" s="53">
        <v>0.0</v>
      </c>
    </row>
    <row r="5" ht="15.0" customHeight="1">
      <c r="A5" s="28">
        <v>687.0</v>
      </c>
      <c r="B5" s="30">
        <v>32.94444444444444</v>
      </c>
      <c r="C5" s="30">
        <v>75.0</v>
      </c>
      <c r="D5" s="31">
        <v>0.0</v>
      </c>
      <c r="E5" s="31">
        <v>0.0</v>
      </c>
      <c r="F5" s="31">
        <v>0.0</v>
      </c>
      <c r="G5" s="31">
        <v>0.0</v>
      </c>
      <c r="H5" s="31">
        <v>0.5</v>
      </c>
      <c r="I5" s="31">
        <v>0.0</v>
      </c>
      <c r="J5" s="31">
        <v>0.0</v>
      </c>
      <c r="K5" s="30">
        <v>1.3333333333333333</v>
      </c>
      <c r="L5" s="30">
        <v>4.0</v>
      </c>
      <c r="M5" s="31">
        <v>0.16666666666666666</v>
      </c>
      <c r="N5" s="31">
        <v>0.16666666666666666</v>
      </c>
      <c r="O5" s="33">
        <v>0.0</v>
      </c>
      <c r="P5" s="33">
        <v>0.0</v>
      </c>
      <c r="Q5" s="33">
        <v>1.3333333333333333</v>
      </c>
      <c r="R5" s="34"/>
      <c r="S5" s="34"/>
      <c r="T5" s="34"/>
      <c r="U5" s="34"/>
      <c r="V5" s="34"/>
      <c r="W5" s="34"/>
      <c r="X5" s="53">
        <v>0.0</v>
      </c>
    </row>
    <row r="6" ht="15.0" customHeight="1">
      <c r="A6" s="28">
        <v>751.0</v>
      </c>
      <c r="B6" s="30">
        <v>-973.0</v>
      </c>
      <c r="C6" s="30">
        <v>-973.0</v>
      </c>
      <c r="D6" s="31">
        <v>-973.0</v>
      </c>
      <c r="E6" s="31">
        <v>-973.0</v>
      </c>
      <c r="F6" s="31">
        <v>-973.0</v>
      </c>
      <c r="G6" s="31">
        <v>-973.0</v>
      </c>
      <c r="H6" s="31">
        <v>-973.0</v>
      </c>
      <c r="I6" s="31">
        <v>-973.0</v>
      </c>
      <c r="J6" s="31">
        <v>-973.0</v>
      </c>
      <c r="K6" s="30">
        <v>-973.0</v>
      </c>
      <c r="L6" s="30">
        <v>-973.0</v>
      </c>
      <c r="M6" s="31">
        <v>-973.0</v>
      </c>
      <c r="N6" s="31">
        <v>-973.0</v>
      </c>
      <c r="O6" s="33">
        <v>-973.0</v>
      </c>
      <c r="P6" s="33">
        <v>-973.0</v>
      </c>
      <c r="Q6" s="33">
        <v>-973.0</v>
      </c>
      <c r="R6" s="34"/>
      <c r="S6" s="34"/>
      <c r="T6" s="34"/>
      <c r="U6" s="34"/>
      <c r="V6" s="34"/>
      <c r="W6" s="34"/>
      <c r="X6" s="53">
        <v>0.0</v>
      </c>
    </row>
    <row r="7" ht="15.0" customHeight="1">
      <c r="A7" s="28">
        <v>852.0</v>
      </c>
      <c r="B7" s="30">
        <v>59.8095238095238</v>
      </c>
      <c r="C7" s="30">
        <v>75.0</v>
      </c>
      <c r="D7" s="31">
        <v>0.0</v>
      </c>
      <c r="E7" s="31">
        <v>0.0</v>
      </c>
      <c r="F7" s="31">
        <v>0.0</v>
      </c>
      <c r="G7" s="31">
        <v>0.0</v>
      </c>
      <c r="H7" s="31">
        <v>1.0</v>
      </c>
      <c r="I7" s="31">
        <v>0.0</v>
      </c>
      <c r="J7" s="31">
        <v>0.0</v>
      </c>
      <c r="K7" s="30">
        <v>1.4285714285714286</v>
      </c>
      <c r="L7" s="30">
        <v>3.0</v>
      </c>
      <c r="M7" s="31">
        <v>0.5714285714285714</v>
      </c>
      <c r="N7" s="31">
        <v>0.0</v>
      </c>
      <c r="O7" s="33">
        <v>0.0</v>
      </c>
      <c r="P7" s="33">
        <v>0.0</v>
      </c>
      <c r="Q7" s="33">
        <v>1.4285714285714286</v>
      </c>
      <c r="R7" s="34"/>
      <c r="S7" s="34"/>
      <c r="T7" s="34"/>
      <c r="U7" s="34"/>
      <c r="V7" s="34"/>
      <c r="W7" s="34"/>
      <c r="X7" s="53">
        <v>0.0</v>
      </c>
    </row>
    <row r="8" ht="15.0" customHeight="1">
      <c r="A8" s="28">
        <v>972.0</v>
      </c>
      <c r="B8" s="30">
        <v>32.666666666666664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3">
        <v>0.0</v>
      </c>
      <c r="P8" s="33">
        <v>0.0</v>
      </c>
      <c r="Q8" s="33">
        <v>1.1428571428571428</v>
      </c>
      <c r="R8" s="34"/>
      <c r="S8" s="34"/>
      <c r="T8" s="34"/>
      <c r="U8" s="34"/>
      <c r="V8" s="34"/>
      <c r="W8" s="34"/>
      <c r="X8" s="53">
        <v>0.0</v>
      </c>
    </row>
    <row r="9" ht="15.0" customHeight="1">
      <c r="A9" s="28">
        <v>973.0</v>
      </c>
      <c r="B9" s="30">
        <v>-973.0</v>
      </c>
      <c r="C9" s="30">
        <v>-973.0</v>
      </c>
      <c r="D9" s="31">
        <v>-973.0</v>
      </c>
      <c r="E9" s="31">
        <v>-973.0</v>
      </c>
      <c r="F9" s="31">
        <v>-973.0</v>
      </c>
      <c r="G9" s="31">
        <v>-973.0</v>
      </c>
      <c r="H9" s="31">
        <v>-973.0</v>
      </c>
      <c r="I9" s="31">
        <v>-973.0</v>
      </c>
      <c r="J9" s="31">
        <v>-973.0</v>
      </c>
      <c r="K9" s="30">
        <v>-973.0</v>
      </c>
      <c r="L9" s="30">
        <v>-973.0</v>
      </c>
      <c r="M9" s="31">
        <v>-973.0</v>
      </c>
      <c r="N9" s="31">
        <v>-973.0</v>
      </c>
      <c r="O9" s="33">
        <v>-973.0</v>
      </c>
      <c r="P9" s="33">
        <v>-973.0</v>
      </c>
      <c r="Q9" s="33">
        <v>-973.0</v>
      </c>
      <c r="R9" s="34"/>
      <c r="S9" s="34"/>
      <c r="T9" s="34"/>
      <c r="U9" s="34"/>
      <c r="V9" s="34"/>
      <c r="W9" s="34"/>
      <c r="X9" s="53">
        <v>0.0</v>
      </c>
    </row>
    <row r="10" ht="15.0" customHeight="1">
      <c r="A10" s="28">
        <v>980.0</v>
      </c>
      <c r="B10" s="30">
        <v>23.277777777777775</v>
      </c>
      <c r="C10" s="30">
        <v>48.0</v>
      </c>
      <c r="D10" s="31">
        <v>0.0</v>
      </c>
      <c r="E10" s="31">
        <v>0.0</v>
      </c>
      <c r="F10" s="31">
        <v>0.0</v>
      </c>
      <c r="G10" s="31">
        <v>0.0</v>
      </c>
      <c r="H10" s="31">
        <v>0.5</v>
      </c>
      <c r="I10" s="31">
        <v>0.0</v>
      </c>
      <c r="J10" s="31">
        <v>0.0</v>
      </c>
      <c r="K10" s="30">
        <v>1.1666666666666667</v>
      </c>
      <c r="L10" s="30">
        <v>3.0</v>
      </c>
      <c r="M10" s="31">
        <v>0.0</v>
      </c>
      <c r="N10" s="31">
        <v>0.16666666666666666</v>
      </c>
      <c r="O10" s="33">
        <v>0.0</v>
      </c>
      <c r="P10" s="33">
        <v>0.0</v>
      </c>
      <c r="Q10" s="33">
        <v>1.1666666666666667</v>
      </c>
      <c r="R10" s="34"/>
      <c r="S10" s="34"/>
      <c r="T10" s="34"/>
      <c r="U10" s="34"/>
      <c r="V10" s="34"/>
      <c r="W10" s="34"/>
      <c r="X10" s="53">
        <v>0.0</v>
      </c>
    </row>
    <row r="11" ht="15.0" customHeight="1">
      <c r="A11" s="28">
        <v>1072.0</v>
      </c>
      <c r="B11" s="30">
        <v>-973.0</v>
      </c>
      <c r="C11" s="30">
        <v>-973.0</v>
      </c>
      <c r="D11" s="31">
        <v>-973.0</v>
      </c>
      <c r="E11" s="31">
        <v>-973.0</v>
      </c>
      <c r="F11" s="31">
        <v>-973.0</v>
      </c>
      <c r="G11" s="31">
        <v>-973.0</v>
      </c>
      <c r="H11" s="31">
        <v>-973.0</v>
      </c>
      <c r="I11" s="31">
        <v>-973.0</v>
      </c>
      <c r="J11" s="31">
        <v>-973.0</v>
      </c>
      <c r="K11" s="30">
        <v>-973.0</v>
      </c>
      <c r="L11" s="30">
        <v>-973.0</v>
      </c>
      <c r="M11" s="31">
        <v>-973.0</v>
      </c>
      <c r="N11" s="31">
        <v>-973.0</v>
      </c>
      <c r="O11" s="33">
        <v>-973.0</v>
      </c>
      <c r="P11" s="33">
        <v>-973.0</v>
      </c>
      <c r="Q11" s="33">
        <v>-973.0</v>
      </c>
      <c r="R11" s="34"/>
      <c r="S11" s="34"/>
      <c r="T11" s="34"/>
      <c r="U11" s="34"/>
      <c r="V11" s="34"/>
      <c r="W11" s="34"/>
      <c r="X11" s="53">
        <v>0.0</v>
      </c>
    </row>
    <row r="12" ht="15.0" customHeight="1">
      <c r="A12" s="28">
        <v>1323.0</v>
      </c>
      <c r="B12" s="30">
        <v>-973.0</v>
      </c>
      <c r="C12" s="30">
        <v>-973.0</v>
      </c>
      <c r="D12" s="31">
        <v>-973.0</v>
      </c>
      <c r="E12" s="31">
        <v>-973.0</v>
      </c>
      <c r="F12" s="31">
        <v>-973.0</v>
      </c>
      <c r="G12" s="31">
        <v>-973.0</v>
      </c>
      <c r="H12" s="31">
        <v>-973.0</v>
      </c>
      <c r="I12" s="31">
        <v>-973.0</v>
      </c>
      <c r="J12" s="31">
        <v>-973.0</v>
      </c>
      <c r="K12" s="30">
        <v>-973.0</v>
      </c>
      <c r="L12" s="30">
        <v>-973.0</v>
      </c>
      <c r="M12" s="31">
        <v>-973.0</v>
      </c>
      <c r="N12" s="31">
        <v>-973.0</v>
      </c>
      <c r="O12" s="33">
        <v>-973.0</v>
      </c>
      <c r="P12" s="33">
        <v>-973.0</v>
      </c>
      <c r="Q12" s="33">
        <v>-973.0</v>
      </c>
      <c r="R12" s="34"/>
      <c r="S12" s="34"/>
      <c r="T12" s="34"/>
      <c r="U12" s="34"/>
      <c r="V12" s="34"/>
      <c r="W12" s="34"/>
      <c r="X12" s="53">
        <v>0.0</v>
      </c>
    </row>
    <row r="13" ht="15.0" customHeight="1">
      <c r="A13" s="28">
        <v>1388.0</v>
      </c>
      <c r="B13" s="30">
        <v>31.095238095238095</v>
      </c>
      <c r="C13" s="30">
        <v>70.0</v>
      </c>
      <c r="D13" s="31">
        <v>0.0</v>
      </c>
      <c r="E13" s="31">
        <v>0.0</v>
      </c>
      <c r="F13" s="31">
        <v>0.0</v>
      </c>
      <c r="G13" s="31">
        <v>0.0</v>
      </c>
      <c r="H13" s="31">
        <v>0.14285714285714285</v>
      </c>
      <c r="I13" s="31">
        <v>0.0</v>
      </c>
      <c r="J13" s="31">
        <v>0.0</v>
      </c>
      <c r="K13" s="30">
        <v>0.42857142857142855</v>
      </c>
      <c r="L13" s="30">
        <v>1.0</v>
      </c>
      <c r="M13" s="31">
        <v>0.42857142857142855</v>
      </c>
      <c r="N13" s="31">
        <v>0.0</v>
      </c>
      <c r="O13" s="33">
        <v>0.0</v>
      </c>
      <c r="P13" s="33">
        <v>0.0</v>
      </c>
      <c r="Q13" s="33">
        <v>0.42857142857142855</v>
      </c>
      <c r="R13" s="34"/>
      <c r="S13" s="34"/>
      <c r="T13" s="34"/>
      <c r="U13" s="34"/>
      <c r="V13" s="34"/>
      <c r="W13" s="34"/>
      <c r="X13" s="53">
        <v>0.0</v>
      </c>
    </row>
    <row r="14" ht="15.0" customHeight="1">
      <c r="A14" s="28">
        <v>1422.0</v>
      </c>
      <c r="B14" s="30">
        <v>14.293650793650793</v>
      </c>
      <c r="C14" s="30">
        <v>26.666666666666664</v>
      </c>
      <c r="D14" s="31">
        <v>0.0</v>
      </c>
      <c r="E14" s="31">
        <v>0.0</v>
      </c>
      <c r="F14" s="31">
        <v>0.0</v>
      </c>
      <c r="G14" s="31">
        <v>0.0</v>
      </c>
      <c r="H14" s="31">
        <v>0.16666666666666666</v>
      </c>
      <c r="I14" s="31">
        <v>0.0</v>
      </c>
      <c r="J14" s="31">
        <v>0.0</v>
      </c>
      <c r="K14" s="30">
        <v>0.6666666666666666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0.6666666666666666</v>
      </c>
      <c r="R14" s="34"/>
      <c r="S14" s="34"/>
      <c r="T14" s="34"/>
      <c r="U14" s="34"/>
      <c r="V14" s="34"/>
      <c r="W14" s="34"/>
      <c r="X14" s="53">
        <v>0.0</v>
      </c>
    </row>
    <row r="15" ht="15.0" customHeight="1">
      <c r="A15" s="28">
        <v>1662.0</v>
      </c>
      <c r="B15" s="30">
        <v>-973.0</v>
      </c>
      <c r="C15" s="30">
        <v>-973.0</v>
      </c>
      <c r="D15" s="31">
        <v>-973.0</v>
      </c>
      <c r="E15" s="31">
        <v>-973.0</v>
      </c>
      <c r="F15" s="31">
        <v>-973.0</v>
      </c>
      <c r="G15" s="31">
        <v>-973.0</v>
      </c>
      <c r="H15" s="31">
        <v>-973.0</v>
      </c>
      <c r="I15" s="31">
        <v>-973.0</v>
      </c>
      <c r="J15" s="31">
        <v>-973.0</v>
      </c>
      <c r="K15" s="30">
        <v>-973.0</v>
      </c>
      <c r="L15" s="30">
        <v>-973.0</v>
      </c>
      <c r="M15" s="31">
        <v>-973.0</v>
      </c>
      <c r="N15" s="31">
        <v>-973.0</v>
      </c>
      <c r="O15" s="33">
        <v>-973.0</v>
      </c>
      <c r="P15" s="33">
        <v>-973.0</v>
      </c>
      <c r="Q15" s="33">
        <v>-973.0</v>
      </c>
      <c r="R15" s="34"/>
      <c r="S15" s="34"/>
      <c r="T15" s="34"/>
      <c r="U15" s="34"/>
      <c r="V15" s="34"/>
      <c r="W15" s="34"/>
      <c r="X15" s="53">
        <v>0.0</v>
      </c>
    </row>
    <row r="16" ht="15.0" customHeight="1">
      <c r="A16" s="28">
        <v>1671.0</v>
      </c>
      <c r="B16" s="30">
        <v>-973.0</v>
      </c>
      <c r="C16" s="30">
        <v>-973.0</v>
      </c>
      <c r="D16" s="31">
        <v>-973.0</v>
      </c>
      <c r="E16" s="31">
        <v>-973.0</v>
      </c>
      <c r="F16" s="31">
        <v>-973.0</v>
      </c>
      <c r="G16" s="31">
        <v>-973.0</v>
      </c>
      <c r="H16" s="31">
        <v>-973.0</v>
      </c>
      <c r="I16" s="31">
        <v>-973.0</v>
      </c>
      <c r="J16" s="31">
        <v>-973.0</v>
      </c>
      <c r="K16" s="30">
        <v>-973.0</v>
      </c>
      <c r="L16" s="30">
        <v>-973.0</v>
      </c>
      <c r="M16" s="31">
        <v>-973.0</v>
      </c>
      <c r="N16" s="31">
        <v>-973.0</v>
      </c>
      <c r="O16" s="33">
        <v>-973.0</v>
      </c>
      <c r="P16" s="33">
        <v>-973.0</v>
      </c>
      <c r="Q16" s="33">
        <v>-973.0</v>
      </c>
      <c r="R16" s="34"/>
      <c r="S16" s="34"/>
      <c r="T16" s="34"/>
      <c r="U16" s="34"/>
      <c r="V16" s="34"/>
      <c r="W16" s="34"/>
      <c r="X16" s="53">
        <v>0.0</v>
      </c>
    </row>
    <row r="17" ht="15.0" customHeight="1">
      <c r="A17" s="28">
        <v>1678.0</v>
      </c>
      <c r="B17" s="30">
        <v>-973.0</v>
      </c>
      <c r="C17" s="30">
        <v>-973.0</v>
      </c>
      <c r="D17" s="31">
        <v>-973.0</v>
      </c>
      <c r="E17" s="31">
        <v>-973.0</v>
      </c>
      <c r="F17" s="31">
        <v>-973.0</v>
      </c>
      <c r="G17" s="31">
        <v>-973.0</v>
      </c>
      <c r="H17" s="31">
        <v>-973.0</v>
      </c>
      <c r="I17" s="31">
        <v>-973.0</v>
      </c>
      <c r="J17" s="31">
        <v>-973.0</v>
      </c>
      <c r="K17" s="30">
        <v>-973.0</v>
      </c>
      <c r="L17" s="30">
        <v>-973.0</v>
      </c>
      <c r="M17" s="31">
        <v>-973.0</v>
      </c>
      <c r="N17" s="31">
        <v>-973.0</v>
      </c>
      <c r="O17" s="33">
        <v>-973.0</v>
      </c>
      <c r="P17" s="33">
        <v>-973.0</v>
      </c>
      <c r="Q17" s="33">
        <v>-973.0</v>
      </c>
      <c r="R17" s="34"/>
      <c r="S17" s="34"/>
      <c r="T17" s="34"/>
      <c r="U17" s="34"/>
      <c r="V17" s="34"/>
      <c r="W17" s="34"/>
      <c r="X17" s="53">
        <v>0.0</v>
      </c>
    </row>
    <row r="18" ht="15.0" customHeight="1">
      <c r="A18" s="28">
        <v>1868.0</v>
      </c>
      <c r="B18" s="30">
        <v>-973.0</v>
      </c>
      <c r="C18" s="30">
        <v>-973.0</v>
      </c>
      <c r="D18" s="31">
        <v>-973.0</v>
      </c>
      <c r="E18" s="31">
        <v>-973.0</v>
      </c>
      <c r="F18" s="31">
        <v>-973.0</v>
      </c>
      <c r="G18" s="31">
        <v>-973.0</v>
      </c>
      <c r="H18" s="31">
        <v>-973.0</v>
      </c>
      <c r="I18" s="31">
        <v>-973.0</v>
      </c>
      <c r="J18" s="31">
        <v>-973.0</v>
      </c>
      <c r="K18" s="30">
        <v>-973.0</v>
      </c>
      <c r="L18" s="30">
        <v>-973.0</v>
      </c>
      <c r="M18" s="31">
        <v>-973.0</v>
      </c>
      <c r="N18" s="31">
        <v>-973.0</v>
      </c>
      <c r="O18" s="33">
        <v>-973.0</v>
      </c>
      <c r="P18" s="33">
        <v>-973.0</v>
      </c>
      <c r="Q18" s="33">
        <v>-973.0</v>
      </c>
      <c r="R18" s="34"/>
      <c r="S18" s="34"/>
      <c r="T18" s="34"/>
      <c r="U18" s="34"/>
      <c r="V18" s="34"/>
      <c r="W18" s="34"/>
      <c r="X18" s="53">
        <v>0.0</v>
      </c>
    </row>
    <row r="19" ht="15.0" customHeight="1">
      <c r="A19" s="28">
        <v>2085.0</v>
      </c>
      <c r="B19" s="30">
        <v>-973.0</v>
      </c>
      <c r="C19" s="30">
        <v>-973.0</v>
      </c>
      <c r="D19" s="31">
        <v>-973.0</v>
      </c>
      <c r="E19" s="31">
        <v>-973.0</v>
      </c>
      <c r="F19" s="31">
        <v>-973.0</v>
      </c>
      <c r="G19" s="31">
        <v>-973.0</v>
      </c>
      <c r="H19" s="31">
        <v>-973.0</v>
      </c>
      <c r="I19" s="31">
        <v>-973.0</v>
      </c>
      <c r="J19" s="31">
        <v>-973.0</v>
      </c>
      <c r="K19" s="30">
        <v>-973.0</v>
      </c>
      <c r="L19" s="30">
        <v>-973.0</v>
      </c>
      <c r="M19" s="31">
        <v>-973.0</v>
      </c>
      <c r="N19" s="31">
        <v>-973.0</v>
      </c>
      <c r="O19" s="33">
        <v>-973.0</v>
      </c>
      <c r="P19" s="33">
        <v>-973.0</v>
      </c>
      <c r="Q19" s="33">
        <v>-973.0</v>
      </c>
      <c r="R19" s="34"/>
      <c r="S19" s="34"/>
      <c r="T19" s="34"/>
      <c r="U19" s="34"/>
      <c r="V19" s="34"/>
      <c r="W19" s="34"/>
      <c r="X19" s="53">
        <v>0.0</v>
      </c>
    </row>
    <row r="20" ht="15.0" customHeight="1">
      <c r="A20" s="28">
        <v>2135.0</v>
      </c>
      <c r="B20" s="30">
        <v>-973.0</v>
      </c>
      <c r="C20" s="30">
        <v>-973.0</v>
      </c>
      <c r="D20" s="31">
        <v>-973.0</v>
      </c>
      <c r="E20" s="31">
        <v>-973.0</v>
      </c>
      <c r="F20" s="31">
        <v>-973.0</v>
      </c>
      <c r="G20" s="31">
        <v>-973.0</v>
      </c>
      <c r="H20" s="31">
        <v>-973.0</v>
      </c>
      <c r="I20" s="31">
        <v>-973.0</v>
      </c>
      <c r="J20" s="31">
        <v>-973.0</v>
      </c>
      <c r="K20" s="30">
        <v>-973.0</v>
      </c>
      <c r="L20" s="30">
        <v>-973.0</v>
      </c>
      <c r="M20" s="31">
        <v>-973.0</v>
      </c>
      <c r="N20" s="31">
        <v>-973.0</v>
      </c>
      <c r="O20" s="33">
        <v>-973.0</v>
      </c>
      <c r="P20" s="33">
        <v>-973.0</v>
      </c>
      <c r="Q20" s="33">
        <v>-973.0</v>
      </c>
      <c r="R20" s="34"/>
      <c r="S20" s="34"/>
      <c r="T20" s="34"/>
      <c r="U20" s="34"/>
      <c r="V20" s="34"/>
      <c r="W20" s="34"/>
      <c r="X20" s="53">
        <v>0.0</v>
      </c>
    </row>
    <row r="21" ht="15.0" customHeight="1">
      <c r="A21" s="28">
        <v>2367.0</v>
      </c>
      <c r="B21" s="30">
        <v>0.0</v>
      </c>
      <c r="C21" s="30">
        <v>0.0</v>
      </c>
      <c r="D21" s="31">
        <v>0.0</v>
      </c>
      <c r="E21" s="31">
        <v>0.0</v>
      </c>
      <c r="F21" s="31">
        <v>0.0</v>
      </c>
      <c r="G21" s="31">
        <v>0.0</v>
      </c>
      <c r="H21" s="31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0.3333333333333333</v>
      </c>
      <c r="O21" s="33">
        <v>0.0</v>
      </c>
      <c r="P21" s="33">
        <v>0.0</v>
      </c>
      <c r="Q21" s="33">
        <v>0.0</v>
      </c>
      <c r="R21" s="34"/>
      <c r="S21" s="34"/>
      <c r="T21" s="34"/>
      <c r="U21" s="34"/>
      <c r="V21" s="34"/>
      <c r="W21" s="34"/>
      <c r="X21" s="53">
        <v>0.0</v>
      </c>
    </row>
    <row r="22" ht="15.0" customHeight="1">
      <c r="A22" s="28">
        <v>2493.0</v>
      </c>
      <c r="B22" s="30">
        <v>26.0</v>
      </c>
      <c r="C22" s="30">
        <v>68.33333333333333</v>
      </c>
      <c r="D22" s="31">
        <v>0.0</v>
      </c>
      <c r="E22" s="31">
        <v>0.0</v>
      </c>
      <c r="F22" s="31">
        <v>0.0</v>
      </c>
      <c r="G22" s="31">
        <v>0.0</v>
      </c>
      <c r="H22" s="31">
        <v>0.6666666666666666</v>
      </c>
      <c r="I22" s="31">
        <v>0.0</v>
      </c>
      <c r="J22" s="31">
        <v>0.0</v>
      </c>
      <c r="K22" s="30">
        <v>0.8333333333333334</v>
      </c>
      <c r="L22" s="30">
        <v>1.0</v>
      </c>
      <c r="M22" s="31">
        <v>0.16666666666666666</v>
      </c>
      <c r="N22" s="31">
        <v>0.0</v>
      </c>
      <c r="O22" s="33">
        <v>0.0</v>
      </c>
      <c r="P22" s="33">
        <v>0.0</v>
      </c>
      <c r="Q22" s="33">
        <v>0.8333333333333334</v>
      </c>
      <c r="R22" s="34"/>
      <c r="S22" s="34"/>
      <c r="T22" s="34"/>
      <c r="U22" s="34"/>
      <c r="V22" s="34"/>
      <c r="W22" s="34"/>
      <c r="X22" s="53">
        <v>0.0</v>
      </c>
    </row>
    <row r="23" ht="15.0" customHeight="1">
      <c r="A23" s="28">
        <v>2643.0</v>
      </c>
      <c r="B23" s="30">
        <v>6.0</v>
      </c>
      <c r="C23" s="30">
        <v>16.0</v>
      </c>
      <c r="D23" s="31">
        <v>0.0</v>
      </c>
      <c r="E23" s="31">
        <v>0.0</v>
      </c>
      <c r="F23" s="31">
        <v>0.0</v>
      </c>
      <c r="G23" s="31">
        <v>0.0</v>
      </c>
      <c r="H23" s="31">
        <v>0.6666666666666666</v>
      </c>
      <c r="I23" s="31">
        <v>0.0</v>
      </c>
      <c r="J23" s="31">
        <v>0.0</v>
      </c>
      <c r="K23" s="30">
        <v>0.16666666666666666</v>
      </c>
      <c r="L23" s="30">
        <v>1.0</v>
      </c>
      <c r="M23" s="31">
        <v>0.0</v>
      </c>
      <c r="N23" s="31">
        <v>0.0</v>
      </c>
      <c r="O23" s="33">
        <v>0.0</v>
      </c>
      <c r="P23" s="33">
        <v>0.0</v>
      </c>
      <c r="Q23" s="33">
        <v>0.16666666666666666</v>
      </c>
      <c r="R23" s="34"/>
      <c r="S23" s="34"/>
      <c r="T23" s="34"/>
      <c r="U23" s="34"/>
      <c r="V23" s="34"/>
      <c r="W23" s="34"/>
      <c r="X23" s="53">
        <v>0.0</v>
      </c>
    </row>
    <row r="24" ht="15.0" customHeight="1">
      <c r="A24" s="28">
        <v>2761.0</v>
      </c>
      <c r="B24" s="30">
        <v>-973.0</v>
      </c>
      <c r="C24" s="30">
        <v>-973.0</v>
      </c>
      <c r="D24" s="31">
        <v>-973.0</v>
      </c>
      <c r="E24" s="31">
        <v>-973.0</v>
      </c>
      <c r="F24" s="31">
        <v>-973.0</v>
      </c>
      <c r="G24" s="31">
        <v>-973.0</v>
      </c>
      <c r="H24" s="31">
        <v>-973.0</v>
      </c>
      <c r="I24" s="31">
        <v>-973.0</v>
      </c>
      <c r="J24" s="31">
        <v>-973.0</v>
      </c>
      <c r="K24" s="30">
        <v>-973.0</v>
      </c>
      <c r="L24" s="30">
        <v>-973.0</v>
      </c>
      <c r="M24" s="31">
        <v>-973.0</v>
      </c>
      <c r="N24" s="31">
        <v>-973.0</v>
      </c>
      <c r="O24" s="33">
        <v>-973.0</v>
      </c>
      <c r="P24" s="33">
        <v>-973.0</v>
      </c>
      <c r="Q24" s="33">
        <v>-973.0</v>
      </c>
      <c r="R24" s="34"/>
      <c r="S24" s="34"/>
      <c r="T24" s="34"/>
      <c r="U24" s="34"/>
      <c r="V24" s="34"/>
      <c r="W24" s="34"/>
      <c r="X24" s="53">
        <v>0.0</v>
      </c>
    </row>
    <row r="25" ht="15.0" customHeight="1">
      <c r="A25" s="28">
        <v>2813.0</v>
      </c>
      <c r="B25" s="30">
        <v>13.0</v>
      </c>
      <c r="C25" s="30">
        <v>70.0</v>
      </c>
      <c r="D25" s="31">
        <v>0.0</v>
      </c>
      <c r="E25" s="31">
        <v>0.0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0">
        <v>0.3333333333333333</v>
      </c>
      <c r="L25" s="30">
        <v>1.0</v>
      </c>
      <c r="M25" s="31">
        <v>0.16666666666666666</v>
      </c>
      <c r="N25" s="31">
        <v>0.0</v>
      </c>
      <c r="O25" s="33">
        <v>0.0</v>
      </c>
      <c r="P25" s="33">
        <v>0.0</v>
      </c>
      <c r="Q25" s="33">
        <v>0.3333333333333333</v>
      </c>
      <c r="R25" s="34"/>
      <c r="S25" s="34"/>
      <c r="T25" s="34"/>
      <c r="U25" s="34"/>
      <c r="V25" s="34"/>
      <c r="W25" s="34"/>
      <c r="X25" s="53">
        <v>0.0</v>
      </c>
    </row>
    <row r="26" ht="15.0" customHeight="1">
      <c r="A26" s="28">
        <v>3045.0</v>
      </c>
      <c r="B26" s="30">
        <v>2.5</v>
      </c>
      <c r="C26" s="30">
        <v>5.0</v>
      </c>
      <c r="D26" s="31">
        <v>0.0</v>
      </c>
      <c r="E26" s="31">
        <v>0.0</v>
      </c>
      <c r="F26" s="31">
        <v>0.0</v>
      </c>
      <c r="G26" s="31">
        <v>0.0</v>
      </c>
      <c r="H26" s="31">
        <v>0.5</v>
      </c>
      <c r="I26" s="31">
        <v>0.0</v>
      </c>
      <c r="J26" s="31">
        <v>0.0</v>
      </c>
      <c r="K26" s="30">
        <v>0.0</v>
      </c>
      <c r="L26" s="30">
        <v>0.0</v>
      </c>
      <c r="M26" s="31">
        <v>0.0</v>
      </c>
      <c r="N26" s="31">
        <v>0.0</v>
      </c>
      <c r="O26" s="33">
        <v>0.0</v>
      </c>
      <c r="P26" s="33">
        <v>0.0</v>
      </c>
      <c r="Q26" s="33">
        <v>0.0</v>
      </c>
      <c r="R26" s="34"/>
      <c r="S26" s="34"/>
      <c r="T26" s="34"/>
      <c r="U26" s="34"/>
      <c r="V26" s="34"/>
      <c r="W26" s="34"/>
      <c r="X26" s="53">
        <v>0.0</v>
      </c>
    </row>
    <row r="27" ht="15.0" customHeight="1">
      <c r="A27" s="37">
        <v>3189.0</v>
      </c>
      <c r="B27" s="30">
        <v>51.09523809523809</v>
      </c>
      <c r="C27" s="30">
        <v>141.66666666666666</v>
      </c>
      <c r="D27" s="31">
        <v>0.0</v>
      </c>
      <c r="E27" s="31">
        <v>0.0</v>
      </c>
      <c r="F27" s="31">
        <v>0.2857142857142857</v>
      </c>
      <c r="G27" s="31">
        <v>1.0</v>
      </c>
      <c r="H27" s="31">
        <v>0.7142857142857143</v>
      </c>
      <c r="I27" s="31">
        <v>0.0</v>
      </c>
      <c r="J27" s="31">
        <v>0.0</v>
      </c>
      <c r="K27" s="30">
        <v>0.5714285714285714</v>
      </c>
      <c r="L27" s="30">
        <v>2.0</v>
      </c>
      <c r="M27" s="31">
        <v>0.42857142857142855</v>
      </c>
      <c r="N27" s="31">
        <v>0.0</v>
      </c>
      <c r="O27" s="33">
        <v>17.142857142857142</v>
      </c>
      <c r="P27" s="33">
        <v>0.0</v>
      </c>
      <c r="Q27" s="33">
        <v>0.8571428571428571</v>
      </c>
      <c r="R27" s="34"/>
      <c r="S27" s="34"/>
      <c r="T27" s="34"/>
      <c r="U27" s="34"/>
      <c r="V27" s="34"/>
      <c r="W27" s="34"/>
      <c r="X27" s="53">
        <v>0.0</v>
      </c>
    </row>
    <row r="28" ht="15.0" customHeight="1">
      <c r="A28" s="28">
        <v>3256.0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4"/>
      <c r="W28" s="34"/>
      <c r="X28" s="53">
        <v>0.0</v>
      </c>
    </row>
    <row r="29" ht="15.0" customHeight="1">
      <c r="A29" s="28">
        <v>3303.0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4"/>
      <c r="W29" s="34"/>
      <c r="X29" s="53">
        <v>0.0</v>
      </c>
    </row>
    <row r="30" ht="15.0" customHeight="1">
      <c r="A30" s="37">
        <v>3495.0</v>
      </c>
      <c r="B30" s="30">
        <v>16.944444444444443</v>
      </c>
      <c r="C30" s="30">
        <v>45.0</v>
      </c>
      <c r="D30" s="31">
        <v>0.0</v>
      </c>
      <c r="E30" s="31">
        <v>0.0</v>
      </c>
      <c r="F30" s="31">
        <v>0.0</v>
      </c>
      <c r="G30" s="31">
        <v>0.0</v>
      </c>
      <c r="H30" s="31">
        <v>0.5</v>
      </c>
      <c r="I30" s="31">
        <v>0.0</v>
      </c>
      <c r="J30" s="31">
        <v>0.0</v>
      </c>
      <c r="K30" s="30">
        <v>0.6666666666666666</v>
      </c>
      <c r="L30" s="30">
        <v>2.0</v>
      </c>
      <c r="M30" s="31">
        <v>0.0</v>
      </c>
      <c r="N30" s="31">
        <v>0.0</v>
      </c>
      <c r="O30" s="33">
        <v>0.0</v>
      </c>
      <c r="P30" s="33">
        <v>0.0</v>
      </c>
      <c r="Q30" s="33">
        <v>0.6666666666666666</v>
      </c>
      <c r="R30" s="34"/>
      <c r="S30" s="34"/>
      <c r="T30" s="34"/>
      <c r="U30" s="34"/>
      <c r="V30" s="34"/>
      <c r="W30" s="34"/>
      <c r="X30" s="53">
        <v>0.0</v>
      </c>
    </row>
    <row r="31" ht="15.0" customHeight="1">
      <c r="A31" s="37">
        <v>3501.0</v>
      </c>
      <c r="B31" s="30">
        <v>31.700680272108837</v>
      </c>
      <c r="C31" s="30">
        <v>65.0</v>
      </c>
      <c r="D31" s="31">
        <v>0.0</v>
      </c>
      <c r="E31" s="31">
        <v>0.0</v>
      </c>
      <c r="F31" s="31">
        <v>0.14285714285714285</v>
      </c>
      <c r="G31" s="31">
        <v>1.0</v>
      </c>
      <c r="H31" s="31">
        <v>0.5714285714285714</v>
      </c>
      <c r="I31" s="31">
        <v>0.0</v>
      </c>
      <c r="J31" s="31">
        <v>0.0</v>
      </c>
      <c r="K31" s="30">
        <v>1.2857142857142858</v>
      </c>
      <c r="L31" s="30">
        <v>3.0</v>
      </c>
      <c r="M31" s="31">
        <v>0.0</v>
      </c>
      <c r="N31" s="31">
        <v>0.0</v>
      </c>
      <c r="O31" s="33">
        <v>8.571428571428571</v>
      </c>
      <c r="P31" s="33">
        <v>0.0</v>
      </c>
      <c r="Q31" s="33">
        <v>1.4285714285714286</v>
      </c>
      <c r="R31" s="34"/>
      <c r="S31" s="34"/>
      <c r="T31" s="34"/>
      <c r="U31" s="34"/>
      <c r="V31" s="34"/>
      <c r="W31" s="34"/>
      <c r="X31" s="53">
        <v>0.0</v>
      </c>
    </row>
    <row r="32" ht="15.0" customHeight="1">
      <c r="A32" s="37">
        <v>3970.0</v>
      </c>
      <c r="B32" s="30">
        <v>28.57936507936508</v>
      </c>
      <c r="C32" s="30">
        <v>71.0</v>
      </c>
      <c r="D32" s="31">
        <v>0.0</v>
      </c>
      <c r="E32" s="31">
        <v>0.0</v>
      </c>
      <c r="F32" s="31">
        <v>0.0</v>
      </c>
      <c r="G32" s="31">
        <v>0.0</v>
      </c>
      <c r="H32" s="31">
        <v>0.5</v>
      </c>
      <c r="I32" s="31">
        <v>0.0</v>
      </c>
      <c r="J32" s="31">
        <v>0.0</v>
      </c>
      <c r="K32" s="30">
        <v>0.8333333333333334</v>
      </c>
      <c r="L32" s="30">
        <v>1.0</v>
      </c>
      <c r="M32" s="31">
        <v>0.16666666666666666</v>
      </c>
      <c r="N32" s="31">
        <v>0.0</v>
      </c>
      <c r="O32" s="33">
        <v>0.0</v>
      </c>
      <c r="P32" s="33">
        <v>0.0</v>
      </c>
      <c r="Q32" s="33">
        <v>0.8333333333333334</v>
      </c>
      <c r="R32" s="34"/>
      <c r="S32" s="34"/>
      <c r="T32" s="34"/>
      <c r="U32" s="34"/>
      <c r="V32" s="34"/>
      <c r="W32" s="34"/>
      <c r="X32" s="53">
        <v>0.0</v>
      </c>
    </row>
    <row r="33" ht="15.0" customHeight="1">
      <c r="A33" s="37">
        <v>4255.0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4"/>
      <c r="W33" s="34"/>
      <c r="X33" s="53">
        <v>0.0</v>
      </c>
    </row>
    <row r="34" ht="15.0" customHeight="1">
      <c r="A34" s="37">
        <v>4276.0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4"/>
      <c r="W34" s="34"/>
      <c r="X34" s="53">
        <v>0.0</v>
      </c>
    </row>
    <row r="35" ht="15.0" customHeight="1">
      <c r="A35" s="37">
        <v>4415.0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4"/>
      <c r="W35" s="34"/>
      <c r="X35" s="53">
        <v>0.0</v>
      </c>
    </row>
    <row r="36" ht="15.0" customHeight="1">
      <c r="A36" s="37">
        <v>4543.0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4"/>
      <c r="W36" s="34"/>
      <c r="X36" s="53">
        <v>0.0</v>
      </c>
    </row>
    <row r="37" ht="15.0" customHeight="1">
      <c r="A37" s="37">
        <v>4643.0</v>
      </c>
      <c r="B37" s="30">
        <v>42.76190476190476</v>
      </c>
      <c r="C37" s="30">
        <v>73.57142857142857</v>
      </c>
      <c r="D37" s="31">
        <v>0.0</v>
      </c>
      <c r="E37" s="31">
        <v>0.0</v>
      </c>
      <c r="F37" s="31">
        <v>0.0</v>
      </c>
      <c r="G37" s="31">
        <v>0.0</v>
      </c>
      <c r="H37" s="31">
        <v>1.0</v>
      </c>
      <c r="I37" s="31">
        <v>0.0</v>
      </c>
      <c r="J37" s="31">
        <v>0.0</v>
      </c>
      <c r="K37" s="30">
        <v>2.1666666666666665</v>
      </c>
      <c r="L37" s="30">
        <v>4.0</v>
      </c>
      <c r="M37" s="31">
        <v>0.0</v>
      </c>
      <c r="N37" s="31">
        <v>0.0</v>
      </c>
      <c r="O37" s="33">
        <v>0.0</v>
      </c>
      <c r="P37" s="33">
        <v>0.0</v>
      </c>
      <c r="Q37" s="33">
        <v>2.1666666666666665</v>
      </c>
      <c r="R37" s="34"/>
      <c r="S37" s="34"/>
      <c r="T37" s="34"/>
      <c r="U37" s="34"/>
      <c r="V37" s="34"/>
      <c r="W37" s="34"/>
      <c r="X37" s="53">
        <v>0.0</v>
      </c>
    </row>
    <row r="38" ht="15.0" customHeight="1">
      <c r="A38" s="37">
        <v>5104.0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4"/>
      <c r="W38" s="34"/>
      <c r="X38" s="53">
        <v>0.0</v>
      </c>
    </row>
    <row r="39" ht="15.0" customHeight="1">
      <c r="A39" s="37">
        <v>5134.0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4"/>
      <c r="W39" s="34"/>
      <c r="X39" s="53">
        <v>0.0</v>
      </c>
    </row>
    <row r="40" ht="15.0" customHeight="1">
      <c r="A40" s="37">
        <v>5677.0</v>
      </c>
      <c r="B40" s="30">
        <v>36.5</v>
      </c>
      <c r="C40" s="30">
        <v>76.66666666666666</v>
      </c>
      <c r="D40" s="31">
        <v>0.0</v>
      </c>
      <c r="E40" s="31">
        <v>0.0</v>
      </c>
      <c r="F40" s="31">
        <v>0.0</v>
      </c>
      <c r="G40" s="31">
        <v>0.0</v>
      </c>
      <c r="H40" s="31">
        <v>0.5</v>
      </c>
      <c r="I40" s="31">
        <v>0.0</v>
      </c>
      <c r="J40" s="31">
        <v>0.0</v>
      </c>
      <c r="K40" s="30">
        <v>1.0</v>
      </c>
      <c r="L40" s="30">
        <v>2.0</v>
      </c>
      <c r="M40" s="31">
        <v>0.3333333333333333</v>
      </c>
      <c r="N40" s="31">
        <v>0.0</v>
      </c>
      <c r="O40" s="33">
        <v>0.0</v>
      </c>
      <c r="P40" s="33">
        <v>0.0</v>
      </c>
      <c r="Q40" s="33">
        <v>1.0</v>
      </c>
      <c r="R40" s="34"/>
      <c r="S40" s="34"/>
      <c r="T40" s="34"/>
      <c r="U40" s="34"/>
      <c r="V40" s="34"/>
      <c r="W40" s="34"/>
      <c r="X40" s="53">
        <v>0.0</v>
      </c>
    </row>
    <row r="41" ht="15.0" customHeight="1">
      <c r="A41" s="37">
        <v>5817.0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4"/>
      <c r="W41" s="34"/>
      <c r="X41" s="53">
        <v>0.0</v>
      </c>
    </row>
    <row r="42" ht="15.0" customHeight="1">
      <c r="A42" s="37">
        <v>5852.0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4"/>
      <c r="W42" s="34"/>
      <c r="X42" s="53">
        <v>0.0</v>
      </c>
    </row>
    <row r="43" ht="15.0" customHeight="1">
      <c r="A43" s="37">
        <v>6059.0</v>
      </c>
      <c r="B43" s="30">
        <v>0.0</v>
      </c>
      <c r="C43" s="30">
        <v>0.0</v>
      </c>
      <c r="D43" s="31">
        <v>0.0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0">
        <v>0.0</v>
      </c>
      <c r="L43" s="30">
        <v>0.0</v>
      </c>
      <c r="M43" s="31">
        <v>0.0</v>
      </c>
      <c r="N43" s="31">
        <v>0.0</v>
      </c>
      <c r="O43" s="33">
        <v>0.0</v>
      </c>
      <c r="P43" s="33">
        <v>0.0</v>
      </c>
      <c r="Q43" s="33">
        <v>0.0</v>
      </c>
      <c r="R43" s="34"/>
      <c r="S43" s="34"/>
      <c r="T43" s="34"/>
      <c r="U43" s="34"/>
      <c r="V43" s="34"/>
      <c r="W43" s="34"/>
      <c r="X43" s="53">
        <v>0.0</v>
      </c>
    </row>
    <row r="44" ht="15.0" customHeight="1">
      <c r="A44" s="37">
        <v>6305.0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4"/>
      <c r="W44" s="34"/>
      <c r="X44" s="53">
        <v>0.0</v>
      </c>
    </row>
    <row r="45" ht="15.0" customHeight="1">
      <c r="A45" s="37">
        <v>6619.0</v>
      </c>
      <c r="B45" s="30">
        <v>19.896825396825395</v>
      </c>
      <c r="C45" s="30">
        <v>50.71428571428571</v>
      </c>
      <c r="D45" s="31">
        <v>0.0</v>
      </c>
      <c r="E45" s="31">
        <v>0.0</v>
      </c>
      <c r="F45" s="31">
        <v>0.0</v>
      </c>
      <c r="G45" s="31">
        <v>0.0</v>
      </c>
      <c r="H45" s="31">
        <v>0.5</v>
      </c>
      <c r="I45" s="31">
        <v>0.0</v>
      </c>
      <c r="J45" s="31">
        <v>0.0</v>
      </c>
      <c r="K45" s="30">
        <v>1.3333333333333333</v>
      </c>
      <c r="L45" s="30">
        <v>4.0</v>
      </c>
      <c r="M45" s="31">
        <v>0.0</v>
      </c>
      <c r="N45" s="31">
        <v>0.0</v>
      </c>
      <c r="O45" s="33">
        <v>0.0</v>
      </c>
      <c r="P45" s="33">
        <v>0.0</v>
      </c>
      <c r="Q45" s="33">
        <v>1.3333333333333333</v>
      </c>
      <c r="R45" s="34"/>
      <c r="S45" s="34"/>
      <c r="T45" s="34"/>
      <c r="U45" s="34"/>
      <c r="V45" s="34"/>
      <c r="W45" s="34"/>
      <c r="X45" s="53">
        <v>0.0</v>
      </c>
    </row>
    <row r="46" ht="15.0" customHeight="1">
      <c r="A46" s="37">
        <v>6650.0</v>
      </c>
      <c r="B46" s="30">
        <v>10.714285714285714</v>
      </c>
      <c r="C46" s="30">
        <v>55.0</v>
      </c>
      <c r="D46" s="31">
        <v>0.0</v>
      </c>
      <c r="E46" s="31">
        <v>0.0</v>
      </c>
      <c r="F46" s="31">
        <v>0.0</v>
      </c>
      <c r="G46" s="31">
        <v>0.0</v>
      </c>
      <c r="H46" s="31">
        <v>0.7142857142857143</v>
      </c>
      <c r="I46" s="31">
        <v>0.0</v>
      </c>
      <c r="J46" s="31">
        <v>0.0</v>
      </c>
      <c r="K46" s="30">
        <v>0.0</v>
      </c>
      <c r="L46" s="30">
        <v>0.0</v>
      </c>
      <c r="M46" s="31">
        <v>0.14285714285714285</v>
      </c>
      <c r="N46" s="31">
        <v>0.0</v>
      </c>
      <c r="O46" s="33">
        <v>0.0</v>
      </c>
      <c r="P46" s="33">
        <v>0.0</v>
      </c>
      <c r="Q46" s="33">
        <v>0.0</v>
      </c>
      <c r="R46" s="34"/>
      <c r="S46" s="34"/>
      <c r="T46" s="34"/>
      <c r="U46" s="34"/>
      <c r="V46" s="34"/>
      <c r="W46" s="34"/>
      <c r="X46" s="53">
        <v>0.0</v>
      </c>
    </row>
    <row r="47" ht="15.0" customHeight="1">
      <c r="A47" s="37">
        <v>6657.0</v>
      </c>
      <c r="B47" s="30">
        <v>25.222222222222218</v>
      </c>
      <c r="C47" s="30">
        <v>48.0</v>
      </c>
      <c r="D47" s="31">
        <v>0.0</v>
      </c>
      <c r="E47" s="31">
        <v>0.0</v>
      </c>
      <c r="F47" s="31">
        <v>0.0</v>
      </c>
      <c r="G47" s="31">
        <v>0.0</v>
      </c>
      <c r="H47" s="31">
        <v>0.3333333333333333</v>
      </c>
      <c r="I47" s="31">
        <v>0.0</v>
      </c>
      <c r="J47" s="31">
        <v>0.0</v>
      </c>
      <c r="K47" s="30">
        <v>1.1666666666666667</v>
      </c>
      <c r="L47" s="30">
        <v>3.0</v>
      </c>
      <c r="M47" s="31">
        <v>0.0</v>
      </c>
      <c r="N47" s="31">
        <v>0.0</v>
      </c>
      <c r="O47" s="33">
        <v>0.0</v>
      </c>
      <c r="P47" s="33">
        <v>0.0</v>
      </c>
      <c r="Q47" s="33">
        <v>1.1666666666666667</v>
      </c>
      <c r="R47" s="34"/>
      <c r="S47" s="34"/>
      <c r="T47" s="34"/>
      <c r="U47" s="34"/>
      <c r="V47" s="34"/>
      <c r="W47" s="34"/>
      <c r="X47" s="53">
        <v>0.0</v>
      </c>
    </row>
    <row r="48" ht="15.0" customHeight="1">
      <c r="A48" s="37">
        <v>6699.0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4"/>
      <c r="W48" s="34"/>
      <c r="X48" s="53">
        <v>0.0</v>
      </c>
    </row>
    <row r="49" ht="15.0" customHeight="1">
      <c r="A49" s="37">
        <v>6711.0</v>
      </c>
      <c r="B49" s="30">
        <v>4.0476190476190474</v>
      </c>
      <c r="C49" s="30">
        <v>13.333333333333332</v>
      </c>
      <c r="D49" s="31">
        <v>0.0</v>
      </c>
      <c r="E49" s="31">
        <v>0.0</v>
      </c>
      <c r="F49" s="31">
        <v>0.0</v>
      </c>
      <c r="G49" s="31">
        <v>0.0</v>
      </c>
      <c r="H49" s="31">
        <v>0.14285714285714285</v>
      </c>
      <c r="I49" s="31">
        <v>0.0</v>
      </c>
      <c r="J49" s="31">
        <v>0.0</v>
      </c>
      <c r="K49" s="30">
        <v>0.2857142857142857</v>
      </c>
      <c r="L49" s="30">
        <v>1.0</v>
      </c>
      <c r="M49" s="31">
        <v>0.0</v>
      </c>
      <c r="N49" s="31">
        <v>0.14285714285714285</v>
      </c>
      <c r="O49" s="33">
        <v>0.0</v>
      </c>
      <c r="P49" s="33">
        <v>0.0</v>
      </c>
      <c r="Q49" s="33">
        <v>0.2857142857142857</v>
      </c>
      <c r="R49" s="34"/>
      <c r="S49" s="34"/>
      <c r="T49" s="34"/>
      <c r="U49" s="34"/>
      <c r="V49" s="34"/>
      <c r="W49" s="34"/>
      <c r="X49" s="53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3"/>
      <c r="W50" s="43"/>
      <c r="X50" s="5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3"/>
      <c r="W51" s="43"/>
      <c r="X51" s="5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3"/>
      <c r="W52" s="43"/>
      <c r="X52" s="5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3"/>
      <c r="W53" s="43"/>
      <c r="X53" s="5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3"/>
      <c r="W54" s="43"/>
      <c r="X54" s="5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3"/>
      <c r="W55" s="43"/>
      <c r="X55" s="5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3"/>
      <c r="W56" s="43"/>
      <c r="X56" s="5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3"/>
      <c r="W57" s="43"/>
      <c r="X57" s="5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3"/>
      <c r="W58" s="43"/>
      <c r="X58" s="5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3"/>
      <c r="W59" s="43"/>
      <c r="X59" s="5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3"/>
      <c r="W60" s="43"/>
      <c r="X60" s="5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3"/>
      <c r="W61" s="43"/>
      <c r="X61" s="5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3"/>
      <c r="W62" s="43"/>
      <c r="X62" s="5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3"/>
      <c r="W63" s="43"/>
      <c r="X63" s="5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3"/>
      <c r="W64" s="43"/>
      <c r="X64" s="5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3"/>
      <c r="W65" s="43"/>
      <c r="X65" s="5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3"/>
      <c r="W66" s="43"/>
      <c r="X66" s="5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3"/>
      <c r="W67" s="43"/>
      <c r="X67" s="5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3"/>
      <c r="W68" s="43"/>
      <c r="X68" s="5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3"/>
      <c r="W69" s="43"/>
      <c r="X69" s="5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3"/>
      <c r="W70" s="43"/>
      <c r="X70" s="5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3"/>
      <c r="W71" s="43"/>
      <c r="X71" s="5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3"/>
      <c r="W72" s="43"/>
      <c r="X72" s="5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3"/>
      <c r="W73" s="43"/>
      <c r="X73" s="5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3"/>
      <c r="W74" s="43"/>
      <c r="X74" s="5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3"/>
      <c r="W75" s="43"/>
      <c r="X75" s="5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3"/>
      <c r="W76" s="43"/>
      <c r="X76" s="5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3"/>
      <c r="W77" s="43"/>
      <c r="X77" s="5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4"/>
      <c r="W78" s="34"/>
      <c r="X78" s="53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4"/>
      <c r="W79" s="34"/>
      <c r="X79" s="53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4"/>
      <c r="W80" s="34"/>
      <c r="X80" s="53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4"/>
      <c r="W81" s="34"/>
      <c r="X81" s="53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4"/>
      <c r="W82" s="34"/>
      <c r="X82" s="53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4"/>
      <c r="W83" s="34"/>
      <c r="X83" s="53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4"/>
      <c r="W84" s="34"/>
      <c r="X84" s="53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4"/>
      <c r="W85" s="34"/>
      <c r="X85" s="53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4"/>
      <c r="W86" s="34"/>
      <c r="X86" s="53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4"/>
      <c r="W87" s="34"/>
      <c r="X87" s="53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4"/>
      <c r="W88" s="34"/>
      <c r="X88" s="53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4"/>
      <c r="W89" s="34"/>
      <c r="X89" s="53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4"/>
      <c r="W90" s="34"/>
      <c r="X90" s="53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4"/>
      <c r="W91" s="34"/>
      <c r="X91" s="53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4"/>
      <c r="W92" s="34"/>
      <c r="X92" s="53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4"/>
      <c r="W93" s="34"/>
      <c r="X93" s="53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4"/>
      <c r="W94" s="34"/>
      <c r="X94" s="53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4"/>
      <c r="W95" s="34"/>
      <c r="X95" s="53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4"/>
      <c r="W96" s="34"/>
      <c r="X96" s="53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4"/>
      <c r="W97" s="34"/>
      <c r="X97" s="53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4"/>
      <c r="W98" s="34"/>
      <c r="X98" s="53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4"/>
      <c r="W99" s="34"/>
      <c r="X99" s="53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4"/>
      <c r="W100" s="34"/>
      <c r="X100" s="53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4"/>
      <c r="W101" s="34"/>
      <c r="X101" s="53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4"/>
      <c r="W102" s="34"/>
      <c r="X102" s="53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4"/>
      <c r="W103" s="34"/>
      <c r="X103" s="53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4"/>
      <c r="W104" s="34"/>
      <c r="X104" s="53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4"/>
      <c r="W105" s="34"/>
      <c r="X105" s="53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4"/>
      <c r="W106" s="34"/>
      <c r="X106" s="53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4"/>
      <c r="W107" s="34"/>
      <c r="X107" s="53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4"/>
      <c r="W108" s="34"/>
      <c r="X108" s="53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4"/>
      <c r="W109" s="34"/>
      <c r="X109" s="53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4"/>
      <c r="W110" s="34"/>
      <c r="X110" s="53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4"/>
      <c r="W111" s="34"/>
      <c r="X111" s="53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4"/>
      <c r="W112" s="34"/>
      <c r="X112" s="53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9"/>
    </row>
  </sheetData>
  <mergeCells count="12">
    <mergeCell ref="B1:C1"/>
    <mergeCell ref="D1:E1"/>
    <mergeCell ref="K1:L1"/>
    <mergeCell ref="I1:J1"/>
    <mergeCell ref="R1:W1"/>
    <mergeCell ref="O1:Q1"/>
    <mergeCell ref="M1:M2"/>
    <mergeCell ref="N1:N2"/>
    <mergeCell ref="A1:A2"/>
    <mergeCell ref="X1:X2"/>
    <mergeCell ref="F1:G1"/>
    <mergeCell ref="H1:H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15.75" customHeight="1">
      <c r="A1" s="1" t="str">
        <f>IFERROR(__xludf.DUMMYFUNCTION("importrange('Control Panel'!A2,""PickAvgs!A1:X113"")"),"Team")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13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  <c r="W2" s="24" t="s">
        <v>22</v>
      </c>
      <c r="X2" s="16"/>
    </row>
    <row r="3" ht="15.0" customHeight="1">
      <c r="A3" s="28">
        <v>294.0</v>
      </c>
      <c r="B3" s="30">
        <v>-973.0</v>
      </c>
      <c r="C3" s="30">
        <v>-973.0</v>
      </c>
      <c r="D3" s="31">
        <v>-973.0</v>
      </c>
      <c r="E3" s="31">
        <v>-973.0</v>
      </c>
      <c r="F3" s="31">
        <v>-973.0</v>
      </c>
      <c r="G3" s="31">
        <v>-973.0</v>
      </c>
      <c r="H3" s="31">
        <v>-973.0</v>
      </c>
      <c r="I3" s="31">
        <v>-973.0</v>
      </c>
      <c r="J3" s="31">
        <v>-973.0</v>
      </c>
      <c r="K3" s="30">
        <v>-973.0</v>
      </c>
      <c r="L3" s="30">
        <v>-973.0</v>
      </c>
      <c r="M3" s="31">
        <v>-973.0</v>
      </c>
      <c r="N3" s="31">
        <v>-973.0</v>
      </c>
      <c r="O3" s="33">
        <v>-973.0</v>
      </c>
      <c r="P3" s="33">
        <v>-973.0</v>
      </c>
      <c r="Q3" s="33">
        <v>-973.0</v>
      </c>
      <c r="R3" s="34"/>
      <c r="S3" s="34"/>
      <c r="T3" s="34"/>
      <c r="U3" s="34"/>
      <c r="V3" s="34"/>
      <c r="W3" s="34"/>
      <c r="X3" s="35">
        <v>0.0</v>
      </c>
    </row>
    <row r="4" ht="15.0" customHeight="1">
      <c r="A4" s="28">
        <v>670.0</v>
      </c>
      <c r="B4" s="30">
        <v>22.666666666666668</v>
      </c>
      <c r="C4" s="30">
        <v>55.0</v>
      </c>
      <c r="D4" s="31">
        <v>0.0</v>
      </c>
      <c r="E4" s="31">
        <v>0.0</v>
      </c>
      <c r="F4" s="31">
        <v>0.0</v>
      </c>
      <c r="G4" s="31">
        <v>0.0</v>
      </c>
      <c r="H4" s="31">
        <v>0.6666666666666666</v>
      </c>
      <c r="I4" s="31">
        <v>0.0</v>
      </c>
      <c r="J4" s="31">
        <v>0.0</v>
      </c>
      <c r="K4" s="30">
        <v>0.16666666666666666</v>
      </c>
      <c r="L4" s="30">
        <v>1.0</v>
      </c>
      <c r="M4" s="31">
        <v>0.3333333333333333</v>
      </c>
      <c r="N4" s="31">
        <v>0.0</v>
      </c>
      <c r="O4" s="33">
        <v>0.0</v>
      </c>
      <c r="P4" s="33">
        <v>0.0</v>
      </c>
      <c r="Q4" s="33">
        <v>0.16666666666666666</v>
      </c>
      <c r="R4" s="34"/>
      <c r="S4" s="34"/>
      <c r="T4" s="34"/>
      <c r="U4" s="34"/>
      <c r="V4" s="34"/>
      <c r="W4" s="34"/>
      <c r="X4" s="35">
        <v>0.0</v>
      </c>
    </row>
    <row r="5" ht="15.0" customHeight="1">
      <c r="A5" s="28">
        <v>687.0</v>
      </c>
      <c r="B5" s="30">
        <v>32.94444444444444</v>
      </c>
      <c r="C5" s="30">
        <v>75.0</v>
      </c>
      <c r="D5" s="31">
        <v>0.0</v>
      </c>
      <c r="E5" s="31">
        <v>0.0</v>
      </c>
      <c r="F5" s="31">
        <v>0.0</v>
      </c>
      <c r="G5" s="31">
        <v>0.0</v>
      </c>
      <c r="H5" s="31">
        <v>0.5</v>
      </c>
      <c r="I5" s="31">
        <v>0.0</v>
      </c>
      <c r="J5" s="31">
        <v>0.0</v>
      </c>
      <c r="K5" s="30">
        <v>1.3333333333333333</v>
      </c>
      <c r="L5" s="30">
        <v>4.0</v>
      </c>
      <c r="M5" s="31">
        <v>0.16666666666666666</v>
      </c>
      <c r="N5" s="31">
        <v>0.16666666666666666</v>
      </c>
      <c r="O5" s="33">
        <v>0.0</v>
      </c>
      <c r="P5" s="33">
        <v>0.0</v>
      </c>
      <c r="Q5" s="33">
        <v>1.3333333333333333</v>
      </c>
      <c r="R5" s="34"/>
      <c r="S5" s="34"/>
      <c r="T5" s="34"/>
      <c r="U5" s="34"/>
      <c r="V5" s="34"/>
      <c r="W5" s="34"/>
      <c r="X5" s="35">
        <v>0.0</v>
      </c>
    </row>
    <row r="6" ht="15.0" customHeight="1">
      <c r="A6" s="28">
        <v>751.0</v>
      </c>
      <c r="B6" s="30">
        <v>-973.0</v>
      </c>
      <c r="C6" s="30">
        <v>-973.0</v>
      </c>
      <c r="D6" s="31">
        <v>-973.0</v>
      </c>
      <c r="E6" s="31">
        <v>-973.0</v>
      </c>
      <c r="F6" s="31">
        <v>-973.0</v>
      </c>
      <c r="G6" s="31">
        <v>-973.0</v>
      </c>
      <c r="H6" s="31">
        <v>-973.0</v>
      </c>
      <c r="I6" s="31">
        <v>-973.0</v>
      </c>
      <c r="J6" s="31">
        <v>-973.0</v>
      </c>
      <c r="K6" s="30">
        <v>-973.0</v>
      </c>
      <c r="L6" s="30">
        <v>-973.0</v>
      </c>
      <c r="M6" s="31">
        <v>-973.0</v>
      </c>
      <c r="N6" s="31">
        <v>-973.0</v>
      </c>
      <c r="O6" s="33">
        <v>-973.0</v>
      </c>
      <c r="P6" s="33">
        <v>-973.0</v>
      </c>
      <c r="Q6" s="33">
        <v>-973.0</v>
      </c>
      <c r="R6" s="34"/>
      <c r="S6" s="34"/>
      <c r="T6" s="34"/>
      <c r="U6" s="34"/>
      <c r="V6" s="34"/>
      <c r="W6" s="34"/>
      <c r="X6" s="35">
        <v>0.0</v>
      </c>
    </row>
    <row r="7" ht="15.0" customHeight="1">
      <c r="A7" s="28">
        <v>852.0</v>
      </c>
      <c r="B7" s="30">
        <v>59.8095238095238</v>
      </c>
      <c r="C7" s="30">
        <v>75.0</v>
      </c>
      <c r="D7" s="31">
        <v>0.0</v>
      </c>
      <c r="E7" s="31">
        <v>0.0</v>
      </c>
      <c r="F7" s="31">
        <v>0.0</v>
      </c>
      <c r="G7" s="31">
        <v>0.0</v>
      </c>
      <c r="H7" s="31">
        <v>1.0</v>
      </c>
      <c r="I7" s="31">
        <v>0.0</v>
      </c>
      <c r="J7" s="31">
        <v>0.0</v>
      </c>
      <c r="K7" s="30">
        <v>1.4285714285714286</v>
      </c>
      <c r="L7" s="30">
        <v>3.0</v>
      </c>
      <c r="M7" s="31">
        <v>0.5714285714285714</v>
      </c>
      <c r="N7" s="31">
        <v>0.0</v>
      </c>
      <c r="O7" s="33">
        <v>0.0</v>
      </c>
      <c r="P7" s="33">
        <v>0.0</v>
      </c>
      <c r="Q7" s="33">
        <v>1.4285714285714286</v>
      </c>
      <c r="R7" s="34"/>
      <c r="S7" s="34"/>
      <c r="T7" s="34"/>
      <c r="U7" s="34"/>
      <c r="V7" s="34"/>
      <c r="W7" s="34"/>
      <c r="X7" s="35">
        <v>0.0</v>
      </c>
    </row>
    <row r="8" ht="15.0" customHeight="1">
      <c r="A8" s="28">
        <v>972.0</v>
      </c>
      <c r="B8" s="30">
        <v>32.666666666666664</v>
      </c>
      <c r="C8" s="30">
        <v>75.0</v>
      </c>
      <c r="D8" s="31">
        <v>0.0</v>
      </c>
      <c r="E8" s="31">
        <v>0.0</v>
      </c>
      <c r="F8" s="31">
        <v>0.0</v>
      </c>
      <c r="G8" s="31">
        <v>0.0</v>
      </c>
      <c r="H8" s="31">
        <v>0.8571428571428571</v>
      </c>
      <c r="I8" s="31">
        <v>0.0</v>
      </c>
      <c r="J8" s="31">
        <v>0.0</v>
      </c>
      <c r="K8" s="30">
        <v>1.1428571428571428</v>
      </c>
      <c r="L8" s="30">
        <v>2.0</v>
      </c>
      <c r="M8" s="31">
        <v>0.14285714285714285</v>
      </c>
      <c r="N8" s="31">
        <v>0.0</v>
      </c>
      <c r="O8" s="33">
        <v>0.0</v>
      </c>
      <c r="P8" s="33">
        <v>0.0</v>
      </c>
      <c r="Q8" s="33">
        <v>1.1428571428571428</v>
      </c>
      <c r="R8" s="34"/>
      <c r="S8" s="34"/>
      <c r="T8" s="34"/>
      <c r="U8" s="34"/>
      <c r="V8" s="34"/>
      <c r="W8" s="34"/>
      <c r="X8" s="35">
        <v>0.0</v>
      </c>
    </row>
    <row r="9" ht="15.0" customHeight="1">
      <c r="A9" s="28">
        <v>973.0</v>
      </c>
      <c r="B9" s="30">
        <v>-973.0</v>
      </c>
      <c r="C9" s="30">
        <v>-973.0</v>
      </c>
      <c r="D9" s="31">
        <v>-973.0</v>
      </c>
      <c r="E9" s="31">
        <v>-973.0</v>
      </c>
      <c r="F9" s="31">
        <v>-973.0</v>
      </c>
      <c r="G9" s="31">
        <v>-973.0</v>
      </c>
      <c r="H9" s="31">
        <v>-973.0</v>
      </c>
      <c r="I9" s="31">
        <v>-973.0</v>
      </c>
      <c r="J9" s="31">
        <v>-973.0</v>
      </c>
      <c r="K9" s="30">
        <v>-973.0</v>
      </c>
      <c r="L9" s="30">
        <v>-973.0</v>
      </c>
      <c r="M9" s="31">
        <v>-973.0</v>
      </c>
      <c r="N9" s="31">
        <v>-973.0</v>
      </c>
      <c r="O9" s="33">
        <v>-973.0</v>
      </c>
      <c r="P9" s="33">
        <v>-973.0</v>
      </c>
      <c r="Q9" s="33">
        <v>-973.0</v>
      </c>
      <c r="R9" s="34"/>
      <c r="S9" s="34"/>
      <c r="T9" s="34"/>
      <c r="U9" s="34"/>
      <c r="V9" s="34"/>
      <c r="W9" s="34"/>
      <c r="X9" s="35">
        <v>0.0</v>
      </c>
    </row>
    <row r="10" ht="15.0" customHeight="1">
      <c r="A10" s="28">
        <v>980.0</v>
      </c>
      <c r="B10" s="30">
        <v>23.277777777777775</v>
      </c>
      <c r="C10" s="30">
        <v>48.0</v>
      </c>
      <c r="D10" s="31">
        <v>0.0</v>
      </c>
      <c r="E10" s="31">
        <v>0.0</v>
      </c>
      <c r="F10" s="31">
        <v>0.0</v>
      </c>
      <c r="G10" s="31">
        <v>0.0</v>
      </c>
      <c r="H10" s="31">
        <v>0.5</v>
      </c>
      <c r="I10" s="31">
        <v>0.0</v>
      </c>
      <c r="J10" s="31">
        <v>0.0</v>
      </c>
      <c r="K10" s="30">
        <v>1.1666666666666667</v>
      </c>
      <c r="L10" s="30">
        <v>3.0</v>
      </c>
      <c r="M10" s="31">
        <v>0.0</v>
      </c>
      <c r="N10" s="31">
        <v>0.16666666666666666</v>
      </c>
      <c r="O10" s="33">
        <v>0.0</v>
      </c>
      <c r="P10" s="33">
        <v>0.0</v>
      </c>
      <c r="Q10" s="33">
        <v>1.1666666666666667</v>
      </c>
      <c r="R10" s="34"/>
      <c r="S10" s="34"/>
      <c r="T10" s="34"/>
      <c r="U10" s="34"/>
      <c r="V10" s="34"/>
      <c r="W10" s="34"/>
      <c r="X10" s="35">
        <v>0.0</v>
      </c>
    </row>
    <row r="11" ht="15.0" customHeight="1">
      <c r="A11" s="28">
        <v>1072.0</v>
      </c>
      <c r="B11" s="30">
        <v>-973.0</v>
      </c>
      <c r="C11" s="30">
        <v>-973.0</v>
      </c>
      <c r="D11" s="31">
        <v>-973.0</v>
      </c>
      <c r="E11" s="31">
        <v>-973.0</v>
      </c>
      <c r="F11" s="31">
        <v>-973.0</v>
      </c>
      <c r="G11" s="31">
        <v>-973.0</v>
      </c>
      <c r="H11" s="31">
        <v>-973.0</v>
      </c>
      <c r="I11" s="31">
        <v>-973.0</v>
      </c>
      <c r="J11" s="31">
        <v>-973.0</v>
      </c>
      <c r="K11" s="30">
        <v>-973.0</v>
      </c>
      <c r="L11" s="30">
        <v>-973.0</v>
      </c>
      <c r="M11" s="31">
        <v>-973.0</v>
      </c>
      <c r="N11" s="31">
        <v>-973.0</v>
      </c>
      <c r="O11" s="33">
        <v>-973.0</v>
      </c>
      <c r="P11" s="33">
        <v>-973.0</v>
      </c>
      <c r="Q11" s="33">
        <v>-973.0</v>
      </c>
      <c r="R11" s="34"/>
      <c r="S11" s="34"/>
      <c r="T11" s="34"/>
      <c r="U11" s="34"/>
      <c r="V11" s="34"/>
      <c r="W11" s="34"/>
      <c r="X11" s="35">
        <v>0.0</v>
      </c>
    </row>
    <row r="12" ht="15.0" customHeight="1">
      <c r="A12" s="28">
        <v>1323.0</v>
      </c>
      <c r="B12" s="30">
        <v>-973.0</v>
      </c>
      <c r="C12" s="30">
        <v>-973.0</v>
      </c>
      <c r="D12" s="31">
        <v>-973.0</v>
      </c>
      <c r="E12" s="31">
        <v>-973.0</v>
      </c>
      <c r="F12" s="31">
        <v>-973.0</v>
      </c>
      <c r="G12" s="31">
        <v>-973.0</v>
      </c>
      <c r="H12" s="31">
        <v>-973.0</v>
      </c>
      <c r="I12" s="31">
        <v>-973.0</v>
      </c>
      <c r="J12" s="31">
        <v>-973.0</v>
      </c>
      <c r="K12" s="30">
        <v>-973.0</v>
      </c>
      <c r="L12" s="30">
        <v>-973.0</v>
      </c>
      <c r="M12" s="31">
        <v>-973.0</v>
      </c>
      <c r="N12" s="31">
        <v>-973.0</v>
      </c>
      <c r="O12" s="33">
        <v>-973.0</v>
      </c>
      <c r="P12" s="33">
        <v>-973.0</v>
      </c>
      <c r="Q12" s="33">
        <v>-973.0</v>
      </c>
      <c r="R12" s="34"/>
      <c r="S12" s="34"/>
      <c r="T12" s="34"/>
      <c r="U12" s="34"/>
      <c r="V12" s="34"/>
      <c r="W12" s="34"/>
      <c r="X12" s="35">
        <v>0.0</v>
      </c>
    </row>
    <row r="13" ht="15.0" customHeight="1">
      <c r="A13" s="28">
        <v>1388.0</v>
      </c>
      <c r="B13" s="30">
        <v>31.095238095238095</v>
      </c>
      <c r="C13" s="30">
        <v>70.0</v>
      </c>
      <c r="D13" s="31">
        <v>0.0</v>
      </c>
      <c r="E13" s="31">
        <v>0.0</v>
      </c>
      <c r="F13" s="31">
        <v>0.0</v>
      </c>
      <c r="G13" s="31">
        <v>0.0</v>
      </c>
      <c r="H13" s="31">
        <v>0.14285714285714285</v>
      </c>
      <c r="I13" s="31">
        <v>0.0</v>
      </c>
      <c r="J13" s="31">
        <v>0.0</v>
      </c>
      <c r="K13" s="30">
        <v>0.42857142857142855</v>
      </c>
      <c r="L13" s="30">
        <v>1.0</v>
      </c>
      <c r="M13" s="31">
        <v>0.42857142857142855</v>
      </c>
      <c r="N13" s="31">
        <v>0.0</v>
      </c>
      <c r="O13" s="33">
        <v>0.0</v>
      </c>
      <c r="P13" s="33">
        <v>0.0</v>
      </c>
      <c r="Q13" s="33">
        <v>0.42857142857142855</v>
      </c>
      <c r="R13" s="34"/>
      <c r="S13" s="34"/>
      <c r="T13" s="34"/>
      <c r="U13" s="34"/>
      <c r="V13" s="34"/>
      <c r="W13" s="34"/>
      <c r="X13" s="35">
        <v>0.0</v>
      </c>
    </row>
    <row r="14" ht="15.0" customHeight="1">
      <c r="A14" s="28">
        <v>1422.0</v>
      </c>
      <c r="B14" s="30">
        <v>14.293650793650793</v>
      </c>
      <c r="C14" s="30">
        <v>26.666666666666664</v>
      </c>
      <c r="D14" s="31">
        <v>0.0</v>
      </c>
      <c r="E14" s="31">
        <v>0.0</v>
      </c>
      <c r="F14" s="31">
        <v>0.0</v>
      </c>
      <c r="G14" s="31">
        <v>0.0</v>
      </c>
      <c r="H14" s="31">
        <v>0.16666666666666666</v>
      </c>
      <c r="I14" s="31">
        <v>0.0</v>
      </c>
      <c r="J14" s="31">
        <v>0.0</v>
      </c>
      <c r="K14" s="30">
        <v>0.6666666666666666</v>
      </c>
      <c r="L14" s="30">
        <v>1.0</v>
      </c>
      <c r="M14" s="31">
        <v>0.0</v>
      </c>
      <c r="N14" s="31">
        <v>0.0</v>
      </c>
      <c r="O14" s="33">
        <v>0.0</v>
      </c>
      <c r="P14" s="33">
        <v>0.0</v>
      </c>
      <c r="Q14" s="33">
        <v>0.6666666666666666</v>
      </c>
      <c r="R14" s="34"/>
      <c r="S14" s="34"/>
      <c r="T14" s="34"/>
      <c r="U14" s="34"/>
      <c r="V14" s="34"/>
      <c r="W14" s="34"/>
      <c r="X14" s="35">
        <v>0.0</v>
      </c>
    </row>
    <row r="15" ht="15.0" customHeight="1">
      <c r="A15" s="28">
        <v>1662.0</v>
      </c>
      <c r="B15" s="30">
        <v>-973.0</v>
      </c>
      <c r="C15" s="30">
        <v>-973.0</v>
      </c>
      <c r="D15" s="31">
        <v>-973.0</v>
      </c>
      <c r="E15" s="31">
        <v>-973.0</v>
      </c>
      <c r="F15" s="31">
        <v>-973.0</v>
      </c>
      <c r="G15" s="31">
        <v>-973.0</v>
      </c>
      <c r="H15" s="31">
        <v>-973.0</v>
      </c>
      <c r="I15" s="31">
        <v>-973.0</v>
      </c>
      <c r="J15" s="31">
        <v>-973.0</v>
      </c>
      <c r="K15" s="30">
        <v>-973.0</v>
      </c>
      <c r="L15" s="30">
        <v>-973.0</v>
      </c>
      <c r="M15" s="31">
        <v>-973.0</v>
      </c>
      <c r="N15" s="31">
        <v>-973.0</v>
      </c>
      <c r="O15" s="33">
        <v>-973.0</v>
      </c>
      <c r="P15" s="33">
        <v>-973.0</v>
      </c>
      <c r="Q15" s="33">
        <v>-973.0</v>
      </c>
      <c r="R15" s="34"/>
      <c r="S15" s="34"/>
      <c r="T15" s="34"/>
      <c r="U15" s="34"/>
      <c r="V15" s="34"/>
      <c r="W15" s="34"/>
      <c r="X15" s="35">
        <v>0.0</v>
      </c>
    </row>
    <row r="16" ht="15.0" customHeight="1">
      <c r="A16" s="28">
        <v>1671.0</v>
      </c>
      <c r="B16" s="30">
        <v>-973.0</v>
      </c>
      <c r="C16" s="30">
        <v>-973.0</v>
      </c>
      <c r="D16" s="31">
        <v>-973.0</v>
      </c>
      <c r="E16" s="31">
        <v>-973.0</v>
      </c>
      <c r="F16" s="31">
        <v>-973.0</v>
      </c>
      <c r="G16" s="31">
        <v>-973.0</v>
      </c>
      <c r="H16" s="31">
        <v>-973.0</v>
      </c>
      <c r="I16" s="31">
        <v>-973.0</v>
      </c>
      <c r="J16" s="31">
        <v>-973.0</v>
      </c>
      <c r="K16" s="30">
        <v>-973.0</v>
      </c>
      <c r="L16" s="30">
        <v>-973.0</v>
      </c>
      <c r="M16" s="31">
        <v>-973.0</v>
      </c>
      <c r="N16" s="31">
        <v>-973.0</v>
      </c>
      <c r="O16" s="33">
        <v>-973.0</v>
      </c>
      <c r="P16" s="33">
        <v>-973.0</v>
      </c>
      <c r="Q16" s="33">
        <v>-973.0</v>
      </c>
      <c r="R16" s="34"/>
      <c r="S16" s="34"/>
      <c r="T16" s="34"/>
      <c r="U16" s="34"/>
      <c r="V16" s="34"/>
      <c r="W16" s="34"/>
      <c r="X16" s="35">
        <v>0.0</v>
      </c>
    </row>
    <row r="17" ht="15.0" customHeight="1">
      <c r="A17" s="28">
        <v>1678.0</v>
      </c>
      <c r="B17" s="30">
        <v>-973.0</v>
      </c>
      <c r="C17" s="30">
        <v>-973.0</v>
      </c>
      <c r="D17" s="31">
        <v>-973.0</v>
      </c>
      <c r="E17" s="31">
        <v>-973.0</v>
      </c>
      <c r="F17" s="31">
        <v>-973.0</v>
      </c>
      <c r="G17" s="31">
        <v>-973.0</v>
      </c>
      <c r="H17" s="31">
        <v>-973.0</v>
      </c>
      <c r="I17" s="31">
        <v>-973.0</v>
      </c>
      <c r="J17" s="31">
        <v>-973.0</v>
      </c>
      <c r="K17" s="30">
        <v>-973.0</v>
      </c>
      <c r="L17" s="30">
        <v>-973.0</v>
      </c>
      <c r="M17" s="31">
        <v>-973.0</v>
      </c>
      <c r="N17" s="31">
        <v>-973.0</v>
      </c>
      <c r="O17" s="33">
        <v>-973.0</v>
      </c>
      <c r="P17" s="33">
        <v>-973.0</v>
      </c>
      <c r="Q17" s="33">
        <v>-973.0</v>
      </c>
      <c r="R17" s="34"/>
      <c r="S17" s="34"/>
      <c r="T17" s="34"/>
      <c r="U17" s="34"/>
      <c r="V17" s="34"/>
      <c r="W17" s="34"/>
      <c r="X17" s="35">
        <v>0.0</v>
      </c>
    </row>
    <row r="18" ht="15.0" customHeight="1">
      <c r="A18" s="28">
        <v>1868.0</v>
      </c>
      <c r="B18" s="30">
        <v>-973.0</v>
      </c>
      <c r="C18" s="30">
        <v>-973.0</v>
      </c>
      <c r="D18" s="31">
        <v>-973.0</v>
      </c>
      <c r="E18" s="31">
        <v>-973.0</v>
      </c>
      <c r="F18" s="31">
        <v>-973.0</v>
      </c>
      <c r="G18" s="31">
        <v>-973.0</v>
      </c>
      <c r="H18" s="31">
        <v>-973.0</v>
      </c>
      <c r="I18" s="31">
        <v>-973.0</v>
      </c>
      <c r="J18" s="31">
        <v>-973.0</v>
      </c>
      <c r="K18" s="30">
        <v>-973.0</v>
      </c>
      <c r="L18" s="30">
        <v>-973.0</v>
      </c>
      <c r="M18" s="31">
        <v>-973.0</v>
      </c>
      <c r="N18" s="31">
        <v>-973.0</v>
      </c>
      <c r="O18" s="33">
        <v>-973.0</v>
      </c>
      <c r="P18" s="33">
        <v>-973.0</v>
      </c>
      <c r="Q18" s="33">
        <v>-973.0</v>
      </c>
      <c r="R18" s="34"/>
      <c r="S18" s="34"/>
      <c r="T18" s="34"/>
      <c r="U18" s="34"/>
      <c r="V18" s="34"/>
      <c r="W18" s="34"/>
      <c r="X18" s="35">
        <v>0.0</v>
      </c>
    </row>
    <row r="19" ht="15.0" customHeight="1">
      <c r="A19" s="28">
        <v>2085.0</v>
      </c>
      <c r="B19" s="30">
        <v>-973.0</v>
      </c>
      <c r="C19" s="30">
        <v>-973.0</v>
      </c>
      <c r="D19" s="31">
        <v>-973.0</v>
      </c>
      <c r="E19" s="31">
        <v>-973.0</v>
      </c>
      <c r="F19" s="31">
        <v>-973.0</v>
      </c>
      <c r="G19" s="31">
        <v>-973.0</v>
      </c>
      <c r="H19" s="31">
        <v>-973.0</v>
      </c>
      <c r="I19" s="31">
        <v>-973.0</v>
      </c>
      <c r="J19" s="31">
        <v>-973.0</v>
      </c>
      <c r="K19" s="30">
        <v>-973.0</v>
      </c>
      <c r="L19" s="30">
        <v>-973.0</v>
      </c>
      <c r="M19" s="31">
        <v>-973.0</v>
      </c>
      <c r="N19" s="31">
        <v>-973.0</v>
      </c>
      <c r="O19" s="33">
        <v>-973.0</v>
      </c>
      <c r="P19" s="33">
        <v>-973.0</v>
      </c>
      <c r="Q19" s="33">
        <v>-973.0</v>
      </c>
      <c r="R19" s="34"/>
      <c r="S19" s="34"/>
      <c r="T19" s="34"/>
      <c r="U19" s="34"/>
      <c r="V19" s="34"/>
      <c r="W19" s="34"/>
      <c r="X19" s="35">
        <v>0.0</v>
      </c>
    </row>
    <row r="20" ht="15.0" customHeight="1">
      <c r="A20" s="28">
        <v>2135.0</v>
      </c>
      <c r="B20" s="30">
        <v>-973.0</v>
      </c>
      <c r="C20" s="30">
        <v>-973.0</v>
      </c>
      <c r="D20" s="31">
        <v>-973.0</v>
      </c>
      <c r="E20" s="31">
        <v>-973.0</v>
      </c>
      <c r="F20" s="31">
        <v>-973.0</v>
      </c>
      <c r="G20" s="31">
        <v>-973.0</v>
      </c>
      <c r="H20" s="31">
        <v>-973.0</v>
      </c>
      <c r="I20" s="31">
        <v>-973.0</v>
      </c>
      <c r="J20" s="31">
        <v>-973.0</v>
      </c>
      <c r="K20" s="30">
        <v>-973.0</v>
      </c>
      <c r="L20" s="30">
        <v>-973.0</v>
      </c>
      <c r="M20" s="31">
        <v>-973.0</v>
      </c>
      <c r="N20" s="31">
        <v>-973.0</v>
      </c>
      <c r="O20" s="33">
        <v>-973.0</v>
      </c>
      <c r="P20" s="33">
        <v>-973.0</v>
      </c>
      <c r="Q20" s="33">
        <v>-973.0</v>
      </c>
      <c r="R20" s="34"/>
      <c r="S20" s="34"/>
      <c r="T20" s="34"/>
      <c r="U20" s="34"/>
      <c r="V20" s="34"/>
      <c r="W20" s="34"/>
      <c r="X20" s="35">
        <v>0.0</v>
      </c>
    </row>
    <row r="21" ht="15.0" customHeight="1">
      <c r="A21" s="28">
        <v>2367.0</v>
      </c>
      <c r="B21" s="30">
        <v>0.0</v>
      </c>
      <c r="C21" s="30">
        <v>0.0</v>
      </c>
      <c r="D21" s="31">
        <v>0.0</v>
      </c>
      <c r="E21" s="31">
        <v>0.0</v>
      </c>
      <c r="F21" s="31">
        <v>0.0</v>
      </c>
      <c r="G21" s="31">
        <v>0.0</v>
      </c>
      <c r="H21" s="31">
        <v>0.0</v>
      </c>
      <c r="I21" s="31">
        <v>0.0</v>
      </c>
      <c r="J21" s="31">
        <v>0.0</v>
      </c>
      <c r="K21" s="30">
        <v>0.0</v>
      </c>
      <c r="L21" s="30">
        <v>0.0</v>
      </c>
      <c r="M21" s="31">
        <v>0.0</v>
      </c>
      <c r="N21" s="31">
        <v>0.3333333333333333</v>
      </c>
      <c r="O21" s="33">
        <v>0.0</v>
      </c>
      <c r="P21" s="33">
        <v>0.0</v>
      </c>
      <c r="Q21" s="33">
        <v>0.0</v>
      </c>
      <c r="R21" s="34"/>
      <c r="S21" s="34"/>
      <c r="T21" s="34"/>
      <c r="U21" s="34"/>
      <c r="V21" s="34"/>
      <c r="W21" s="34"/>
      <c r="X21" s="35">
        <v>0.0</v>
      </c>
    </row>
    <row r="22" ht="15.0" customHeight="1">
      <c r="A22" s="28">
        <v>2493.0</v>
      </c>
      <c r="B22" s="30">
        <v>26.0</v>
      </c>
      <c r="C22" s="30">
        <v>68.33333333333333</v>
      </c>
      <c r="D22" s="31">
        <v>0.0</v>
      </c>
      <c r="E22" s="31">
        <v>0.0</v>
      </c>
      <c r="F22" s="31">
        <v>0.0</v>
      </c>
      <c r="G22" s="31">
        <v>0.0</v>
      </c>
      <c r="H22" s="31">
        <v>0.6666666666666666</v>
      </c>
      <c r="I22" s="31">
        <v>0.0</v>
      </c>
      <c r="J22" s="31">
        <v>0.0</v>
      </c>
      <c r="K22" s="30">
        <v>0.8333333333333334</v>
      </c>
      <c r="L22" s="30">
        <v>1.0</v>
      </c>
      <c r="M22" s="31">
        <v>0.16666666666666666</v>
      </c>
      <c r="N22" s="31">
        <v>0.0</v>
      </c>
      <c r="O22" s="33">
        <v>0.0</v>
      </c>
      <c r="P22" s="33">
        <v>0.0</v>
      </c>
      <c r="Q22" s="33">
        <v>0.8333333333333334</v>
      </c>
      <c r="R22" s="34"/>
      <c r="S22" s="34"/>
      <c r="T22" s="34"/>
      <c r="U22" s="34"/>
      <c r="V22" s="34"/>
      <c r="W22" s="34"/>
      <c r="X22" s="35">
        <v>0.0</v>
      </c>
    </row>
    <row r="23" ht="15.0" customHeight="1">
      <c r="A23" s="28">
        <v>2643.0</v>
      </c>
      <c r="B23" s="30">
        <v>6.0</v>
      </c>
      <c r="C23" s="30">
        <v>16.0</v>
      </c>
      <c r="D23" s="31">
        <v>0.0</v>
      </c>
      <c r="E23" s="31">
        <v>0.0</v>
      </c>
      <c r="F23" s="31">
        <v>0.0</v>
      </c>
      <c r="G23" s="31">
        <v>0.0</v>
      </c>
      <c r="H23" s="31">
        <v>0.6666666666666666</v>
      </c>
      <c r="I23" s="31">
        <v>0.0</v>
      </c>
      <c r="J23" s="31">
        <v>0.0</v>
      </c>
      <c r="K23" s="30">
        <v>0.16666666666666666</v>
      </c>
      <c r="L23" s="30">
        <v>1.0</v>
      </c>
      <c r="M23" s="31">
        <v>0.0</v>
      </c>
      <c r="N23" s="31">
        <v>0.0</v>
      </c>
      <c r="O23" s="33">
        <v>0.0</v>
      </c>
      <c r="P23" s="33">
        <v>0.0</v>
      </c>
      <c r="Q23" s="33">
        <v>0.16666666666666666</v>
      </c>
      <c r="R23" s="34"/>
      <c r="S23" s="34"/>
      <c r="T23" s="34"/>
      <c r="U23" s="34"/>
      <c r="V23" s="34"/>
      <c r="W23" s="34"/>
      <c r="X23" s="35">
        <v>0.0</v>
      </c>
    </row>
    <row r="24" ht="15.0" customHeight="1">
      <c r="A24" s="28">
        <v>2761.0</v>
      </c>
      <c r="B24" s="30">
        <v>-973.0</v>
      </c>
      <c r="C24" s="30">
        <v>-973.0</v>
      </c>
      <c r="D24" s="31">
        <v>-973.0</v>
      </c>
      <c r="E24" s="31">
        <v>-973.0</v>
      </c>
      <c r="F24" s="31">
        <v>-973.0</v>
      </c>
      <c r="G24" s="31">
        <v>-973.0</v>
      </c>
      <c r="H24" s="31">
        <v>-973.0</v>
      </c>
      <c r="I24" s="31">
        <v>-973.0</v>
      </c>
      <c r="J24" s="31">
        <v>-973.0</v>
      </c>
      <c r="K24" s="30">
        <v>-973.0</v>
      </c>
      <c r="L24" s="30">
        <v>-973.0</v>
      </c>
      <c r="M24" s="31">
        <v>-973.0</v>
      </c>
      <c r="N24" s="31">
        <v>-973.0</v>
      </c>
      <c r="O24" s="33">
        <v>-973.0</v>
      </c>
      <c r="P24" s="33">
        <v>-973.0</v>
      </c>
      <c r="Q24" s="33">
        <v>-973.0</v>
      </c>
      <c r="R24" s="34"/>
      <c r="S24" s="34"/>
      <c r="T24" s="34"/>
      <c r="U24" s="34"/>
      <c r="V24" s="34"/>
      <c r="W24" s="34"/>
      <c r="X24" s="35">
        <v>0.0</v>
      </c>
    </row>
    <row r="25" ht="15.0" customHeight="1">
      <c r="A25" s="28">
        <v>2813.0</v>
      </c>
      <c r="B25" s="30">
        <v>13.0</v>
      </c>
      <c r="C25" s="30">
        <v>70.0</v>
      </c>
      <c r="D25" s="31">
        <v>0.0</v>
      </c>
      <c r="E25" s="31">
        <v>0.0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0">
        <v>0.3333333333333333</v>
      </c>
      <c r="L25" s="30">
        <v>1.0</v>
      </c>
      <c r="M25" s="31">
        <v>0.16666666666666666</v>
      </c>
      <c r="N25" s="31">
        <v>0.0</v>
      </c>
      <c r="O25" s="33">
        <v>0.0</v>
      </c>
      <c r="P25" s="33">
        <v>0.0</v>
      </c>
      <c r="Q25" s="33">
        <v>0.3333333333333333</v>
      </c>
      <c r="R25" s="34"/>
      <c r="S25" s="34"/>
      <c r="T25" s="34"/>
      <c r="U25" s="34"/>
      <c r="V25" s="34"/>
      <c r="W25" s="34"/>
      <c r="X25" s="35">
        <v>0.0</v>
      </c>
    </row>
    <row r="26" ht="15.0" customHeight="1">
      <c r="A26" s="28">
        <v>3045.0</v>
      </c>
      <c r="B26" s="30">
        <v>2.5</v>
      </c>
      <c r="C26" s="30">
        <v>5.0</v>
      </c>
      <c r="D26" s="31">
        <v>0.0</v>
      </c>
      <c r="E26" s="31">
        <v>0.0</v>
      </c>
      <c r="F26" s="31">
        <v>0.0</v>
      </c>
      <c r="G26" s="31">
        <v>0.0</v>
      </c>
      <c r="H26" s="31">
        <v>0.5</v>
      </c>
      <c r="I26" s="31">
        <v>0.0</v>
      </c>
      <c r="J26" s="31">
        <v>0.0</v>
      </c>
      <c r="K26" s="30">
        <v>0.0</v>
      </c>
      <c r="L26" s="30">
        <v>0.0</v>
      </c>
      <c r="M26" s="31">
        <v>0.0</v>
      </c>
      <c r="N26" s="31">
        <v>0.0</v>
      </c>
      <c r="O26" s="33">
        <v>0.0</v>
      </c>
      <c r="P26" s="33">
        <v>0.0</v>
      </c>
      <c r="Q26" s="33">
        <v>0.0</v>
      </c>
      <c r="R26" s="34"/>
      <c r="S26" s="34"/>
      <c r="T26" s="34"/>
      <c r="U26" s="34"/>
      <c r="V26" s="34"/>
      <c r="W26" s="34"/>
      <c r="X26" s="35">
        <v>0.0</v>
      </c>
    </row>
    <row r="27" ht="15.0" customHeight="1">
      <c r="A27" s="37">
        <v>3189.0</v>
      </c>
      <c r="B27" s="30">
        <v>51.09523809523809</v>
      </c>
      <c r="C27" s="30">
        <v>141.66666666666666</v>
      </c>
      <c r="D27" s="31">
        <v>0.0</v>
      </c>
      <c r="E27" s="31">
        <v>0.0</v>
      </c>
      <c r="F27" s="31">
        <v>0.2857142857142857</v>
      </c>
      <c r="G27" s="31">
        <v>1.0</v>
      </c>
      <c r="H27" s="31">
        <v>0.7142857142857143</v>
      </c>
      <c r="I27" s="31">
        <v>0.0</v>
      </c>
      <c r="J27" s="31">
        <v>0.0</v>
      </c>
      <c r="K27" s="30">
        <v>0.5714285714285714</v>
      </c>
      <c r="L27" s="30">
        <v>2.0</v>
      </c>
      <c r="M27" s="31">
        <v>0.42857142857142855</v>
      </c>
      <c r="N27" s="31">
        <v>0.0</v>
      </c>
      <c r="O27" s="33">
        <v>17.142857142857142</v>
      </c>
      <c r="P27" s="33">
        <v>0.0</v>
      </c>
      <c r="Q27" s="33">
        <v>0.8571428571428571</v>
      </c>
      <c r="R27" s="34"/>
      <c r="S27" s="34"/>
      <c r="T27" s="34"/>
      <c r="U27" s="34"/>
      <c r="V27" s="34"/>
      <c r="W27" s="34"/>
      <c r="X27" s="35">
        <v>0.0</v>
      </c>
    </row>
    <row r="28" ht="15.0" customHeight="1">
      <c r="A28" s="28">
        <v>3256.0</v>
      </c>
      <c r="B28" s="30">
        <v>-973.0</v>
      </c>
      <c r="C28" s="30">
        <v>-973.0</v>
      </c>
      <c r="D28" s="31">
        <v>-973.0</v>
      </c>
      <c r="E28" s="31">
        <v>-973.0</v>
      </c>
      <c r="F28" s="31">
        <v>-973.0</v>
      </c>
      <c r="G28" s="31">
        <v>-973.0</v>
      </c>
      <c r="H28" s="31">
        <v>-973.0</v>
      </c>
      <c r="I28" s="31">
        <v>-973.0</v>
      </c>
      <c r="J28" s="31">
        <v>-973.0</v>
      </c>
      <c r="K28" s="30">
        <v>-973.0</v>
      </c>
      <c r="L28" s="30">
        <v>-973.0</v>
      </c>
      <c r="M28" s="31">
        <v>-973.0</v>
      </c>
      <c r="N28" s="31">
        <v>-973.0</v>
      </c>
      <c r="O28" s="33">
        <v>-973.0</v>
      </c>
      <c r="P28" s="33">
        <v>-973.0</v>
      </c>
      <c r="Q28" s="33">
        <v>-973.0</v>
      </c>
      <c r="R28" s="34"/>
      <c r="S28" s="34"/>
      <c r="T28" s="34"/>
      <c r="U28" s="34"/>
      <c r="V28" s="34"/>
      <c r="W28" s="34"/>
      <c r="X28" s="35">
        <v>0.0</v>
      </c>
    </row>
    <row r="29" ht="15.0" customHeight="1">
      <c r="A29" s="28">
        <v>3303.0</v>
      </c>
      <c r="B29" s="30">
        <v>-973.0</v>
      </c>
      <c r="C29" s="30">
        <v>-973.0</v>
      </c>
      <c r="D29" s="31">
        <v>-973.0</v>
      </c>
      <c r="E29" s="31">
        <v>-973.0</v>
      </c>
      <c r="F29" s="31">
        <v>-973.0</v>
      </c>
      <c r="G29" s="31">
        <v>-973.0</v>
      </c>
      <c r="H29" s="31">
        <v>-973.0</v>
      </c>
      <c r="I29" s="31">
        <v>-973.0</v>
      </c>
      <c r="J29" s="31">
        <v>-973.0</v>
      </c>
      <c r="K29" s="30">
        <v>-973.0</v>
      </c>
      <c r="L29" s="30">
        <v>-973.0</v>
      </c>
      <c r="M29" s="31">
        <v>-973.0</v>
      </c>
      <c r="N29" s="31">
        <v>-973.0</v>
      </c>
      <c r="O29" s="33">
        <v>-973.0</v>
      </c>
      <c r="P29" s="33">
        <v>-973.0</v>
      </c>
      <c r="Q29" s="33">
        <v>-973.0</v>
      </c>
      <c r="R29" s="34"/>
      <c r="S29" s="34"/>
      <c r="T29" s="34"/>
      <c r="U29" s="34"/>
      <c r="V29" s="34"/>
      <c r="W29" s="34"/>
      <c r="X29" s="35">
        <v>0.0</v>
      </c>
    </row>
    <row r="30" ht="15.0" customHeight="1">
      <c r="A30" s="37">
        <v>3495.0</v>
      </c>
      <c r="B30" s="30">
        <v>16.944444444444443</v>
      </c>
      <c r="C30" s="30">
        <v>45.0</v>
      </c>
      <c r="D30" s="31">
        <v>0.0</v>
      </c>
      <c r="E30" s="31">
        <v>0.0</v>
      </c>
      <c r="F30" s="31">
        <v>0.0</v>
      </c>
      <c r="G30" s="31">
        <v>0.0</v>
      </c>
      <c r="H30" s="31">
        <v>0.5</v>
      </c>
      <c r="I30" s="31">
        <v>0.0</v>
      </c>
      <c r="J30" s="31">
        <v>0.0</v>
      </c>
      <c r="K30" s="30">
        <v>0.6666666666666666</v>
      </c>
      <c r="L30" s="30">
        <v>2.0</v>
      </c>
      <c r="M30" s="31">
        <v>0.0</v>
      </c>
      <c r="N30" s="31">
        <v>0.0</v>
      </c>
      <c r="O30" s="33">
        <v>0.0</v>
      </c>
      <c r="P30" s="33">
        <v>0.0</v>
      </c>
      <c r="Q30" s="33">
        <v>0.6666666666666666</v>
      </c>
      <c r="R30" s="34"/>
      <c r="S30" s="34"/>
      <c r="T30" s="34"/>
      <c r="U30" s="34"/>
      <c r="V30" s="34"/>
      <c r="W30" s="34"/>
      <c r="X30" s="35">
        <v>0.0</v>
      </c>
    </row>
    <row r="31" ht="15.0" customHeight="1">
      <c r="A31" s="37">
        <v>3501.0</v>
      </c>
      <c r="B31" s="30">
        <v>31.700680272108837</v>
      </c>
      <c r="C31" s="30">
        <v>65.0</v>
      </c>
      <c r="D31" s="31">
        <v>0.0</v>
      </c>
      <c r="E31" s="31">
        <v>0.0</v>
      </c>
      <c r="F31" s="31">
        <v>0.14285714285714285</v>
      </c>
      <c r="G31" s="31">
        <v>1.0</v>
      </c>
      <c r="H31" s="31">
        <v>0.5714285714285714</v>
      </c>
      <c r="I31" s="31">
        <v>0.0</v>
      </c>
      <c r="J31" s="31">
        <v>0.0</v>
      </c>
      <c r="K31" s="30">
        <v>1.2857142857142858</v>
      </c>
      <c r="L31" s="30">
        <v>3.0</v>
      </c>
      <c r="M31" s="31">
        <v>0.0</v>
      </c>
      <c r="N31" s="31">
        <v>0.0</v>
      </c>
      <c r="O31" s="33">
        <v>8.571428571428571</v>
      </c>
      <c r="P31" s="33">
        <v>0.0</v>
      </c>
      <c r="Q31" s="33">
        <v>1.4285714285714286</v>
      </c>
      <c r="R31" s="34"/>
      <c r="S31" s="34"/>
      <c r="T31" s="34"/>
      <c r="U31" s="34"/>
      <c r="V31" s="34"/>
      <c r="W31" s="34"/>
      <c r="X31" s="35">
        <v>0.0</v>
      </c>
    </row>
    <row r="32" ht="15.0" customHeight="1">
      <c r="A32" s="37">
        <v>3970.0</v>
      </c>
      <c r="B32" s="30">
        <v>28.57936507936508</v>
      </c>
      <c r="C32" s="30">
        <v>71.0</v>
      </c>
      <c r="D32" s="31">
        <v>0.0</v>
      </c>
      <c r="E32" s="31">
        <v>0.0</v>
      </c>
      <c r="F32" s="31">
        <v>0.0</v>
      </c>
      <c r="G32" s="31">
        <v>0.0</v>
      </c>
      <c r="H32" s="31">
        <v>0.5</v>
      </c>
      <c r="I32" s="31">
        <v>0.0</v>
      </c>
      <c r="J32" s="31">
        <v>0.0</v>
      </c>
      <c r="K32" s="30">
        <v>0.8333333333333334</v>
      </c>
      <c r="L32" s="30">
        <v>1.0</v>
      </c>
      <c r="M32" s="31">
        <v>0.16666666666666666</v>
      </c>
      <c r="N32" s="31">
        <v>0.0</v>
      </c>
      <c r="O32" s="33">
        <v>0.0</v>
      </c>
      <c r="P32" s="33">
        <v>0.0</v>
      </c>
      <c r="Q32" s="33">
        <v>0.8333333333333334</v>
      </c>
      <c r="R32" s="34"/>
      <c r="S32" s="34"/>
      <c r="T32" s="34"/>
      <c r="U32" s="34"/>
      <c r="V32" s="34"/>
      <c r="W32" s="34"/>
      <c r="X32" s="35">
        <v>0.0</v>
      </c>
    </row>
    <row r="33" ht="15.0" customHeight="1">
      <c r="A33" s="37">
        <v>4255.0</v>
      </c>
      <c r="B33" s="30">
        <v>-973.0</v>
      </c>
      <c r="C33" s="30">
        <v>-973.0</v>
      </c>
      <c r="D33" s="31">
        <v>-973.0</v>
      </c>
      <c r="E33" s="31">
        <v>-973.0</v>
      </c>
      <c r="F33" s="31">
        <v>-973.0</v>
      </c>
      <c r="G33" s="31">
        <v>-973.0</v>
      </c>
      <c r="H33" s="31">
        <v>-973.0</v>
      </c>
      <c r="I33" s="31">
        <v>-973.0</v>
      </c>
      <c r="J33" s="31">
        <v>-973.0</v>
      </c>
      <c r="K33" s="30">
        <v>-973.0</v>
      </c>
      <c r="L33" s="30">
        <v>-973.0</v>
      </c>
      <c r="M33" s="31">
        <v>-973.0</v>
      </c>
      <c r="N33" s="31">
        <v>-973.0</v>
      </c>
      <c r="O33" s="33">
        <v>-973.0</v>
      </c>
      <c r="P33" s="33">
        <v>-973.0</v>
      </c>
      <c r="Q33" s="33">
        <v>-973.0</v>
      </c>
      <c r="R33" s="34"/>
      <c r="S33" s="34"/>
      <c r="T33" s="34"/>
      <c r="U33" s="34"/>
      <c r="V33" s="34"/>
      <c r="W33" s="34"/>
      <c r="X33" s="35">
        <v>0.0</v>
      </c>
    </row>
    <row r="34" ht="15.0" customHeight="1">
      <c r="A34" s="37">
        <v>4276.0</v>
      </c>
      <c r="B34" s="30">
        <v>-973.0</v>
      </c>
      <c r="C34" s="30">
        <v>-973.0</v>
      </c>
      <c r="D34" s="31">
        <v>-973.0</v>
      </c>
      <c r="E34" s="31">
        <v>-973.0</v>
      </c>
      <c r="F34" s="31">
        <v>-973.0</v>
      </c>
      <c r="G34" s="31">
        <v>-973.0</v>
      </c>
      <c r="H34" s="31">
        <v>-973.0</v>
      </c>
      <c r="I34" s="31">
        <v>-973.0</v>
      </c>
      <c r="J34" s="31">
        <v>-973.0</v>
      </c>
      <c r="K34" s="30">
        <v>-973.0</v>
      </c>
      <c r="L34" s="30">
        <v>-973.0</v>
      </c>
      <c r="M34" s="31">
        <v>-973.0</v>
      </c>
      <c r="N34" s="31">
        <v>-973.0</v>
      </c>
      <c r="O34" s="33">
        <v>-973.0</v>
      </c>
      <c r="P34" s="33">
        <v>-973.0</v>
      </c>
      <c r="Q34" s="33">
        <v>-973.0</v>
      </c>
      <c r="R34" s="34"/>
      <c r="S34" s="34"/>
      <c r="T34" s="34"/>
      <c r="U34" s="34"/>
      <c r="V34" s="34"/>
      <c r="W34" s="34"/>
      <c r="X34" s="35">
        <v>0.0</v>
      </c>
    </row>
    <row r="35" ht="15.0" customHeight="1">
      <c r="A35" s="37">
        <v>4415.0</v>
      </c>
      <c r="B35" s="30">
        <v>-973.0</v>
      </c>
      <c r="C35" s="30">
        <v>-973.0</v>
      </c>
      <c r="D35" s="31">
        <v>-973.0</v>
      </c>
      <c r="E35" s="31">
        <v>-973.0</v>
      </c>
      <c r="F35" s="31">
        <v>-973.0</v>
      </c>
      <c r="G35" s="31">
        <v>-973.0</v>
      </c>
      <c r="H35" s="31">
        <v>-973.0</v>
      </c>
      <c r="I35" s="31">
        <v>-973.0</v>
      </c>
      <c r="J35" s="31">
        <v>-973.0</v>
      </c>
      <c r="K35" s="30">
        <v>-973.0</v>
      </c>
      <c r="L35" s="30">
        <v>-973.0</v>
      </c>
      <c r="M35" s="31">
        <v>-973.0</v>
      </c>
      <c r="N35" s="31">
        <v>-973.0</v>
      </c>
      <c r="O35" s="33">
        <v>-973.0</v>
      </c>
      <c r="P35" s="33">
        <v>-973.0</v>
      </c>
      <c r="Q35" s="33">
        <v>-973.0</v>
      </c>
      <c r="R35" s="34"/>
      <c r="S35" s="34"/>
      <c r="T35" s="34"/>
      <c r="U35" s="34"/>
      <c r="V35" s="34"/>
      <c r="W35" s="34"/>
      <c r="X35" s="35">
        <v>0.0</v>
      </c>
    </row>
    <row r="36" ht="15.0" customHeight="1">
      <c r="A36" s="37">
        <v>4543.0</v>
      </c>
      <c r="B36" s="30">
        <v>-973.0</v>
      </c>
      <c r="C36" s="30">
        <v>-973.0</v>
      </c>
      <c r="D36" s="31">
        <v>-973.0</v>
      </c>
      <c r="E36" s="31">
        <v>-973.0</v>
      </c>
      <c r="F36" s="31">
        <v>-973.0</v>
      </c>
      <c r="G36" s="31">
        <v>-973.0</v>
      </c>
      <c r="H36" s="31">
        <v>-973.0</v>
      </c>
      <c r="I36" s="31">
        <v>-973.0</v>
      </c>
      <c r="J36" s="31">
        <v>-973.0</v>
      </c>
      <c r="K36" s="30">
        <v>-973.0</v>
      </c>
      <c r="L36" s="30">
        <v>-973.0</v>
      </c>
      <c r="M36" s="31">
        <v>-973.0</v>
      </c>
      <c r="N36" s="31">
        <v>-973.0</v>
      </c>
      <c r="O36" s="33">
        <v>-973.0</v>
      </c>
      <c r="P36" s="33">
        <v>-973.0</v>
      </c>
      <c r="Q36" s="33">
        <v>-973.0</v>
      </c>
      <c r="R36" s="34"/>
      <c r="S36" s="34"/>
      <c r="T36" s="34"/>
      <c r="U36" s="34"/>
      <c r="V36" s="34"/>
      <c r="W36" s="34"/>
      <c r="X36" s="35">
        <v>0.0</v>
      </c>
    </row>
    <row r="37" ht="15.0" customHeight="1">
      <c r="A37" s="37">
        <v>4643.0</v>
      </c>
      <c r="B37" s="30">
        <v>42.76190476190476</v>
      </c>
      <c r="C37" s="30">
        <v>73.57142857142857</v>
      </c>
      <c r="D37" s="31">
        <v>0.0</v>
      </c>
      <c r="E37" s="31">
        <v>0.0</v>
      </c>
      <c r="F37" s="31">
        <v>0.0</v>
      </c>
      <c r="G37" s="31">
        <v>0.0</v>
      </c>
      <c r="H37" s="31">
        <v>1.0</v>
      </c>
      <c r="I37" s="31">
        <v>0.0</v>
      </c>
      <c r="J37" s="31">
        <v>0.0</v>
      </c>
      <c r="K37" s="30">
        <v>2.1666666666666665</v>
      </c>
      <c r="L37" s="30">
        <v>4.0</v>
      </c>
      <c r="M37" s="31">
        <v>0.0</v>
      </c>
      <c r="N37" s="31">
        <v>0.0</v>
      </c>
      <c r="O37" s="33">
        <v>0.0</v>
      </c>
      <c r="P37" s="33">
        <v>0.0</v>
      </c>
      <c r="Q37" s="33">
        <v>2.1666666666666665</v>
      </c>
      <c r="R37" s="34"/>
      <c r="S37" s="34"/>
      <c r="T37" s="34"/>
      <c r="U37" s="34"/>
      <c r="V37" s="34"/>
      <c r="W37" s="34"/>
      <c r="X37" s="35">
        <v>0.0</v>
      </c>
    </row>
    <row r="38" ht="15.0" customHeight="1">
      <c r="A38" s="37">
        <v>5104.0</v>
      </c>
      <c r="B38" s="30">
        <v>-973.0</v>
      </c>
      <c r="C38" s="30">
        <v>-973.0</v>
      </c>
      <c r="D38" s="31">
        <v>-973.0</v>
      </c>
      <c r="E38" s="31">
        <v>-973.0</v>
      </c>
      <c r="F38" s="31">
        <v>-973.0</v>
      </c>
      <c r="G38" s="31">
        <v>-973.0</v>
      </c>
      <c r="H38" s="31">
        <v>-973.0</v>
      </c>
      <c r="I38" s="31">
        <v>-973.0</v>
      </c>
      <c r="J38" s="31">
        <v>-973.0</v>
      </c>
      <c r="K38" s="30">
        <v>-973.0</v>
      </c>
      <c r="L38" s="30">
        <v>-973.0</v>
      </c>
      <c r="M38" s="31">
        <v>-973.0</v>
      </c>
      <c r="N38" s="31">
        <v>-973.0</v>
      </c>
      <c r="O38" s="33">
        <v>-973.0</v>
      </c>
      <c r="P38" s="33">
        <v>-973.0</v>
      </c>
      <c r="Q38" s="33">
        <v>-973.0</v>
      </c>
      <c r="R38" s="34"/>
      <c r="S38" s="34"/>
      <c r="T38" s="34"/>
      <c r="U38" s="34"/>
      <c r="V38" s="34"/>
      <c r="W38" s="34"/>
      <c r="X38" s="35">
        <v>0.0</v>
      </c>
    </row>
    <row r="39" ht="15.0" customHeight="1">
      <c r="A39" s="37">
        <v>5134.0</v>
      </c>
      <c r="B39" s="30">
        <v>-973.0</v>
      </c>
      <c r="C39" s="30">
        <v>-973.0</v>
      </c>
      <c r="D39" s="31">
        <v>-973.0</v>
      </c>
      <c r="E39" s="31">
        <v>-973.0</v>
      </c>
      <c r="F39" s="31">
        <v>-973.0</v>
      </c>
      <c r="G39" s="31">
        <v>-973.0</v>
      </c>
      <c r="H39" s="31">
        <v>-973.0</v>
      </c>
      <c r="I39" s="31">
        <v>-973.0</v>
      </c>
      <c r="J39" s="31">
        <v>-973.0</v>
      </c>
      <c r="K39" s="30">
        <v>-973.0</v>
      </c>
      <c r="L39" s="30">
        <v>-973.0</v>
      </c>
      <c r="M39" s="31">
        <v>-973.0</v>
      </c>
      <c r="N39" s="31">
        <v>-973.0</v>
      </c>
      <c r="O39" s="33">
        <v>-973.0</v>
      </c>
      <c r="P39" s="33">
        <v>-973.0</v>
      </c>
      <c r="Q39" s="33">
        <v>-973.0</v>
      </c>
      <c r="R39" s="34"/>
      <c r="S39" s="34"/>
      <c r="T39" s="34"/>
      <c r="U39" s="34"/>
      <c r="V39" s="34"/>
      <c r="W39" s="34"/>
      <c r="X39" s="35">
        <v>0.0</v>
      </c>
    </row>
    <row r="40" ht="15.0" customHeight="1">
      <c r="A40" s="37">
        <v>5677.0</v>
      </c>
      <c r="B40" s="30">
        <v>36.5</v>
      </c>
      <c r="C40" s="30">
        <v>76.66666666666666</v>
      </c>
      <c r="D40" s="31">
        <v>0.0</v>
      </c>
      <c r="E40" s="31">
        <v>0.0</v>
      </c>
      <c r="F40" s="31">
        <v>0.0</v>
      </c>
      <c r="G40" s="31">
        <v>0.0</v>
      </c>
      <c r="H40" s="31">
        <v>0.5</v>
      </c>
      <c r="I40" s="31">
        <v>0.0</v>
      </c>
      <c r="J40" s="31">
        <v>0.0</v>
      </c>
      <c r="K40" s="30">
        <v>1.0</v>
      </c>
      <c r="L40" s="30">
        <v>2.0</v>
      </c>
      <c r="M40" s="31">
        <v>0.3333333333333333</v>
      </c>
      <c r="N40" s="31">
        <v>0.0</v>
      </c>
      <c r="O40" s="33">
        <v>0.0</v>
      </c>
      <c r="P40" s="33">
        <v>0.0</v>
      </c>
      <c r="Q40" s="33">
        <v>1.0</v>
      </c>
      <c r="R40" s="34"/>
      <c r="S40" s="34"/>
      <c r="T40" s="34"/>
      <c r="U40" s="34"/>
      <c r="V40" s="34"/>
      <c r="W40" s="34"/>
      <c r="X40" s="35">
        <v>0.0</v>
      </c>
    </row>
    <row r="41" ht="15.0" customHeight="1">
      <c r="A41" s="37">
        <v>5817.0</v>
      </c>
      <c r="B41" s="30">
        <v>-973.0</v>
      </c>
      <c r="C41" s="30">
        <v>-973.0</v>
      </c>
      <c r="D41" s="31">
        <v>-973.0</v>
      </c>
      <c r="E41" s="31">
        <v>-973.0</v>
      </c>
      <c r="F41" s="31">
        <v>-973.0</v>
      </c>
      <c r="G41" s="31">
        <v>-973.0</v>
      </c>
      <c r="H41" s="31">
        <v>-973.0</v>
      </c>
      <c r="I41" s="31">
        <v>-973.0</v>
      </c>
      <c r="J41" s="31">
        <v>-973.0</v>
      </c>
      <c r="K41" s="30">
        <v>-973.0</v>
      </c>
      <c r="L41" s="30">
        <v>-973.0</v>
      </c>
      <c r="M41" s="31">
        <v>-973.0</v>
      </c>
      <c r="N41" s="31">
        <v>-973.0</v>
      </c>
      <c r="O41" s="33">
        <v>-973.0</v>
      </c>
      <c r="P41" s="33">
        <v>-973.0</v>
      </c>
      <c r="Q41" s="33">
        <v>-973.0</v>
      </c>
      <c r="R41" s="34"/>
      <c r="S41" s="34"/>
      <c r="T41" s="34"/>
      <c r="U41" s="34"/>
      <c r="V41" s="34"/>
      <c r="W41" s="34"/>
      <c r="X41" s="35">
        <v>0.0</v>
      </c>
    </row>
    <row r="42" ht="15.0" customHeight="1">
      <c r="A42" s="37">
        <v>5852.0</v>
      </c>
      <c r="B42" s="30">
        <v>-973.0</v>
      </c>
      <c r="C42" s="30">
        <v>-973.0</v>
      </c>
      <c r="D42" s="31">
        <v>-973.0</v>
      </c>
      <c r="E42" s="31">
        <v>-973.0</v>
      </c>
      <c r="F42" s="31">
        <v>-973.0</v>
      </c>
      <c r="G42" s="31">
        <v>-973.0</v>
      </c>
      <c r="H42" s="31">
        <v>-973.0</v>
      </c>
      <c r="I42" s="31">
        <v>-973.0</v>
      </c>
      <c r="J42" s="31">
        <v>-973.0</v>
      </c>
      <c r="K42" s="30">
        <v>-973.0</v>
      </c>
      <c r="L42" s="30">
        <v>-973.0</v>
      </c>
      <c r="M42" s="31">
        <v>-973.0</v>
      </c>
      <c r="N42" s="31">
        <v>-973.0</v>
      </c>
      <c r="O42" s="33">
        <v>-973.0</v>
      </c>
      <c r="P42" s="33">
        <v>-973.0</v>
      </c>
      <c r="Q42" s="33">
        <v>-973.0</v>
      </c>
      <c r="R42" s="34"/>
      <c r="S42" s="34"/>
      <c r="T42" s="34"/>
      <c r="U42" s="34"/>
      <c r="V42" s="34"/>
      <c r="W42" s="34"/>
      <c r="X42" s="35">
        <v>0.0</v>
      </c>
    </row>
    <row r="43" ht="15.0" customHeight="1">
      <c r="A43" s="37">
        <v>6059.0</v>
      </c>
      <c r="B43" s="30">
        <v>0.0</v>
      </c>
      <c r="C43" s="30">
        <v>0.0</v>
      </c>
      <c r="D43" s="31">
        <v>0.0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0">
        <v>0.0</v>
      </c>
      <c r="L43" s="30">
        <v>0.0</v>
      </c>
      <c r="M43" s="31">
        <v>0.0</v>
      </c>
      <c r="N43" s="31">
        <v>0.0</v>
      </c>
      <c r="O43" s="33">
        <v>0.0</v>
      </c>
      <c r="P43" s="33">
        <v>0.0</v>
      </c>
      <c r="Q43" s="33">
        <v>0.0</v>
      </c>
      <c r="R43" s="34"/>
      <c r="S43" s="34"/>
      <c r="T43" s="34"/>
      <c r="U43" s="34"/>
      <c r="V43" s="34"/>
      <c r="W43" s="34"/>
      <c r="X43" s="35">
        <v>0.0</v>
      </c>
    </row>
    <row r="44" ht="15.0" customHeight="1">
      <c r="A44" s="37">
        <v>6305.0</v>
      </c>
      <c r="B44" s="30">
        <v>-973.0</v>
      </c>
      <c r="C44" s="30">
        <v>-973.0</v>
      </c>
      <c r="D44" s="31">
        <v>-973.0</v>
      </c>
      <c r="E44" s="31">
        <v>-973.0</v>
      </c>
      <c r="F44" s="31">
        <v>-973.0</v>
      </c>
      <c r="G44" s="31">
        <v>-973.0</v>
      </c>
      <c r="H44" s="31">
        <v>-973.0</v>
      </c>
      <c r="I44" s="31">
        <v>-973.0</v>
      </c>
      <c r="J44" s="31">
        <v>-973.0</v>
      </c>
      <c r="K44" s="30">
        <v>-973.0</v>
      </c>
      <c r="L44" s="30">
        <v>-973.0</v>
      </c>
      <c r="M44" s="31">
        <v>-973.0</v>
      </c>
      <c r="N44" s="31">
        <v>-973.0</v>
      </c>
      <c r="O44" s="33">
        <v>-973.0</v>
      </c>
      <c r="P44" s="33">
        <v>-973.0</v>
      </c>
      <c r="Q44" s="33">
        <v>-973.0</v>
      </c>
      <c r="R44" s="34"/>
      <c r="S44" s="34"/>
      <c r="T44" s="34"/>
      <c r="U44" s="34"/>
      <c r="V44" s="34"/>
      <c r="W44" s="34"/>
      <c r="X44" s="35">
        <v>0.0</v>
      </c>
    </row>
    <row r="45" ht="15.0" customHeight="1">
      <c r="A45" s="37">
        <v>6619.0</v>
      </c>
      <c r="B45" s="30">
        <v>19.896825396825395</v>
      </c>
      <c r="C45" s="30">
        <v>50.71428571428571</v>
      </c>
      <c r="D45" s="31">
        <v>0.0</v>
      </c>
      <c r="E45" s="31">
        <v>0.0</v>
      </c>
      <c r="F45" s="31">
        <v>0.0</v>
      </c>
      <c r="G45" s="31">
        <v>0.0</v>
      </c>
      <c r="H45" s="31">
        <v>0.5</v>
      </c>
      <c r="I45" s="31">
        <v>0.0</v>
      </c>
      <c r="J45" s="31">
        <v>0.0</v>
      </c>
      <c r="K45" s="30">
        <v>1.3333333333333333</v>
      </c>
      <c r="L45" s="30">
        <v>4.0</v>
      </c>
      <c r="M45" s="31">
        <v>0.0</v>
      </c>
      <c r="N45" s="31">
        <v>0.0</v>
      </c>
      <c r="O45" s="33">
        <v>0.0</v>
      </c>
      <c r="P45" s="33">
        <v>0.0</v>
      </c>
      <c r="Q45" s="33">
        <v>1.3333333333333333</v>
      </c>
      <c r="R45" s="34"/>
      <c r="S45" s="34"/>
      <c r="T45" s="34"/>
      <c r="U45" s="34"/>
      <c r="V45" s="34"/>
      <c r="W45" s="34"/>
      <c r="X45" s="35">
        <v>0.0</v>
      </c>
    </row>
    <row r="46" ht="15.0" customHeight="1">
      <c r="A46" s="37">
        <v>6650.0</v>
      </c>
      <c r="B46" s="30">
        <v>10.714285714285714</v>
      </c>
      <c r="C46" s="30">
        <v>55.0</v>
      </c>
      <c r="D46" s="31">
        <v>0.0</v>
      </c>
      <c r="E46" s="31">
        <v>0.0</v>
      </c>
      <c r="F46" s="31">
        <v>0.0</v>
      </c>
      <c r="G46" s="31">
        <v>0.0</v>
      </c>
      <c r="H46" s="31">
        <v>0.7142857142857143</v>
      </c>
      <c r="I46" s="31">
        <v>0.0</v>
      </c>
      <c r="J46" s="31">
        <v>0.0</v>
      </c>
      <c r="K46" s="30">
        <v>0.0</v>
      </c>
      <c r="L46" s="30">
        <v>0.0</v>
      </c>
      <c r="M46" s="31">
        <v>0.14285714285714285</v>
      </c>
      <c r="N46" s="31">
        <v>0.0</v>
      </c>
      <c r="O46" s="33">
        <v>0.0</v>
      </c>
      <c r="P46" s="33">
        <v>0.0</v>
      </c>
      <c r="Q46" s="33">
        <v>0.0</v>
      </c>
      <c r="R46" s="34"/>
      <c r="S46" s="34"/>
      <c r="T46" s="34"/>
      <c r="U46" s="34"/>
      <c r="V46" s="34"/>
      <c r="W46" s="34"/>
      <c r="X46" s="35">
        <v>0.0</v>
      </c>
    </row>
    <row r="47" ht="15.0" customHeight="1">
      <c r="A47" s="37">
        <v>6657.0</v>
      </c>
      <c r="B47" s="30">
        <v>25.222222222222218</v>
      </c>
      <c r="C47" s="30">
        <v>48.0</v>
      </c>
      <c r="D47" s="31">
        <v>0.0</v>
      </c>
      <c r="E47" s="31">
        <v>0.0</v>
      </c>
      <c r="F47" s="31">
        <v>0.0</v>
      </c>
      <c r="G47" s="31">
        <v>0.0</v>
      </c>
      <c r="H47" s="31">
        <v>0.3333333333333333</v>
      </c>
      <c r="I47" s="31">
        <v>0.0</v>
      </c>
      <c r="J47" s="31">
        <v>0.0</v>
      </c>
      <c r="K47" s="30">
        <v>1.1666666666666667</v>
      </c>
      <c r="L47" s="30">
        <v>3.0</v>
      </c>
      <c r="M47" s="31">
        <v>0.0</v>
      </c>
      <c r="N47" s="31">
        <v>0.0</v>
      </c>
      <c r="O47" s="33">
        <v>0.0</v>
      </c>
      <c r="P47" s="33">
        <v>0.0</v>
      </c>
      <c r="Q47" s="33">
        <v>1.1666666666666667</v>
      </c>
      <c r="R47" s="34"/>
      <c r="S47" s="34"/>
      <c r="T47" s="34"/>
      <c r="U47" s="34"/>
      <c r="V47" s="34"/>
      <c r="W47" s="34"/>
      <c r="X47" s="35">
        <v>0.0</v>
      </c>
    </row>
    <row r="48" ht="15.0" customHeight="1">
      <c r="A48" s="37">
        <v>6699.0</v>
      </c>
      <c r="B48" s="30">
        <v>-973.0</v>
      </c>
      <c r="C48" s="30">
        <v>-973.0</v>
      </c>
      <c r="D48" s="31">
        <v>-973.0</v>
      </c>
      <c r="E48" s="31">
        <v>-973.0</v>
      </c>
      <c r="F48" s="31">
        <v>-973.0</v>
      </c>
      <c r="G48" s="31">
        <v>-973.0</v>
      </c>
      <c r="H48" s="31">
        <v>-973.0</v>
      </c>
      <c r="I48" s="31">
        <v>-973.0</v>
      </c>
      <c r="J48" s="31">
        <v>-973.0</v>
      </c>
      <c r="K48" s="30">
        <v>-973.0</v>
      </c>
      <c r="L48" s="30">
        <v>-973.0</v>
      </c>
      <c r="M48" s="31">
        <v>-973.0</v>
      </c>
      <c r="N48" s="31">
        <v>-973.0</v>
      </c>
      <c r="O48" s="33">
        <v>-973.0</v>
      </c>
      <c r="P48" s="33">
        <v>-973.0</v>
      </c>
      <c r="Q48" s="33">
        <v>-973.0</v>
      </c>
      <c r="R48" s="34"/>
      <c r="S48" s="34"/>
      <c r="T48" s="34"/>
      <c r="U48" s="34"/>
      <c r="V48" s="34"/>
      <c r="W48" s="34"/>
      <c r="X48" s="35">
        <v>0.0</v>
      </c>
    </row>
    <row r="49" ht="15.0" customHeight="1">
      <c r="A49" s="37">
        <v>6711.0</v>
      </c>
      <c r="B49" s="30">
        <v>4.0476190476190474</v>
      </c>
      <c r="C49" s="30">
        <v>13.333333333333332</v>
      </c>
      <c r="D49" s="31">
        <v>0.0</v>
      </c>
      <c r="E49" s="31">
        <v>0.0</v>
      </c>
      <c r="F49" s="31">
        <v>0.0</v>
      </c>
      <c r="G49" s="31">
        <v>0.0</v>
      </c>
      <c r="H49" s="31">
        <v>0.14285714285714285</v>
      </c>
      <c r="I49" s="31">
        <v>0.0</v>
      </c>
      <c r="J49" s="31">
        <v>0.0</v>
      </c>
      <c r="K49" s="30">
        <v>0.2857142857142857</v>
      </c>
      <c r="L49" s="30">
        <v>1.0</v>
      </c>
      <c r="M49" s="31">
        <v>0.0</v>
      </c>
      <c r="N49" s="31">
        <v>0.14285714285714285</v>
      </c>
      <c r="O49" s="33">
        <v>0.0</v>
      </c>
      <c r="P49" s="33">
        <v>0.0</v>
      </c>
      <c r="Q49" s="33">
        <v>0.2857142857142857</v>
      </c>
      <c r="R49" s="34"/>
      <c r="S49" s="34"/>
      <c r="T49" s="34"/>
      <c r="U49" s="34"/>
      <c r="V49" s="34"/>
      <c r="W49" s="34"/>
      <c r="X49" s="35">
        <v>0.0</v>
      </c>
    </row>
    <row r="50" ht="15.0" customHeight="1">
      <c r="A50" s="38"/>
      <c r="B50" s="39"/>
      <c r="C50" s="39"/>
      <c r="D50" s="41"/>
      <c r="E50" s="31"/>
      <c r="F50" s="41"/>
      <c r="G50" s="31"/>
      <c r="H50" s="41"/>
      <c r="I50" s="41"/>
      <c r="J50" s="41"/>
      <c r="K50" s="39"/>
      <c r="L50" s="39"/>
      <c r="M50" s="41"/>
      <c r="N50" s="41"/>
      <c r="O50" s="42"/>
      <c r="P50" s="42"/>
      <c r="Q50" s="42"/>
      <c r="R50" s="43"/>
      <c r="S50" s="43"/>
      <c r="T50" s="43"/>
      <c r="U50" s="43"/>
      <c r="V50" s="43"/>
      <c r="W50" s="43"/>
      <c r="X50" s="44"/>
    </row>
    <row r="51" ht="15.0" customHeight="1">
      <c r="A51" s="38"/>
      <c r="B51" s="39"/>
      <c r="C51" s="39"/>
      <c r="D51" s="41"/>
      <c r="E51" s="31"/>
      <c r="F51" s="41"/>
      <c r="G51" s="31"/>
      <c r="H51" s="41"/>
      <c r="I51" s="41"/>
      <c r="J51" s="41"/>
      <c r="K51" s="39"/>
      <c r="L51" s="39"/>
      <c r="M51" s="41"/>
      <c r="N51" s="41"/>
      <c r="O51" s="42"/>
      <c r="P51" s="42"/>
      <c r="Q51" s="42"/>
      <c r="R51" s="43"/>
      <c r="S51" s="43"/>
      <c r="T51" s="43"/>
      <c r="U51" s="43"/>
      <c r="V51" s="43"/>
      <c r="W51" s="43"/>
      <c r="X51" s="44"/>
    </row>
    <row r="52" ht="15.0" customHeight="1">
      <c r="A52" s="38"/>
      <c r="B52" s="39"/>
      <c r="C52" s="39"/>
      <c r="D52" s="41"/>
      <c r="E52" s="31"/>
      <c r="F52" s="41"/>
      <c r="G52" s="31"/>
      <c r="H52" s="41"/>
      <c r="I52" s="41"/>
      <c r="J52" s="41"/>
      <c r="K52" s="39"/>
      <c r="L52" s="39"/>
      <c r="M52" s="41"/>
      <c r="N52" s="41"/>
      <c r="O52" s="42"/>
      <c r="P52" s="42"/>
      <c r="Q52" s="42"/>
      <c r="R52" s="43"/>
      <c r="S52" s="43"/>
      <c r="T52" s="43"/>
      <c r="U52" s="43"/>
      <c r="V52" s="43"/>
      <c r="W52" s="43"/>
      <c r="X52" s="44"/>
    </row>
    <row r="53" ht="15.0" customHeight="1">
      <c r="A53" s="38"/>
      <c r="B53" s="39"/>
      <c r="C53" s="39"/>
      <c r="D53" s="41"/>
      <c r="E53" s="31"/>
      <c r="F53" s="41"/>
      <c r="G53" s="31"/>
      <c r="H53" s="41"/>
      <c r="I53" s="41"/>
      <c r="J53" s="41"/>
      <c r="K53" s="39"/>
      <c r="L53" s="39"/>
      <c r="M53" s="41"/>
      <c r="N53" s="41"/>
      <c r="O53" s="42"/>
      <c r="P53" s="42"/>
      <c r="Q53" s="42"/>
      <c r="R53" s="43"/>
      <c r="S53" s="43"/>
      <c r="T53" s="43"/>
      <c r="U53" s="43"/>
      <c r="V53" s="43"/>
      <c r="W53" s="43"/>
      <c r="X53" s="44"/>
    </row>
    <row r="54" ht="15.0" customHeight="1">
      <c r="A54" s="38"/>
      <c r="B54" s="39"/>
      <c r="C54" s="39"/>
      <c r="D54" s="41"/>
      <c r="E54" s="31"/>
      <c r="F54" s="41"/>
      <c r="G54" s="31"/>
      <c r="H54" s="41"/>
      <c r="I54" s="41"/>
      <c r="J54" s="41"/>
      <c r="K54" s="39"/>
      <c r="L54" s="39"/>
      <c r="M54" s="41"/>
      <c r="N54" s="41"/>
      <c r="O54" s="42"/>
      <c r="P54" s="42"/>
      <c r="Q54" s="42"/>
      <c r="R54" s="43"/>
      <c r="S54" s="43"/>
      <c r="T54" s="43"/>
      <c r="U54" s="43"/>
      <c r="V54" s="43"/>
      <c r="W54" s="43"/>
      <c r="X54" s="44"/>
    </row>
    <row r="55" ht="15.0" customHeight="1">
      <c r="A55" s="38"/>
      <c r="B55" s="39"/>
      <c r="C55" s="39"/>
      <c r="D55" s="41"/>
      <c r="E55" s="31"/>
      <c r="F55" s="41"/>
      <c r="G55" s="31"/>
      <c r="H55" s="41"/>
      <c r="I55" s="41"/>
      <c r="J55" s="41"/>
      <c r="K55" s="39"/>
      <c r="L55" s="39"/>
      <c r="M55" s="41"/>
      <c r="N55" s="41"/>
      <c r="O55" s="42"/>
      <c r="P55" s="42"/>
      <c r="Q55" s="42"/>
      <c r="R55" s="43"/>
      <c r="S55" s="43"/>
      <c r="T55" s="43"/>
      <c r="U55" s="43"/>
      <c r="V55" s="43"/>
      <c r="W55" s="43"/>
      <c r="X55" s="44"/>
    </row>
    <row r="56" ht="15.0" customHeight="1">
      <c r="A56" s="38"/>
      <c r="B56" s="39"/>
      <c r="C56" s="39"/>
      <c r="D56" s="41"/>
      <c r="E56" s="31"/>
      <c r="F56" s="41"/>
      <c r="G56" s="31"/>
      <c r="H56" s="41"/>
      <c r="I56" s="41"/>
      <c r="J56" s="41"/>
      <c r="K56" s="39"/>
      <c r="L56" s="39"/>
      <c r="M56" s="41"/>
      <c r="N56" s="41"/>
      <c r="O56" s="42"/>
      <c r="P56" s="42"/>
      <c r="Q56" s="42"/>
      <c r="R56" s="43"/>
      <c r="S56" s="43"/>
      <c r="T56" s="43"/>
      <c r="U56" s="43"/>
      <c r="V56" s="43"/>
      <c r="W56" s="43"/>
      <c r="X56" s="44"/>
    </row>
    <row r="57" ht="15.0" customHeight="1">
      <c r="A57" s="38"/>
      <c r="B57" s="39"/>
      <c r="C57" s="39"/>
      <c r="D57" s="41"/>
      <c r="E57" s="31"/>
      <c r="F57" s="41"/>
      <c r="G57" s="31"/>
      <c r="H57" s="41"/>
      <c r="I57" s="41"/>
      <c r="J57" s="41"/>
      <c r="K57" s="39"/>
      <c r="L57" s="39"/>
      <c r="M57" s="41"/>
      <c r="N57" s="41"/>
      <c r="O57" s="42"/>
      <c r="P57" s="42"/>
      <c r="Q57" s="42"/>
      <c r="R57" s="43"/>
      <c r="S57" s="43"/>
      <c r="T57" s="43"/>
      <c r="U57" s="43"/>
      <c r="V57" s="43"/>
      <c r="W57" s="43"/>
      <c r="X57" s="44"/>
    </row>
    <row r="58" ht="15.0" customHeight="1">
      <c r="A58" s="38"/>
      <c r="B58" s="39"/>
      <c r="C58" s="39"/>
      <c r="D58" s="41"/>
      <c r="E58" s="31"/>
      <c r="F58" s="41"/>
      <c r="G58" s="31"/>
      <c r="H58" s="41"/>
      <c r="I58" s="41"/>
      <c r="J58" s="41"/>
      <c r="K58" s="39"/>
      <c r="L58" s="39"/>
      <c r="M58" s="41"/>
      <c r="N58" s="41"/>
      <c r="O58" s="42"/>
      <c r="P58" s="42"/>
      <c r="Q58" s="42"/>
      <c r="R58" s="43"/>
      <c r="S58" s="43"/>
      <c r="T58" s="43"/>
      <c r="U58" s="43"/>
      <c r="V58" s="43"/>
      <c r="W58" s="43"/>
      <c r="X58" s="44"/>
    </row>
    <row r="59" ht="15.0" customHeight="1">
      <c r="A59" s="38"/>
      <c r="B59" s="39"/>
      <c r="C59" s="39"/>
      <c r="D59" s="41"/>
      <c r="E59" s="31"/>
      <c r="F59" s="41"/>
      <c r="G59" s="31"/>
      <c r="H59" s="41"/>
      <c r="I59" s="41"/>
      <c r="J59" s="41"/>
      <c r="K59" s="39"/>
      <c r="L59" s="39"/>
      <c r="M59" s="41"/>
      <c r="N59" s="41"/>
      <c r="O59" s="42"/>
      <c r="P59" s="42"/>
      <c r="Q59" s="42"/>
      <c r="R59" s="43"/>
      <c r="S59" s="43"/>
      <c r="T59" s="43"/>
      <c r="U59" s="43"/>
      <c r="V59" s="43"/>
      <c r="W59" s="43"/>
      <c r="X59" s="44"/>
    </row>
    <row r="60" ht="15.0" customHeight="1">
      <c r="A60" s="38"/>
      <c r="B60" s="39"/>
      <c r="C60" s="39"/>
      <c r="D60" s="41"/>
      <c r="E60" s="31"/>
      <c r="F60" s="41"/>
      <c r="G60" s="31"/>
      <c r="H60" s="41"/>
      <c r="I60" s="41"/>
      <c r="J60" s="41"/>
      <c r="K60" s="39"/>
      <c r="L60" s="39"/>
      <c r="M60" s="41"/>
      <c r="N60" s="41"/>
      <c r="O60" s="42"/>
      <c r="P60" s="42"/>
      <c r="Q60" s="42"/>
      <c r="R60" s="43"/>
      <c r="S60" s="43"/>
      <c r="T60" s="43"/>
      <c r="U60" s="43"/>
      <c r="V60" s="43"/>
      <c r="W60" s="43"/>
      <c r="X60" s="44"/>
    </row>
    <row r="61" ht="15.0" customHeight="1">
      <c r="A61" s="38"/>
      <c r="B61" s="39"/>
      <c r="C61" s="39"/>
      <c r="D61" s="41"/>
      <c r="E61" s="31"/>
      <c r="F61" s="41"/>
      <c r="G61" s="31"/>
      <c r="H61" s="41"/>
      <c r="I61" s="41"/>
      <c r="J61" s="41"/>
      <c r="K61" s="39"/>
      <c r="L61" s="39"/>
      <c r="M61" s="41"/>
      <c r="N61" s="41"/>
      <c r="O61" s="42"/>
      <c r="P61" s="42"/>
      <c r="Q61" s="42"/>
      <c r="R61" s="43"/>
      <c r="S61" s="43"/>
      <c r="T61" s="43"/>
      <c r="U61" s="43"/>
      <c r="V61" s="43"/>
      <c r="W61" s="43"/>
      <c r="X61" s="44"/>
    </row>
    <row r="62" ht="15.0" customHeight="1">
      <c r="A62" s="38"/>
      <c r="B62" s="39"/>
      <c r="C62" s="39"/>
      <c r="D62" s="41"/>
      <c r="E62" s="31"/>
      <c r="F62" s="41"/>
      <c r="G62" s="31"/>
      <c r="H62" s="41"/>
      <c r="I62" s="41"/>
      <c r="J62" s="41"/>
      <c r="K62" s="39"/>
      <c r="L62" s="39"/>
      <c r="M62" s="41"/>
      <c r="N62" s="41"/>
      <c r="O62" s="42"/>
      <c r="P62" s="42"/>
      <c r="Q62" s="42"/>
      <c r="R62" s="43"/>
      <c r="S62" s="43"/>
      <c r="T62" s="43"/>
      <c r="U62" s="43"/>
      <c r="V62" s="43"/>
      <c r="W62" s="43"/>
      <c r="X62" s="44"/>
    </row>
    <row r="63" ht="15.0" customHeight="1">
      <c r="A63" s="38"/>
      <c r="B63" s="39"/>
      <c r="C63" s="39"/>
      <c r="D63" s="41"/>
      <c r="E63" s="31"/>
      <c r="F63" s="41"/>
      <c r="G63" s="31"/>
      <c r="H63" s="41"/>
      <c r="I63" s="41"/>
      <c r="J63" s="41"/>
      <c r="K63" s="39"/>
      <c r="L63" s="39"/>
      <c r="M63" s="41"/>
      <c r="N63" s="41"/>
      <c r="O63" s="42"/>
      <c r="P63" s="42"/>
      <c r="Q63" s="42"/>
      <c r="R63" s="43"/>
      <c r="S63" s="43"/>
      <c r="T63" s="43"/>
      <c r="U63" s="43"/>
      <c r="V63" s="43"/>
      <c r="W63" s="43"/>
      <c r="X63" s="44"/>
    </row>
    <row r="64" ht="15.0" customHeight="1">
      <c r="A64" s="38"/>
      <c r="B64" s="39"/>
      <c r="C64" s="39"/>
      <c r="D64" s="41"/>
      <c r="E64" s="31"/>
      <c r="F64" s="41"/>
      <c r="G64" s="31"/>
      <c r="H64" s="41"/>
      <c r="I64" s="41"/>
      <c r="J64" s="41"/>
      <c r="K64" s="39"/>
      <c r="L64" s="39"/>
      <c r="M64" s="41"/>
      <c r="N64" s="41"/>
      <c r="O64" s="42"/>
      <c r="P64" s="42"/>
      <c r="Q64" s="42"/>
      <c r="R64" s="43"/>
      <c r="S64" s="43"/>
      <c r="T64" s="43"/>
      <c r="U64" s="43"/>
      <c r="V64" s="43"/>
      <c r="W64" s="43"/>
      <c r="X64" s="44"/>
    </row>
    <row r="65" ht="15.0" customHeight="1">
      <c r="A65" s="38"/>
      <c r="B65" s="39"/>
      <c r="C65" s="39"/>
      <c r="D65" s="41"/>
      <c r="E65" s="31"/>
      <c r="F65" s="41"/>
      <c r="G65" s="31"/>
      <c r="H65" s="41"/>
      <c r="I65" s="41"/>
      <c r="J65" s="41"/>
      <c r="K65" s="39"/>
      <c r="L65" s="39"/>
      <c r="M65" s="41"/>
      <c r="N65" s="41"/>
      <c r="O65" s="42"/>
      <c r="P65" s="42"/>
      <c r="Q65" s="42"/>
      <c r="R65" s="43"/>
      <c r="S65" s="43"/>
      <c r="T65" s="43"/>
      <c r="U65" s="43"/>
      <c r="V65" s="43"/>
      <c r="W65" s="43"/>
      <c r="X65" s="44"/>
    </row>
    <row r="66" ht="15.0" customHeight="1">
      <c r="A66" s="38"/>
      <c r="B66" s="39"/>
      <c r="C66" s="39"/>
      <c r="D66" s="41"/>
      <c r="E66" s="31"/>
      <c r="F66" s="41"/>
      <c r="G66" s="31"/>
      <c r="H66" s="41"/>
      <c r="I66" s="41"/>
      <c r="J66" s="41"/>
      <c r="K66" s="39"/>
      <c r="L66" s="39"/>
      <c r="M66" s="41"/>
      <c r="N66" s="41"/>
      <c r="O66" s="42"/>
      <c r="P66" s="42"/>
      <c r="Q66" s="42"/>
      <c r="R66" s="43"/>
      <c r="S66" s="43"/>
      <c r="T66" s="43"/>
      <c r="U66" s="43"/>
      <c r="V66" s="43"/>
      <c r="W66" s="43"/>
      <c r="X66" s="44"/>
    </row>
    <row r="67" ht="15.0" customHeight="1">
      <c r="A67" s="38"/>
      <c r="B67" s="39"/>
      <c r="C67" s="39"/>
      <c r="D67" s="41"/>
      <c r="E67" s="31"/>
      <c r="F67" s="41"/>
      <c r="G67" s="31"/>
      <c r="H67" s="41"/>
      <c r="I67" s="41"/>
      <c r="J67" s="41"/>
      <c r="K67" s="39"/>
      <c r="L67" s="39"/>
      <c r="M67" s="41"/>
      <c r="N67" s="41"/>
      <c r="O67" s="42"/>
      <c r="P67" s="42"/>
      <c r="Q67" s="42"/>
      <c r="R67" s="43"/>
      <c r="S67" s="43"/>
      <c r="T67" s="43"/>
      <c r="U67" s="43"/>
      <c r="V67" s="43"/>
      <c r="W67" s="43"/>
      <c r="X67" s="44"/>
    </row>
    <row r="68" ht="15.0" customHeight="1">
      <c r="A68" s="38"/>
      <c r="B68" s="39"/>
      <c r="C68" s="39"/>
      <c r="D68" s="41"/>
      <c r="E68" s="31"/>
      <c r="F68" s="41"/>
      <c r="G68" s="31"/>
      <c r="H68" s="41"/>
      <c r="I68" s="41"/>
      <c r="J68" s="41"/>
      <c r="K68" s="39"/>
      <c r="L68" s="39"/>
      <c r="M68" s="41"/>
      <c r="N68" s="41"/>
      <c r="O68" s="42"/>
      <c r="P68" s="42"/>
      <c r="Q68" s="42"/>
      <c r="R68" s="43"/>
      <c r="S68" s="43"/>
      <c r="T68" s="43"/>
      <c r="U68" s="43"/>
      <c r="V68" s="43"/>
      <c r="W68" s="43"/>
      <c r="X68" s="44"/>
    </row>
    <row r="69" ht="15.0" customHeight="1">
      <c r="A69" s="38"/>
      <c r="B69" s="39"/>
      <c r="C69" s="39"/>
      <c r="D69" s="41"/>
      <c r="E69" s="31"/>
      <c r="F69" s="41"/>
      <c r="G69" s="31"/>
      <c r="H69" s="41"/>
      <c r="I69" s="41"/>
      <c r="J69" s="41"/>
      <c r="K69" s="39"/>
      <c r="L69" s="39"/>
      <c r="M69" s="41"/>
      <c r="N69" s="41"/>
      <c r="O69" s="42"/>
      <c r="P69" s="42"/>
      <c r="Q69" s="42"/>
      <c r="R69" s="43"/>
      <c r="S69" s="43"/>
      <c r="T69" s="43"/>
      <c r="U69" s="43"/>
      <c r="V69" s="43"/>
      <c r="W69" s="43"/>
      <c r="X69" s="44"/>
    </row>
    <row r="70" ht="15.0" customHeight="1">
      <c r="A70" s="38"/>
      <c r="B70" s="39"/>
      <c r="C70" s="39"/>
      <c r="D70" s="41"/>
      <c r="E70" s="31"/>
      <c r="F70" s="41"/>
      <c r="G70" s="31"/>
      <c r="H70" s="41"/>
      <c r="I70" s="41"/>
      <c r="J70" s="41"/>
      <c r="K70" s="39"/>
      <c r="L70" s="39"/>
      <c r="M70" s="41"/>
      <c r="N70" s="41"/>
      <c r="O70" s="42"/>
      <c r="P70" s="42"/>
      <c r="Q70" s="42"/>
      <c r="R70" s="43"/>
      <c r="S70" s="43"/>
      <c r="T70" s="43"/>
      <c r="U70" s="43"/>
      <c r="V70" s="43"/>
      <c r="W70" s="43"/>
      <c r="X70" s="44"/>
    </row>
    <row r="71" ht="15.0" customHeight="1">
      <c r="A71" s="38"/>
      <c r="B71" s="39"/>
      <c r="C71" s="39"/>
      <c r="D71" s="41"/>
      <c r="E71" s="31"/>
      <c r="F71" s="41"/>
      <c r="G71" s="31"/>
      <c r="H71" s="41"/>
      <c r="I71" s="41"/>
      <c r="J71" s="41"/>
      <c r="K71" s="39"/>
      <c r="L71" s="39"/>
      <c r="M71" s="41"/>
      <c r="N71" s="41"/>
      <c r="O71" s="42"/>
      <c r="P71" s="42"/>
      <c r="Q71" s="42"/>
      <c r="R71" s="43"/>
      <c r="S71" s="43"/>
      <c r="T71" s="43"/>
      <c r="U71" s="43"/>
      <c r="V71" s="43"/>
      <c r="W71" s="43"/>
      <c r="X71" s="44"/>
    </row>
    <row r="72" ht="15.0" customHeight="1">
      <c r="A72" s="38"/>
      <c r="B72" s="39"/>
      <c r="C72" s="39"/>
      <c r="D72" s="41"/>
      <c r="E72" s="31"/>
      <c r="F72" s="41"/>
      <c r="G72" s="31"/>
      <c r="H72" s="41"/>
      <c r="I72" s="41"/>
      <c r="J72" s="41"/>
      <c r="K72" s="39"/>
      <c r="L72" s="39"/>
      <c r="M72" s="41"/>
      <c r="N72" s="41"/>
      <c r="O72" s="42"/>
      <c r="P72" s="42"/>
      <c r="Q72" s="42"/>
      <c r="R72" s="43"/>
      <c r="S72" s="43"/>
      <c r="T72" s="43"/>
      <c r="U72" s="43"/>
      <c r="V72" s="43"/>
      <c r="W72" s="43"/>
      <c r="X72" s="44"/>
    </row>
    <row r="73" ht="15.0" customHeight="1">
      <c r="A73" s="38"/>
      <c r="B73" s="39"/>
      <c r="C73" s="39"/>
      <c r="D73" s="41"/>
      <c r="E73" s="31"/>
      <c r="F73" s="41"/>
      <c r="G73" s="31"/>
      <c r="H73" s="41"/>
      <c r="I73" s="41"/>
      <c r="J73" s="41"/>
      <c r="K73" s="39"/>
      <c r="L73" s="39"/>
      <c r="M73" s="41"/>
      <c r="N73" s="41"/>
      <c r="O73" s="42"/>
      <c r="P73" s="42"/>
      <c r="Q73" s="42"/>
      <c r="R73" s="43"/>
      <c r="S73" s="43"/>
      <c r="T73" s="43"/>
      <c r="U73" s="43"/>
      <c r="V73" s="43"/>
      <c r="W73" s="43"/>
      <c r="X73" s="44"/>
    </row>
    <row r="74" ht="15.0" customHeight="1">
      <c r="A74" s="38"/>
      <c r="B74" s="39"/>
      <c r="C74" s="39"/>
      <c r="D74" s="41"/>
      <c r="E74" s="31"/>
      <c r="F74" s="41"/>
      <c r="G74" s="31"/>
      <c r="H74" s="41"/>
      <c r="I74" s="41"/>
      <c r="J74" s="41"/>
      <c r="K74" s="39"/>
      <c r="L74" s="39"/>
      <c r="M74" s="41"/>
      <c r="N74" s="41"/>
      <c r="O74" s="42"/>
      <c r="P74" s="42"/>
      <c r="Q74" s="42"/>
      <c r="R74" s="43"/>
      <c r="S74" s="43"/>
      <c r="T74" s="43"/>
      <c r="U74" s="43"/>
      <c r="V74" s="43"/>
      <c r="W74" s="43"/>
      <c r="X74" s="44"/>
    </row>
    <row r="75" ht="15.0" customHeight="1">
      <c r="A75" s="38"/>
      <c r="B75" s="39"/>
      <c r="C75" s="39"/>
      <c r="D75" s="41"/>
      <c r="E75" s="31"/>
      <c r="F75" s="41"/>
      <c r="G75" s="31"/>
      <c r="H75" s="41"/>
      <c r="I75" s="41"/>
      <c r="J75" s="41"/>
      <c r="K75" s="39"/>
      <c r="L75" s="39"/>
      <c r="M75" s="41"/>
      <c r="N75" s="41"/>
      <c r="O75" s="42"/>
      <c r="P75" s="42"/>
      <c r="Q75" s="42"/>
      <c r="R75" s="43"/>
      <c r="S75" s="43"/>
      <c r="T75" s="43"/>
      <c r="U75" s="43"/>
      <c r="V75" s="43"/>
      <c r="W75" s="43"/>
      <c r="X75" s="44"/>
    </row>
    <row r="76" ht="15.0" customHeight="1">
      <c r="A76" s="38"/>
      <c r="B76" s="39"/>
      <c r="C76" s="39"/>
      <c r="D76" s="41"/>
      <c r="E76" s="31"/>
      <c r="F76" s="41"/>
      <c r="G76" s="31"/>
      <c r="H76" s="41"/>
      <c r="I76" s="41"/>
      <c r="J76" s="41"/>
      <c r="K76" s="39"/>
      <c r="L76" s="39"/>
      <c r="M76" s="41"/>
      <c r="N76" s="41"/>
      <c r="O76" s="42"/>
      <c r="P76" s="42"/>
      <c r="Q76" s="42"/>
      <c r="R76" s="43"/>
      <c r="S76" s="43"/>
      <c r="T76" s="43"/>
      <c r="U76" s="43"/>
      <c r="V76" s="43"/>
      <c r="W76" s="43"/>
      <c r="X76" s="44"/>
    </row>
    <row r="77" ht="15.0" customHeight="1">
      <c r="A77" s="38"/>
      <c r="B77" s="39"/>
      <c r="C77" s="39"/>
      <c r="D77" s="41"/>
      <c r="E77" s="31"/>
      <c r="F77" s="41"/>
      <c r="G77" s="31"/>
      <c r="H77" s="41"/>
      <c r="I77" s="41"/>
      <c r="J77" s="41"/>
      <c r="K77" s="39"/>
      <c r="L77" s="39"/>
      <c r="M77" s="41"/>
      <c r="N77" s="41"/>
      <c r="O77" s="42"/>
      <c r="P77" s="42"/>
      <c r="Q77" s="42"/>
      <c r="R77" s="43"/>
      <c r="S77" s="43"/>
      <c r="T77" s="43"/>
      <c r="U77" s="43"/>
      <c r="V77" s="43"/>
      <c r="W77" s="43"/>
      <c r="X77" s="44"/>
    </row>
    <row r="78" ht="15.0" customHeight="1">
      <c r="A78" s="38"/>
      <c r="B78" s="30"/>
      <c r="C78" s="30"/>
      <c r="D78" s="31"/>
      <c r="E78" s="31"/>
      <c r="F78" s="31"/>
      <c r="G78" s="31"/>
      <c r="H78" s="31"/>
      <c r="I78" s="31"/>
      <c r="J78" s="31"/>
      <c r="K78" s="30"/>
      <c r="L78" s="30"/>
      <c r="M78" s="31"/>
      <c r="N78" s="31"/>
      <c r="O78" s="33"/>
      <c r="P78" s="33"/>
      <c r="Q78" s="33"/>
      <c r="R78" s="34"/>
      <c r="S78" s="34"/>
      <c r="T78" s="34"/>
      <c r="U78" s="34"/>
      <c r="V78" s="34"/>
      <c r="W78" s="34"/>
      <c r="X78" s="35"/>
    </row>
    <row r="79" ht="15.0" customHeight="1">
      <c r="A79" s="38"/>
      <c r="B79" s="30"/>
      <c r="C79" s="30"/>
      <c r="D79" s="31"/>
      <c r="E79" s="31"/>
      <c r="F79" s="31"/>
      <c r="G79" s="31"/>
      <c r="H79" s="31"/>
      <c r="I79" s="31"/>
      <c r="J79" s="31"/>
      <c r="K79" s="30"/>
      <c r="L79" s="30"/>
      <c r="M79" s="31"/>
      <c r="N79" s="31"/>
      <c r="O79" s="33"/>
      <c r="P79" s="33"/>
      <c r="Q79" s="33"/>
      <c r="R79" s="34"/>
      <c r="S79" s="34"/>
      <c r="T79" s="34"/>
      <c r="U79" s="34"/>
      <c r="V79" s="34"/>
      <c r="W79" s="34"/>
      <c r="X79" s="35"/>
    </row>
    <row r="80" ht="15.0" customHeight="1">
      <c r="A80" s="38"/>
      <c r="B80" s="30"/>
      <c r="C80" s="30"/>
      <c r="D80" s="31"/>
      <c r="E80" s="31"/>
      <c r="F80" s="31"/>
      <c r="G80" s="31"/>
      <c r="H80" s="31"/>
      <c r="I80" s="31"/>
      <c r="J80" s="31"/>
      <c r="K80" s="30"/>
      <c r="L80" s="30"/>
      <c r="M80" s="31"/>
      <c r="N80" s="31"/>
      <c r="O80" s="33"/>
      <c r="P80" s="33"/>
      <c r="Q80" s="33"/>
      <c r="R80" s="34"/>
      <c r="S80" s="34"/>
      <c r="T80" s="34"/>
      <c r="U80" s="34"/>
      <c r="V80" s="34"/>
      <c r="W80" s="34"/>
      <c r="X80" s="35"/>
    </row>
    <row r="81" ht="15.0" customHeight="1">
      <c r="A81" s="38"/>
      <c r="B81" s="30"/>
      <c r="C81" s="30"/>
      <c r="D81" s="31"/>
      <c r="E81" s="31"/>
      <c r="F81" s="31"/>
      <c r="G81" s="31"/>
      <c r="H81" s="31"/>
      <c r="I81" s="31"/>
      <c r="J81" s="31"/>
      <c r="K81" s="30"/>
      <c r="L81" s="30"/>
      <c r="M81" s="31"/>
      <c r="N81" s="31"/>
      <c r="O81" s="33"/>
      <c r="P81" s="33"/>
      <c r="Q81" s="33"/>
      <c r="R81" s="34"/>
      <c r="S81" s="34"/>
      <c r="T81" s="34"/>
      <c r="U81" s="34"/>
      <c r="V81" s="34"/>
      <c r="W81" s="34"/>
      <c r="X81" s="35"/>
    </row>
    <row r="82" ht="15.0" customHeight="1">
      <c r="A82" s="38"/>
      <c r="B82" s="30"/>
      <c r="C82" s="30"/>
      <c r="D82" s="31"/>
      <c r="E82" s="31"/>
      <c r="F82" s="31"/>
      <c r="G82" s="31"/>
      <c r="H82" s="31"/>
      <c r="I82" s="31"/>
      <c r="J82" s="31"/>
      <c r="K82" s="30"/>
      <c r="L82" s="30"/>
      <c r="M82" s="31"/>
      <c r="N82" s="31"/>
      <c r="O82" s="33"/>
      <c r="P82" s="33"/>
      <c r="Q82" s="33"/>
      <c r="R82" s="34"/>
      <c r="S82" s="34"/>
      <c r="T82" s="34"/>
      <c r="U82" s="34"/>
      <c r="V82" s="34"/>
      <c r="W82" s="34"/>
      <c r="X82" s="35"/>
    </row>
    <row r="83" ht="15.0" customHeight="1">
      <c r="A83" s="38"/>
      <c r="B83" s="30"/>
      <c r="C83" s="30"/>
      <c r="D83" s="31"/>
      <c r="E83" s="31"/>
      <c r="F83" s="31"/>
      <c r="G83" s="31"/>
      <c r="H83" s="31"/>
      <c r="I83" s="31"/>
      <c r="J83" s="31"/>
      <c r="K83" s="30"/>
      <c r="L83" s="30"/>
      <c r="M83" s="31"/>
      <c r="N83" s="31"/>
      <c r="O83" s="33"/>
      <c r="P83" s="33"/>
      <c r="Q83" s="33"/>
      <c r="R83" s="34"/>
      <c r="S83" s="34"/>
      <c r="T83" s="34"/>
      <c r="U83" s="34"/>
      <c r="V83" s="34"/>
      <c r="W83" s="34"/>
      <c r="X83" s="35"/>
    </row>
    <row r="84" ht="15.0" customHeight="1">
      <c r="A84" s="38"/>
      <c r="B84" s="30"/>
      <c r="C84" s="30"/>
      <c r="D84" s="31"/>
      <c r="E84" s="31"/>
      <c r="F84" s="31"/>
      <c r="G84" s="31"/>
      <c r="H84" s="31"/>
      <c r="I84" s="31"/>
      <c r="J84" s="31"/>
      <c r="K84" s="30"/>
      <c r="L84" s="30"/>
      <c r="M84" s="31"/>
      <c r="N84" s="31"/>
      <c r="O84" s="33"/>
      <c r="P84" s="33"/>
      <c r="Q84" s="33"/>
      <c r="R84" s="34"/>
      <c r="S84" s="34"/>
      <c r="T84" s="34"/>
      <c r="U84" s="34"/>
      <c r="V84" s="34"/>
      <c r="W84" s="34"/>
      <c r="X84" s="35"/>
    </row>
    <row r="85" ht="15.0" customHeight="1">
      <c r="A85" s="38"/>
      <c r="B85" s="30"/>
      <c r="C85" s="30"/>
      <c r="D85" s="31"/>
      <c r="E85" s="31"/>
      <c r="F85" s="31"/>
      <c r="G85" s="31"/>
      <c r="H85" s="31"/>
      <c r="I85" s="31"/>
      <c r="J85" s="31"/>
      <c r="K85" s="30"/>
      <c r="L85" s="30"/>
      <c r="M85" s="31"/>
      <c r="N85" s="31"/>
      <c r="O85" s="33"/>
      <c r="P85" s="33"/>
      <c r="Q85" s="33"/>
      <c r="R85" s="34"/>
      <c r="S85" s="34"/>
      <c r="T85" s="34"/>
      <c r="U85" s="34"/>
      <c r="V85" s="34"/>
      <c r="W85" s="34"/>
      <c r="X85" s="35"/>
    </row>
    <row r="86" ht="15.0" customHeight="1">
      <c r="A86" s="38"/>
      <c r="B86" s="30"/>
      <c r="C86" s="30"/>
      <c r="D86" s="31"/>
      <c r="E86" s="31"/>
      <c r="F86" s="31"/>
      <c r="G86" s="31"/>
      <c r="H86" s="31"/>
      <c r="I86" s="31"/>
      <c r="J86" s="31"/>
      <c r="K86" s="30"/>
      <c r="L86" s="30"/>
      <c r="M86" s="31"/>
      <c r="N86" s="31"/>
      <c r="O86" s="33"/>
      <c r="P86" s="33"/>
      <c r="Q86" s="33"/>
      <c r="R86" s="34"/>
      <c r="S86" s="34"/>
      <c r="T86" s="34"/>
      <c r="U86" s="34"/>
      <c r="V86" s="34"/>
      <c r="W86" s="34"/>
      <c r="X86" s="35"/>
    </row>
    <row r="87" ht="15.0" customHeight="1">
      <c r="A87" s="38"/>
      <c r="B87" s="30"/>
      <c r="C87" s="30"/>
      <c r="D87" s="31"/>
      <c r="E87" s="31"/>
      <c r="F87" s="31"/>
      <c r="G87" s="31"/>
      <c r="H87" s="31"/>
      <c r="I87" s="31"/>
      <c r="J87" s="31"/>
      <c r="K87" s="30"/>
      <c r="L87" s="30"/>
      <c r="M87" s="31"/>
      <c r="N87" s="31"/>
      <c r="O87" s="33"/>
      <c r="P87" s="33"/>
      <c r="Q87" s="33"/>
      <c r="R87" s="34"/>
      <c r="S87" s="34"/>
      <c r="T87" s="34"/>
      <c r="U87" s="34"/>
      <c r="V87" s="34"/>
      <c r="W87" s="34"/>
      <c r="X87" s="35"/>
    </row>
    <row r="88" ht="15.0" customHeight="1">
      <c r="A88" s="38"/>
      <c r="B88" s="30"/>
      <c r="C88" s="30"/>
      <c r="D88" s="31"/>
      <c r="E88" s="31"/>
      <c r="F88" s="31"/>
      <c r="G88" s="31"/>
      <c r="H88" s="31"/>
      <c r="I88" s="31"/>
      <c r="J88" s="31"/>
      <c r="K88" s="30"/>
      <c r="L88" s="30"/>
      <c r="M88" s="31"/>
      <c r="N88" s="31"/>
      <c r="O88" s="33"/>
      <c r="P88" s="33"/>
      <c r="Q88" s="33"/>
      <c r="R88" s="34"/>
      <c r="S88" s="34"/>
      <c r="T88" s="34"/>
      <c r="U88" s="34"/>
      <c r="V88" s="34"/>
      <c r="W88" s="34"/>
      <c r="X88" s="35"/>
    </row>
    <row r="89" ht="15.0" customHeight="1">
      <c r="A89" s="38"/>
      <c r="B89" s="30"/>
      <c r="C89" s="30"/>
      <c r="D89" s="31"/>
      <c r="E89" s="31"/>
      <c r="F89" s="31"/>
      <c r="G89" s="31"/>
      <c r="H89" s="31"/>
      <c r="I89" s="31"/>
      <c r="J89" s="31"/>
      <c r="K89" s="30"/>
      <c r="L89" s="30"/>
      <c r="M89" s="31"/>
      <c r="N89" s="31"/>
      <c r="O89" s="33"/>
      <c r="P89" s="33"/>
      <c r="Q89" s="33"/>
      <c r="R89" s="34"/>
      <c r="S89" s="34"/>
      <c r="T89" s="34"/>
      <c r="U89" s="34"/>
      <c r="V89" s="34"/>
      <c r="W89" s="34"/>
      <c r="X89" s="35"/>
    </row>
    <row r="90" ht="15.0" customHeight="1">
      <c r="A90" s="38"/>
      <c r="B90" s="30"/>
      <c r="C90" s="30"/>
      <c r="D90" s="31"/>
      <c r="E90" s="31"/>
      <c r="F90" s="31"/>
      <c r="G90" s="31"/>
      <c r="H90" s="31"/>
      <c r="I90" s="31"/>
      <c r="J90" s="31"/>
      <c r="K90" s="30"/>
      <c r="L90" s="30"/>
      <c r="M90" s="31"/>
      <c r="N90" s="31"/>
      <c r="O90" s="33"/>
      <c r="P90" s="33"/>
      <c r="Q90" s="33"/>
      <c r="R90" s="34"/>
      <c r="S90" s="34"/>
      <c r="T90" s="34"/>
      <c r="U90" s="34"/>
      <c r="V90" s="34"/>
      <c r="W90" s="34"/>
      <c r="X90" s="35"/>
    </row>
    <row r="91" ht="15.0" customHeight="1">
      <c r="A91" s="38"/>
      <c r="B91" s="30"/>
      <c r="C91" s="30"/>
      <c r="D91" s="31"/>
      <c r="E91" s="31"/>
      <c r="F91" s="31"/>
      <c r="G91" s="31"/>
      <c r="H91" s="31"/>
      <c r="I91" s="31"/>
      <c r="J91" s="31"/>
      <c r="K91" s="30"/>
      <c r="L91" s="30"/>
      <c r="M91" s="31"/>
      <c r="N91" s="31"/>
      <c r="O91" s="33"/>
      <c r="P91" s="33"/>
      <c r="Q91" s="33"/>
      <c r="R91" s="34"/>
      <c r="S91" s="34"/>
      <c r="T91" s="34"/>
      <c r="U91" s="34"/>
      <c r="V91" s="34"/>
      <c r="W91" s="34"/>
      <c r="X91" s="35"/>
    </row>
    <row r="92" ht="15.0" customHeight="1">
      <c r="A92" s="38"/>
      <c r="B92" s="30"/>
      <c r="C92" s="30"/>
      <c r="D92" s="31"/>
      <c r="E92" s="31"/>
      <c r="F92" s="31"/>
      <c r="G92" s="31"/>
      <c r="H92" s="31"/>
      <c r="I92" s="31"/>
      <c r="J92" s="31"/>
      <c r="K92" s="30"/>
      <c r="L92" s="30"/>
      <c r="M92" s="31"/>
      <c r="N92" s="31"/>
      <c r="O92" s="33"/>
      <c r="P92" s="33"/>
      <c r="Q92" s="33"/>
      <c r="R92" s="34"/>
      <c r="S92" s="34"/>
      <c r="T92" s="34"/>
      <c r="U92" s="34"/>
      <c r="V92" s="34"/>
      <c r="W92" s="34"/>
      <c r="X92" s="35"/>
    </row>
    <row r="93" ht="15.0" customHeight="1">
      <c r="A93" s="38"/>
      <c r="B93" s="30"/>
      <c r="C93" s="30"/>
      <c r="D93" s="31"/>
      <c r="E93" s="31"/>
      <c r="F93" s="31"/>
      <c r="G93" s="31"/>
      <c r="H93" s="31"/>
      <c r="I93" s="31"/>
      <c r="J93" s="31"/>
      <c r="K93" s="30"/>
      <c r="L93" s="30"/>
      <c r="M93" s="31"/>
      <c r="N93" s="31"/>
      <c r="O93" s="33"/>
      <c r="P93" s="33"/>
      <c r="Q93" s="33"/>
      <c r="R93" s="34"/>
      <c r="S93" s="34"/>
      <c r="T93" s="34"/>
      <c r="U93" s="34"/>
      <c r="V93" s="34"/>
      <c r="W93" s="34"/>
      <c r="X93" s="35"/>
    </row>
    <row r="94" ht="15.0" customHeight="1">
      <c r="A94" s="38"/>
      <c r="B94" s="30"/>
      <c r="C94" s="30"/>
      <c r="D94" s="31"/>
      <c r="E94" s="31"/>
      <c r="F94" s="31"/>
      <c r="G94" s="31"/>
      <c r="H94" s="31"/>
      <c r="I94" s="31"/>
      <c r="J94" s="31"/>
      <c r="K94" s="30"/>
      <c r="L94" s="30"/>
      <c r="M94" s="31"/>
      <c r="N94" s="31"/>
      <c r="O94" s="33"/>
      <c r="P94" s="33"/>
      <c r="Q94" s="33"/>
      <c r="R94" s="34"/>
      <c r="S94" s="34"/>
      <c r="T94" s="34"/>
      <c r="U94" s="34"/>
      <c r="V94" s="34"/>
      <c r="W94" s="34"/>
      <c r="X94" s="35"/>
    </row>
    <row r="95" ht="15.0" customHeight="1">
      <c r="A95" s="38"/>
      <c r="B95" s="30"/>
      <c r="C95" s="30"/>
      <c r="D95" s="31"/>
      <c r="E95" s="31"/>
      <c r="F95" s="31"/>
      <c r="G95" s="31"/>
      <c r="H95" s="31"/>
      <c r="I95" s="31"/>
      <c r="J95" s="31"/>
      <c r="K95" s="30"/>
      <c r="L95" s="30"/>
      <c r="M95" s="31"/>
      <c r="N95" s="31"/>
      <c r="O95" s="33"/>
      <c r="P95" s="33"/>
      <c r="Q95" s="33"/>
      <c r="R95" s="34"/>
      <c r="S95" s="34"/>
      <c r="T95" s="34"/>
      <c r="U95" s="34"/>
      <c r="V95" s="34"/>
      <c r="W95" s="34"/>
      <c r="X95" s="35"/>
    </row>
    <row r="96" ht="15.0" customHeight="1">
      <c r="A96" s="38"/>
      <c r="B96" s="30"/>
      <c r="C96" s="30"/>
      <c r="D96" s="31"/>
      <c r="E96" s="31"/>
      <c r="F96" s="31"/>
      <c r="G96" s="31"/>
      <c r="H96" s="31"/>
      <c r="I96" s="31"/>
      <c r="J96" s="31"/>
      <c r="K96" s="30"/>
      <c r="L96" s="30"/>
      <c r="M96" s="31"/>
      <c r="N96" s="31"/>
      <c r="O96" s="33"/>
      <c r="P96" s="33"/>
      <c r="Q96" s="33"/>
      <c r="R96" s="34"/>
      <c r="S96" s="34"/>
      <c r="T96" s="34"/>
      <c r="U96" s="34"/>
      <c r="V96" s="34"/>
      <c r="W96" s="34"/>
      <c r="X96" s="35"/>
    </row>
    <row r="97" ht="15.0" customHeight="1">
      <c r="A97" s="38"/>
      <c r="B97" s="30"/>
      <c r="C97" s="30"/>
      <c r="D97" s="31"/>
      <c r="E97" s="31"/>
      <c r="F97" s="31"/>
      <c r="G97" s="31"/>
      <c r="H97" s="31"/>
      <c r="I97" s="31"/>
      <c r="J97" s="31"/>
      <c r="K97" s="30"/>
      <c r="L97" s="30"/>
      <c r="M97" s="31"/>
      <c r="N97" s="31"/>
      <c r="O97" s="33"/>
      <c r="P97" s="33"/>
      <c r="Q97" s="33"/>
      <c r="R97" s="34"/>
      <c r="S97" s="34"/>
      <c r="T97" s="34"/>
      <c r="U97" s="34"/>
      <c r="V97" s="34"/>
      <c r="W97" s="34"/>
      <c r="X97" s="35"/>
    </row>
    <row r="98" ht="15.0" customHeight="1">
      <c r="A98" s="38"/>
      <c r="B98" s="30"/>
      <c r="C98" s="30"/>
      <c r="D98" s="31"/>
      <c r="E98" s="31"/>
      <c r="F98" s="31"/>
      <c r="G98" s="31"/>
      <c r="H98" s="31"/>
      <c r="I98" s="31"/>
      <c r="J98" s="31"/>
      <c r="K98" s="30"/>
      <c r="L98" s="30"/>
      <c r="M98" s="31"/>
      <c r="N98" s="31"/>
      <c r="O98" s="33"/>
      <c r="P98" s="33"/>
      <c r="Q98" s="33"/>
      <c r="R98" s="34"/>
      <c r="S98" s="34"/>
      <c r="T98" s="34"/>
      <c r="U98" s="34"/>
      <c r="V98" s="34"/>
      <c r="W98" s="34"/>
      <c r="X98" s="35"/>
    </row>
    <row r="99" ht="15.0" customHeight="1">
      <c r="A99" s="38"/>
      <c r="B99" s="30"/>
      <c r="C99" s="30"/>
      <c r="D99" s="31"/>
      <c r="E99" s="31"/>
      <c r="F99" s="31"/>
      <c r="G99" s="31"/>
      <c r="H99" s="31"/>
      <c r="I99" s="31"/>
      <c r="J99" s="31"/>
      <c r="K99" s="30"/>
      <c r="L99" s="30"/>
      <c r="M99" s="31"/>
      <c r="N99" s="31"/>
      <c r="O99" s="33"/>
      <c r="P99" s="33"/>
      <c r="Q99" s="33"/>
      <c r="R99" s="34"/>
      <c r="S99" s="34"/>
      <c r="T99" s="34"/>
      <c r="U99" s="34"/>
      <c r="V99" s="34"/>
      <c r="W99" s="34"/>
      <c r="X99" s="35"/>
    </row>
    <row r="100" ht="15.0" customHeight="1">
      <c r="A100" s="38"/>
      <c r="B100" s="30"/>
      <c r="C100" s="30"/>
      <c r="D100" s="31"/>
      <c r="E100" s="31"/>
      <c r="F100" s="31"/>
      <c r="G100" s="31"/>
      <c r="H100" s="31"/>
      <c r="I100" s="31"/>
      <c r="J100" s="31"/>
      <c r="K100" s="30"/>
      <c r="L100" s="30"/>
      <c r="M100" s="31"/>
      <c r="N100" s="31"/>
      <c r="O100" s="33"/>
      <c r="P100" s="33"/>
      <c r="Q100" s="33"/>
      <c r="R100" s="34"/>
      <c r="S100" s="34"/>
      <c r="T100" s="34"/>
      <c r="U100" s="34"/>
      <c r="V100" s="34"/>
      <c r="W100" s="34"/>
      <c r="X100" s="35"/>
    </row>
    <row r="101" ht="15.0" customHeight="1">
      <c r="A101" s="38"/>
      <c r="B101" s="30"/>
      <c r="C101" s="30"/>
      <c r="D101" s="31"/>
      <c r="E101" s="31"/>
      <c r="F101" s="31"/>
      <c r="G101" s="31"/>
      <c r="H101" s="31"/>
      <c r="I101" s="31"/>
      <c r="J101" s="31"/>
      <c r="K101" s="30"/>
      <c r="L101" s="30"/>
      <c r="M101" s="31"/>
      <c r="N101" s="31"/>
      <c r="O101" s="33"/>
      <c r="P101" s="33"/>
      <c r="Q101" s="33"/>
      <c r="R101" s="34"/>
      <c r="S101" s="34"/>
      <c r="T101" s="34"/>
      <c r="U101" s="34"/>
      <c r="V101" s="34"/>
      <c r="W101" s="34"/>
      <c r="X101" s="35"/>
    </row>
    <row r="102" ht="15.0" customHeight="1">
      <c r="A102" s="38"/>
      <c r="B102" s="30"/>
      <c r="C102" s="30"/>
      <c r="D102" s="31"/>
      <c r="E102" s="31"/>
      <c r="F102" s="31"/>
      <c r="G102" s="31"/>
      <c r="H102" s="31"/>
      <c r="I102" s="31"/>
      <c r="J102" s="31"/>
      <c r="K102" s="30"/>
      <c r="L102" s="30"/>
      <c r="M102" s="31"/>
      <c r="N102" s="31"/>
      <c r="O102" s="33"/>
      <c r="P102" s="33"/>
      <c r="Q102" s="33"/>
      <c r="R102" s="34"/>
      <c r="S102" s="34"/>
      <c r="T102" s="34"/>
      <c r="U102" s="34"/>
      <c r="V102" s="34"/>
      <c r="W102" s="34"/>
      <c r="X102" s="35"/>
    </row>
    <row r="103" ht="15.0" customHeight="1">
      <c r="A103" s="38"/>
      <c r="B103" s="30"/>
      <c r="C103" s="30"/>
      <c r="D103" s="31"/>
      <c r="E103" s="31"/>
      <c r="F103" s="31"/>
      <c r="G103" s="31"/>
      <c r="H103" s="31"/>
      <c r="I103" s="31"/>
      <c r="J103" s="31"/>
      <c r="K103" s="30"/>
      <c r="L103" s="30"/>
      <c r="M103" s="31"/>
      <c r="N103" s="31"/>
      <c r="O103" s="33"/>
      <c r="P103" s="33"/>
      <c r="Q103" s="33"/>
      <c r="R103" s="34"/>
      <c r="S103" s="34"/>
      <c r="T103" s="34"/>
      <c r="U103" s="34"/>
      <c r="V103" s="34"/>
      <c r="W103" s="34"/>
      <c r="X103" s="35"/>
    </row>
    <row r="104" ht="15.0" customHeight="1">
      <c r="A104" s="38"/>
      <c r="B104" s="30"/>
      <c r="C104" s="30"/>
      <c r="D104" s="31"/>
      <c r="E104" s="31"/>
      <c r="F104" s="31"/>
      <c r="G104" s="31"/>
      <c r="H104" s="31"/>
      <c r="I104" s="31"/>
      <c r="J104" s="31"/>
      <c r="K104" s="30"/>
      <c r="L104" s="30"/>
      <c r="M104" s="31"/>
      <c r="N104" s="31"/>
      <c r="O104" s="33"/>
      <c r="P104" s="33"/>
      <c r="Q104" s="33"/>
      <c r="R104" s="34"/>
      <c r="S104" s="34"/>
      <c r="T104" s="34"/>
      <c r="U104" s="34"/>
      <c r="V104" s="34"/>
      <c r="W104" s="34"/>
      <c r="X104" s="35"/>
    </row>
    <row r="105" ht="15.0" customHeight="1">
      <c r="A105" s="38"/>
      <c r="B105" s="30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31"/>
      <c r="N105" s="31"/>
      <c r="O105" s="33"/>
      <c r="P105" s="33"/>
      <c r="Q105" s="33"/>
      <c r="R105" s="34"/>
      <c r="S105" s="34"/>
      <c r="T105" s="34"/>
      <c r="U105" s="34"/>
      <c r="V105" s="34"/>
      <c r="W105" s="34"/>
      <c r="X105" s="35"/>
    </row>
    <row r="106" ht="15.0" customHeight="1">
      <c r="A106" s="38"/>
      <c r="B106" s="30"/>
      <c r="C106" s="30"/>
      <c r="D106" s="31"/>
      <c r="E106" s="31"/>
      <c r="F106" s="31"/>
      <c r="G106" s="31"/>
      <c r="H106" s="31"/>
      <c r="I106" s="31"/>
      <c r="J106" s="31"/>
      <c r="K106" s="30"/>
      <c r="L106" s="30"/>
      <c r="M106" s="31"/>
      <c r="N106" s="31"/>
      <c r="O106" s="33"/>
      <c r="P106" s="33"/>
      <c r="Q106" s="33"/>
      <c r="R106" s="34"/>
      <c r="S106" s="34"/>
      <c r="T106" s="34"/>
      <c r="U106" s="34"/>
      <c r="V106" s="34"/>
      <c r="W106" s="34"/>
      <c r="X106" s="35"/>
    </row>
    <row r="107" ht="15.0" customHeight="1">
      <c r="A107" s="38"/>
      <c r="B107" s="30"/>
      <c r="C107" s="30"/>
      <c r="D107" s="31"/>
      <c r="E107" s="31"/>
      <c r="F107" s="31"/>
      <c r="G107" s="31"/>
      <c r="H107" s="31"/>
      <c r="I107" s="31"/>
      <c r="J107" s="31"/>
      <c r="K107" s="30"/>
      <c r="L107" s="30"/>
      <c r="M107" s="31"/>
      <c r="N107" s="31"/>
      <c r="O107" s="33"/>
      <c r="P107" s="33"/>
      <c r="Q107" s="33"/>
      <c r="R107" s="34"/>
      <c r="S107" s="34"/>
      <c r="T107" s="34"/>
      <c r="U107" s="34"/>
      <c r="V107" s="34"/>
      <c r="W107" s="34"/>
      <c r="X107" s="35"/>
    </row>
    <row r="108" ht="15.0" customHeight="1">
      <c r="A108" s="38"/>
      <c r="B108" s="30"/>
      <c r="C108" s="30"/>
      <c r="D108" s="31"/>
      <c r="E108" s="31"/>
      <c r="F108" s="31"/>
      <c r="G108" s="31"/>
      <c r="H108" s="31"/>
      <c r="I108" s="31"/>
      <c r="J108" s="31"/>
      <c r="K108" s="30"/>
      <c r="L108" s="30"/>
      <c r="M108" s="31"/>
      <c r="N108" s="31"/>
      <c r="O108" s="33"/>
      <c r="P108" s="33"/>
      <c r="Q108" s="33"/>
      <c r="R108" s="34"/>
      <c r="S108" s="34"/>
      <c r="T108" s="34"/>
      <c r="U108" s="34"/>
      <c r="V108" s="34"/>
      <c r="W108" s="34"/>
      <c r="X108" s="35"/>
    </row>
    <row r="109" ht="15.0" customHeight="1">
      <c r="A109" s="38"/>
      <c r="B109" s="30"/>
      <c r="C109" s="30"/>
      <c r="D109" s="31"/>
      <c r="E109" s="31"/>
      <c r="F109" s="31"/>
      <c r="G109" s="31"/>
      <c r="H109" s="31"/>
      <c r="I109" s="31"/>
      <c r="J109" s="31"/>
      <c r="K109" s="30"/>
      <c r="L109" s="30"/>
      <c r="M109" s="31"/>
      <c r="N109" s="31"/>
      <c r="O109" s="33"/>
      <c r="P109" s="33"/>
      <c r="Q109" s="33"/>
      <c r="R109" s="34"/>
      <c r="S109" s="34"/>
      <c r="T109" s="34"/>
      <c r="U109" s="34"/>
      <c r="V109" s="34"/>
      <c r="W109" s="34"/>
      <c r="X109" s="35"/>
    </row>
    <row r="110" ht="15.0" customHeight="1">
      <c r="A110" s="38"/>
      <c r="B110" s="30"/>
      <c r="C110" s="30"/>
      <c r="D110" s="31"/>
      <c r="E110" s="31"/>
      <c r="F110" s="31"/>
      <c r="G110" s="31"/>
      <c r="H110" s="31"/>
      <c r="I110" s="31"/>
      <c r="J110" s="31"/>
      <c r="K110" s="30"/>
      <c r="L110" s="30"/>
      <c r="M110" s="31"/>
      <c r="N110" s="31"/>
      <c r="O110" s="33"/>
      <c r="P110" s="33"/>
      <c r="Q110" s="33"/>
      <c r="R110" s="34"/>
      <c r="S110" s="34"/>
      <c r="T110" s="34"/>
      <c r="U110" s="34"/>
      <c r="V110" s="34"/>
      <c r="W110" s="34"/>
      <c r="X110" s="35"/>
    </row>
    <row r="111" ht="15.0" customHeight="1">
      <c r="A111" s="38"/>
      <c r="B111" s="30"/>
      <c r="C111" s="30"/>
      <c r="D111" s="31"/>
      <c r="E111" s="31"/>
      <c r="F111" s="31"/>
      <c r="G111" s="31"/>
      <c r="H111" s="31"/>
      <c r="I111" s="31"/>
      <c r="J111" s="31"/>
      <c r="K111" s="30"/>
      <c r="L111" s="30"/>
      <c r="M111" s="31"/>
      <c r="N111" s="31"/>
      <c r="O111" s="33"/>
      <c r="P111" s="33"/>
      <c r="Q111" s="33"/>
      <c r="R111" s="34"/>
      <c r="S111" s="34"/>
      <c r="T111" s="34"/>
      <c r="U111" s="34"/>
      <c r="V111" s="34"/>
      <c r="W111" s="34"/>
      <c r="X111" s="35"/>
    </row>
    <row r="112" ht="15.0" customHeight="1">
      <c r="A112" s="38"/>
      <c r="B112" s="30"/>
      <c r="C112" s="30"/>
      <c r="D112" s="31"/>
      <c r="E112" s="31"/>
      <c r="F112" s="31"/>
      <c r="G112" s="31"/>
      <c r="H112" s="31"/>
      <c r="I112" s="31"/>
      <c r="J112" s="31"/>
      <c r="K112" s="30"/>
      <c r="L112" s="30"/>
      <c r="M112" s="31"/>
      <c r="N112" s="31"/>
      <c r="O112" s="33"/>
      <c r="P112" s="33"/>
      <c r="Q112" s="33"/>
      <c r="R112" s="34"/>
      <c r="S112" s="34"/>
      <c r="T112" s="34"/>
      <c r="U112" s="34"/>
      <c r="V112" s="34"/>
      <c r="W112" s="34"/>
      <c r="X112" s="35"/>
    </row>
    <row r="113" ht="15.0" customHeight="1">
      <c r="A113" s="46"/>
      <c r="B113" s="47"/>
      <c r="C113" s="47"/>
      <c r="D113" s="48"/>
      <c r="E113" s="48"/>
      <c r="F113" s="48"/>
      <c r="G113" s="48"/>
      <c r="H113" s="48"/>
      <c r="I113" s="48"/>
      <c r="J113" s="48"/>
      <c r="K113" s="47"/>
      <c r="L113" s="47"/>
      <c r="M113" s="48"/>
      <c r="N113" s="48"/>
      <c r="O113" s="47"/>
      <c r="P113" s="47"/>
      <c r="Q113" s="47"/>
      <c r="R113" s="48"/>
      <c r="S113" s="48"/>
      <c r="T113" s="48"/>
      <c r="U113" s="48"/>
      <c r="V113" s="48"/>
      <c r="W113" s="48"/>
      <c r="X113" s="47"/>
    </row>
  </sheetData>
  <mergeCells count="12">
    <mergeCell ref="K1:L1"/>
    <mergeCell ref="O1:Q1"/>
    <mergeCell ref="X1:X2"/>
    <mergeCell ref="R1:W1"/>
    <mergeCell ref="I1:J1"/>
    <mergeCell ref="N1:N2"/>
    <mergeCell ref="M1:M2"/>
    <mergeCell ref="F1:G1"/>
    <mergeCell ref="D1:E1"/>
    <mergeCell ref="B1:C1"/>
    <mergeCell ref="A1:A2"/>
    <mergeCell ref="H1:H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14"/>
  </cols>
  <sheetData>
    <row r="1" ht="27.75" customHeight="1">
      <c r="A1" s="1" t="str">
        <f>IFERROR(__xludf.DUMMYFUNCTION("importrange('Control Panel'!A2,""Avgs!A1:X2"")"),"Team")</f>
        <v>Team</v>
      </c>
      <c r="B1" s="2" t="s">
        <v>0</v>
      </c>
      <c r="C1" s="4"/>
      <c r="D1" s="5" t="s">
        <v>1</v>
      </c>
      <c r="E1" s="6"/>
      <c r="F1" s="8" t="s">
        <v>2</v>
      </c>
      <c r="G1" s="6"/>
      <c r="H1" s="10" t="s">
        <v>3</v>
      </c>
      <c r="I1" s="5" t="s">
        <v>4</v>
      </c>
      <c r="J1" s="6"/>
      <c r="K1" s="7" t="s">
        <v>5</v>
      </c>
      <c r="L1" s="6"/>
      <c r="M1" s="10" t="s">
        <v>6</v>
      </c>
      <c r="N1" s="10" t="s">
        <v>7</v>
      </c>
      <c r="O1" s="11" t="s">
        <v>8</v>
      </c>
      <c r="P1" s="12"/>
      <c r="Q1" s="15"/>
      <c r="R1" s="5" t="s">
        <v>9</v>
      </c>
      <c r="S1" s="4"/>
      <c r="T1" s="4"/>
      <c r="U1" s="4"/>
      <c r="V1" s="4"/>
      <c r="W1" s="6"/>
      <c r="X1" s="14" t="s">
        <v>10</v>
      </c>
    </row>
    <row r="2" ht="15.0" customHeight="1">
      <c r="A2" s="16"/>
      <c r="B2" s="17" t="s">
        <v>11</v>
      </c>
      <c r="C2" s="17" t="s">
        <v>12</v>
      </c>
      <c r="D2" s="19" t="s">
        <v>11</v>
      </c>
      <c r="E2" s="19" t="s">
        <v>13</v>
      </c>
      <c r="F2" s="19" t="s">
        <v>11</v>
      </c>
      <c r="G2" s="19" t="s">
        <v>13</v>
      </c>
      <c r="H2" s="21"/>
      <c r="I2" s="19" t="s">
        <v>11</v>
      </c>
      <c r="J2" s="19" t="s">
        <v>13</v>
      </c>
      <c r="K2" s="17" t="s">
        <v>11</v>
      </c>
      <c r="L2" s="17" t="s">
        <v>13</v>
      </c>
      <c r="M2" s="21"/>
      <c r="N2" s="21"/>
      <c r="O2" s="22" t="s">
        <v>14</v>
      </c>
      <c r="P2" s="23" t="s">
        <v>15</v>
      </c>
      <c r="Q2" s="23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7" t="s">
        <v>21</v>
      </c>
      <c r="W2" s="29" t="s">
        <v>22</v>
      </c>
      <c r="X2" s="16"/>
    </row>
    <row r="3" ht="15.0" customHeight="1">
      <c r="A3" s="56">
        <v>3495.0</v>
      </c>
      <c r="B3" s="47">
        <f t="array" ref="B3">IFERROR(INDEX(Avgs!B$3:B30,MATCH($A3,Avgs!$A$3:$A30,0)),)</f>
        <v>16.94444444</v>
      </c>
      <c r="C3" s="47">
        <f t="array" ref="C3">IFERROR(INDEX(Avgs!C$3:C30,MATCH($A3,Avgs!$A$3:$A30,0)),)</f>
        <v>45</v>
      </c>
      <c r="D3" s="48">
        <f t="array" ref="D3">IFERROR(INDEX(Avgs!D$3:D30,MATCH($A3,Avgs!$A$3:$A30,0)),)</f>
        <v>0</v>
      </c>
      <c r="E3" s="48">
        <f t="array" ref="E3">IFERROR(INDEX(Avgs!E$3:E30,MATCH($A3,Avgs!$A$3:$A30,0)),)</f>
        <v>0</v>
      </c>
      <c r="F3" s="48">
        <f t="array" ref="F3">IFERROR(INDEX(Avgs!F$3:F30,MATCH($A3,Avgs!$A$3:$A30,0)),)</f>
        <v>0</v>
      </c>
      <c r="G3" s="48">
        <f t="array" ref="G3">IFERROR(INDEX(Avgs!G$3:G30,MATCH($A3,Avgs!$A$3:$A30,0)),)</f>
        <v>0</v>
      </c>
      <c r="H3" s="48">
        <f t="array" ref="H3">IFERROR(INDEX(Avgs!H$3:H30,MATCH($A3,Avgs!$A$3:$A30,0)),)</f>
        <v>0.5</v>
      </c>
      <c r="I3" s="48">
        <f t="array" ref="I3">IFERROR(INDEX(Avgs!I$3:I30,MATCH($A3,Avgs!$A$3:$A30,0)),)</f>
        <v>0</v>
      </c>
      <c r="J3" s="48">
        <f t="array" ref="J3">IFERROR(INDEX(Avgs!J$3:J30,MATCH($A3,Avgs!$A$3:$A30,0)),)</f>
        <v>0</v>
      </c>
      <c r="K3" s="47">
        <f t="array" ref="K3">IFERROR(INDEX(Avgs!K$3:K30,MATCH($A3,Avgs!$A$3:$A30,0)),)</f>
        <v>0.6666666667</v>
      </c>
      <c r="L3" s="47">
        <f t="array" ref="L3">IFERROR(INDEX(Avgs!L$3:L30,MATCH($A3,Avgs!$A$3:$A30,0)),)</f>
        <v>2</v>
      </c>
      <c r="M3" s="48">
        <f t="array" ref="M3">IFERROR(INDEX(Avgs!M$3:M30,MATCH($A3,Avgs!$A$3:$A30,0)),)</f>
        <v>0</v>
      </c>
      <c r="N3" s="48">
        <f t="array" ref="N3">IFERROR(INDEX(Avgs!N$3:N30,MATCH($A3,Avgs!$A$3:$A30,0)),)</f>
        <v>0</v>
      </c>
      <c r="O3" s="47">
        <f t="array" ref="O3">IFERROR(INDEX(Avgs!O$3:O30,MATCH($A3,Avgs!$A$3:$A30,0)),)</f>
        <v>0</v>
      </c>
      <c r="P3" s="47">
        <f t="array" ref="P3">IFERROR(INDEX(Avgs!P$3:P30,MATCH($A3,Avgs!$A$3:$A30,0)),)</f>
        <v>0</v>
      </c>
      <c r="Q3" s="47">
        <f t="array" ref="Q3">IFERROR(INDEX(Avgs!Q$3:Q30,MATCH($A3,Avgs!$A$3:$A30,0)),)</f>
        <v>0.6666666667</v>
      </c>
      <c r="R3" s="48" t="str">
        <f t="array" ref="R3">IFERROR(INDEX(Avgs!R$3:R30,MATCH($A3,Avgs!$A$3:$A30,0)),)</f>
        <v/>
      </c>
      <c r="S3" s="48" t="str">
        <f t="array" ref="S3">IFERROR(INDEX(Avgs!S$3:S30,MATCH($A3,Avgs!$A$3:$A30,0)),)</f>
        <v/>
      </c>
      <c r="T3" s="48" t="str">
        <f t="array" ref="T3">IFERROR(INDEX(Avgs!T$3:T30,MATCH($A3,Avgs!$A$3:$A30,0)),)</f>
        <v/>
      </c>
      <c r="U3" s="48" t="str">
        <f t="array" ref="U3">IFERROR(INDEX(Avgs!U$3:U30,MATCH($A3,Avgs!$A$3:$A30,0)),)</f>
        <v/>
      </c>
      <c r="V3" s="48" t="str">
        <f t="array" ref="V3">IFERROR(INDEX(Avgs!V$3:V30,MATCH($A3,Avgs!$A$3:$A30,0)),)</f>
        <v/>
      </c>
      <c r="W3" s="48" t="str">
        <f t="array" ref="W3">IFERROR(INDEX(Avgs!W$3:W30,MATCH($A3,Avgs!$A$3:$A30,0)),)</f>
        <v/>
      </c>
      <c r="X3" s="47">
        <f t="array" ref="X3">IFERROR(INDEX(Avgs!X$3:X30,MATCH($A3,Avgs!$A$3:$A30,0)),)</f>
        <v>0</v>
      </c>
    </row>
    <row r="4" ht="15.0" customHeight="1">
      <c r="A4" s="56">
        <v>3303.0</v>
      </c>
      <c r="B4" s="47">
        <f t="array" ref="B4">IFERROR(INDEX(Avgs!B$3:B30,MATCH($A4,Avgs!$A$3:$A30,0)),)</f>
        <v>-973</v>
      </c>
      <c r="C4" s="47">
        <f t="array" ref="C4">IFERROR(INDEX(Avgs!C$3:C30,MATCH($A4,Avgs!$A$3:$A30,0)),)</f>
        <v>-973</v>
      </c>
      <c r="D4" s="48">
        <f t="array" ref="D4">IFERROR(INDEX(Avgs!D$3:D30,MATCH($A4,Avgs!$A$3:$A30,0)),)</f>
        <v>-973</v>
      </c>
      <c r="E4" s="48">
        <f t="array" ref="E4">IFERROR(INDEX(Avgs!E$3:E30,MATCH($A4,Avgs!$A$3:$A30,0)),)</f>
        <v>-973</v>
      </c>
      <c r="F4" s="48">
        <f t="array" ref="F4">IFERROR(INDEX(Avgs!F$3:F30,MATCH($A4,Avgs!$A$3:$A30,0)),)</f>
        <v>-973</v>
      </c>
      <c r="G4" s="48">
        <f t="array" ref="G4">IFERROR(INDEX(Avgs!G$3:G30,MATCH($A4,Avgs!$A$3:$A30,0)),)</f>
        <v>-973</v>
      </c>
      <c r="H4" s="48">
        <f t="array" ref="H4">IFERROR(INDEX(Avgs!H$3:H30,MATCH($A4,Avgs!$A$3:$A30,0)),)</f>
        <v>-973</v>
      </c>
      <c r="I4" s="48">
        <f t="array" ref="I4">IFERROR(INDEX(Avgs!I$3:I30,MATCH($A4,Avgs!$A$3:$A30,0)),)</f>
        <v>-973</v>
      </c>
      <c r="J4" s="48">
        <f t="array" ref="J4">IFERROR(INDEX(Avgs!J$3:J30,MATCH($A4,Avgs!$A$3:$A30,0)),)</f>
        <v>-973</v>
      </c>
      <c r="K4" s="47">
        <f t="array" ref="K4">IFERROR(INDEX(Avgs!K$3:K30,MATCH($A4,Avgs!$A$3:$A30,0)),)</f>
        <v>-973</v>
      </c>
      <c r="L4" s="47">
        <f t="array" ref="L4">IFERROR(INDEX(Avgs!L$3:L30,MATCH($A4,Avgs!$A$3:$A30,0)),)</f>
        <v>-973</v>
      </c>
      <c r="M4" s="48">
        <f t="array" ref="M4">IFERROR(INDEX(Avgs!M$3:M30,MATCH($A4,Avgs!$A$3:$A30,0)),)</f>
        <v>-973</v>
      </c>
      <c r="N4" s="48">
        <f t="array" ref="N4">IFERROR(INDEX(Avgs!N$3:N30,MATCH($A4,Avgs!$A$3:$A30,0)),)</f>
        <v>-973</v>
      </c>
      <c r="O4" s="47">
        <f t="array" ref="O4">IFERROR(INDEX(Avgs!O$3:O30,MATCH($A4,Avgs!$A$3:$A30,0)),)</f>
        <v>-973</v>
      </c>
      <c r="P4" s="47">
        <f t="array" ref="P4">IFERROR(INDEX(Avgs!P$3:P30,MATCH($A4,Avgs!$A$3:$A30,0)),)</f>
        <v>-973</v>
      </c>
      <c r="Q4" s="47">
        <f t="array" ref="Q4">IFERROR(INDEX(Avgs!Q$3:Q30,MATCH($A4,Avgs!$A$3:$A30,0)),)</f>
        <v>-973</v>
      </c>
      <c r="R4" s="48" t="str">
        <f t="array" ref="R4">IFERROR(INDEX(Avgs!R$3:R30,MATCH($A4,Avgs!$A$3:$A30,0)),)</f>
        <v/>
      </c>
      <c r="S4" s="48" t="str">
        <f t="array" ref="S4">IFERROR(INDEX(Avgs!S$3:S30,MATCH($A4,Avgs!$A$3:$A30,0)),)</f>
        <v/>
      </c>
      <c r="T4" s="48" t="str">
        <f t="array" ref="T4">IFERROR(INDEX(Avgs!T$3:T30,MATCH($A4,Avgs!$A$3:$A30,0)),)</f>
        <v/>
      </c>
      <c r="U4" s="48" t="str">
        <f t="array" ref="U4">IFERROR(INDEX(Avgs!U$3:U30,MATCH($A4,Avgs!$A$3:$A30,0)),)</f>
        <v/>
      </c>
      <c r="V4" s="48" t="str">
        <f t="array" ref="V4">IFERROR(INDEX(Avgs!V$3:V30,MATCH($A4,Avgs!$A$3:$A30,0)),)</f>
        <v/>
      </c>
      <c r="W4" s="48" t="str">
        <f t="array" ref="W4">IFERROR(INDEX(Avgs!W$3:W30,MATCH($A4,Avgs!$A$3:$A30,0)),)</f>
        <v/>
      </c>
      <c r="X4" s="47">
        <f t="array" ref="X4">IFERROR(INDEX(Avgs!X$3:X30,MATCH($A4,Avgs!$A$3:$A30,0)),)</f>
        <v>0</v>
      </c>
    </row>
    <row r="5" ht="15.0" customHeight="1">
      <c r="A5" s="56">
        <v>6059.0</v>
      </c>
      <c r="B5" s="47">
        <f t="array" ref="B5">IFERROR(INDEX(Avgs!B$3:B30,MATCH($A5,Avgs!$A$3:$A30,0)),)</f>
        <v>0</v>
      </c>
      <c r="C5" s="47">
        <f t="array" ref="C5">IFERROR(INDEX(Avgs!C$3:C30,MATCH($A5,Avgs!$A$3:$A30,0)),)</f>
        <v>0</v>
      </c>
      <c r="D5" s="48">
        <f t="array" ref="D5">IFERROR(INDEX(Avgs!D$3:D30,MATCH($A5,Avgs!$A$3:$A30,0)),)</f>
        <v>0</v>
      </c>
      <c r="E5" s="48">
        <f t="array" ref="E5">IFERROR(INDEX(Avgs!E$3:E30,MATCH($A5,Avgs!$A$3:$A30,0)),)</f>
        <v>0</v>
      </c>
      <c r="F5" s="48">
        <f t="array" ref="F5">IFERROR(INDEX(Avgs!F$3:F30,MATCH($A5,Avgs!$A$3:$A30,0)),)</f>
        <v>0</v>
      </c>
      <c r="G5" s="48">
        <f t="array" ref="G5">IFERROR(INDEX(Avgs!G$3:G30,MATCH($A5,Avgs!$A$3:$A30,0)),)</f>
        <v>0</v>
      </c>
      <c r="H5" s="48">
        <f t="array" ref="H5">IFERROR(INDEX(Avgs!H$3:H30,MATCH($A5,Avgs!$A$3:$A30,0)),)</f>
        <v>0</v>
      </c>
      <c r="I5" s="48">
        <f t="array" ref="I5">IFERROR(INDEX(Avgs!I$3:I30,MATCH($A5,Avgs!$A$3:$A30,0)),)</f>
        <v>0</v>
      </c>
      <c r="J5" s="48">
        <f t="array" ref="J5">IFERROR(INDEX(Avgs!J$3:J30,MATCH($A5,Avgs!$A$3:$A30,0)),)</f>
        <v>0</v>
      </c>
      <c r="K5" s="47">
        <f t="array" ref="K5">IFERROR(INDEX(Avgs!K$3:K30,MATCH($A5,Avgs!$A$3:$A30,0)),)</f>
        <v>0</v>
      </c>
      <c r="L5" s="47">
        <f t="array" ref="L5">IFERROR(INDEX(Avgs!L$3:L30,MATCH($A5,Avgs!$A$3:$A30,0)),)</f>
        <v>0</v>
      </c>
      <c r="M5" s="48">
        <f t="array" ref="M5">IFERROR(INDEX(Avgs!M$3:M30,MATCH($A5,Avgs!$A$3:$A30,0)),)</f>
        <v>0</v>
      </c>
      <c r="N5" s="48">
        <f t="array" ref="N5">IFERROR(INDEX(Avgs!N$3:N30,MATCH($A5,Avgs!$A$3:$A30,0)),)</f>
        <v>0</v>
      </c>
      <c r="O5" s="47">
        <f t="array" ref="O5">IFERROR(INDEX(Avgs!O$3:O30,MATCH($A5,Avgs!$A$3:$A30,0)),)</f>
        <v>0</v>
      </c>
      <c r="P5" s="47">
        <f t="array" ref="P5">IFERROR(INDEX(Avgs!P$3:P30,MATCH($A5,Avgs!$A$3:$A30,0)),)</f>
        <v>0</v>
      </c>
      <c r="Q5" s="47">
        <f t="array" ref="Q5">IFERROR(INDEX(Avgs!Q$3:Q30,MATCH($A5,Avgs!$A$3:$A30,0)),)</f>
        <v>0</v>
      </c>
      <c r="R5" s="48" t="str">
        <f t="array" ref="R5">IFERROR(INDEX(Avgs!R$3:R30,MATCH($A5,Avgs!$A$3:$A30,0)),)</f>
        <v/>
      </c>
      <c r="S5" s="48" t="str">
        <f t="array" ref="S5">IFERROR(INDEX(Avgs!S$3:S30,MATCH($A5,Avgs!$A$3:$A30,0)),)</f>
        <v/>
      </c>
      <c r="T5" s="48" t="str">
        <f t="array" ref="T5">IFERROR(INDEX(Avgs!T$3:T30,MATCH($A5,Avgs!$A$3:$A30,0)),)</f>
        <v/>
      </c>
      <c r="U5" s="48" t="str">
        <f t="array" ref="U5">IFERROR(INDEX(Avgs!U$3:U30,MATCH($A5,Avgs!$A$3:$A30,0)),)</f>
        <v/>
      </c>
      <c r="V5" s="48" t="str">
        <f t="array" ref="V5">IFERROR(INDEX(Avgs!V$3:V30,MATCH($A5,Avgs!$A$3:$A30,0)),)</f>
        <v/>
      </c>
      <c r="W5" s="48" t="str">
        <f t="array" ref="W5">IFERROR(INDEX(Avgs!W$3:W30,MATCH($A5,Avgs!$A$3:$A30,0)),)</f>
        <v/>
      </c>
      <c r="X5" s="47">
        <f t="array" ref="X5">IFERROR(INDEX(Avgs!X$3:X30,MATCH($A5,Avgs!$A$3:$A30,0)),)</f>
        <v>0</v>
      </c>
    </row>
    <row r="6" ht="15.0" customHeight="1">
      <c r="A6" s="56"/>
      <c r="B6" s="47" t="str">
        <f t="array" ref="B6">IFERROR(INDEX(Avgs!B$3:B30,MATCH($A6,Avgs!$A$3:$A30,0)),)</f>
        <v/>
      </c>
      <c r="C6" s="47" t="str">
        <f t="array" ref="C6">IFERROR(INDEX(Avgs!C$3:C30,MATCH($A6,Avgs!$A$3:$A30,0)),)</f>
        <v/>
      </c>
      <c r="D6" s="48" t="str">
        <f t="array" ref="D6">IFERROR(INDEX(Avgs!D$3:D30,MATCH($A6,Avgs!$A$3:$A30,0)),)</f>
        <v/>
      </c>
      <c r="E6" s="48" t="str">
        <f t="array" ref="E6">IFERROR(INDEX(Avgs!E$3:E30,MATCH($A6,Avgs!$A$3:$A30,0)),)</f>
        <v/>
      </c>
      <c r="F6" s="48" t="str">
        <f t="array" ref="F6">IFERROR(INDEX(Avgs!F$3:F30,MATCH($A6,Avgs!$A$3:$A30,0)),)</f>
        <v/>
      </c>
      <c r="G6" s="48" t="str">
        <f t="array" ref="G6">IFERROR(INDEX(Avgs!G$3:G30,MATCH($A6,Avgs!$A$3:$A30,0)),)</f>
        <v/>
      </c>
      <c r="H6" s="48" t="str">
        <f t="array" ref="H6">IFERROR(INDEX(Avgs!H$3:H30,MATCH($A6,Avgs!$A$3:$A30,0)),)</f>
        <v/>
      </c>
      <c r="I6" s="48" t="str">
        <f t="array" ref="I6">IFERROR(INDEX(Avgs!I$3:I30,MATCH($A6,Avgs!$A$3:$A30,0)),)</f>
        <v/>
      </c>
      <c r="J6" s="48" t="str">
        <f t="array" ref="J6">IFERROR(INDEX(Avgs!J$3:J30,MATCH($A6,Avgs!$A$3:$A30,0)),)</f>
        <v/>
      </c>
      <c r="K6" s="47" t="str">
        <f t="array" ref="K6">IFERROR(INDEX(Avgs!K$3:K30,MATCH($A6,Avgs!$A$3:$A30,0)),)</f>
        <v/>
      </c>
      <c r="L6" s="47" t="str">
        <f t="array" ref="L6">IFERROR(INDEX(Avgs!L$3:L30,MATCH($A6,Avgs!$A$3:$A30,0)),)</f>
        <v/>
      </c>
      <c r="M6" s="48" t="str">
        <f t="array" ref="M6">IFERROR(INDEX(Avgs!M$3:M30,MATCH($A6,Avgs!$A$3:$A30,0)),)</f>
        <v/>
      </c>
      <c r="N6" s="48" t="str">
        <f t="array" ref="N6">IFERROR(INDEX(Avgs!N$3:N30,MATCH($A6,Avgs!$A$3:$A30,0)),)</f>
        <v/>
      </c>
      <c r="O6" s="47" t="str">
        <f t="array" ref="O6">IFERROR(INDEX(Avgs!O$3:O30,MATCH($A6,Avgs!$A$3:$A30,0)),)</f>
        <v/>
      </c>
      <c r="P6" s="47" t="str">
        <f t="array" ref="P6">IFERROR(INDEX(Avgs!P$3:P30,MATCH($A6,Avgs!$A$3:$A30,0)),)</f>
        <v/>
      </c>
      <c r="Q6" s="47" t="str">
        <f t="array" ref="Q6">IFERROR(INDEX(Avgs!Q$3:Q30,MATCH($A6,Avgs!$A$3:$A30,0)),)</f>
        <v/>
      </c>
      <c r="R6" s="48" t="str">
        <f t="array" ref="R6">IFERROR(INDEX(Avgs!R$3:R30,MATCH($A6,Avgs!$A$3:$A30,0)),)</f>
        <v/>
      </c>
      <c r="S6" s="48" t="str">
        <f t="array" ref="S6">IFERROR(INDEX(Avgs!S$3:S30,MATCH($A6,Avgs!$A$3:$A30,0)),)</f>
        <v/>
      </c>
      <c r="T6" s="48" t="str">
        <f t="array" ref="T6">IFERROR(INDEX(Avgs!T$3:T30,MATCH($A6,Avgs!$A$3:$A30,0)),)</f>
        <v/>
      </c>
      <c r="U6" s="48" t="str">
        <f t="array" ref="U6">IFERROR(INDEX(Avgs!U$3:U30,MATCH($A6,Avgs!$A$3:$A30,0)),)</f>
        <v/>
      </c>
      <c r="V6" s="48" t="str">
        <f t="array" ref="V6">IFERROR(INDEX(Avgs!V$3:V30,MATCH($A6,Avgs!$A$3:$A30,0)),)</f>
        <v/>
      </c>
      <c r="W6" s="48" t="str">
        <f t="array" ref="W6">IFERROR(INDEX(Avgs!W$3:W30,MATCH($A6,Avgs!$A$3:$A30,0)),)</f>
        <v/>
      </c>
      <c r="X6" s="47" t="str">
        <f t="array" ref="X6">IFERROR(INDEX(Avgs!X$3:X30,MATCH($A6,Avgs!$A$3:$A30,0)),)</f>
        <v/>
      </c>
    </row>
    <row r="7" ht="15.0" customHeight="1">
      <c r="A7" s="56">
        <v>2761.0</v>
      </c>
      <c r="B7" s="47">
        <f t="array" ref="B7">IFERROR(INDEX(Avgs!B$3:B30,MATCH($A7,Avgs!$A$3:$A30,0)),)</f>
        <v>-973</v>
      </c>
      <c r="C7" s="47">
        <f t="array" ref="C7">IFERROR(INDEX(Avgs!C$3:C30,MATCH($A7,Avgs!$A$3:$A30,0)),)</f>
        <v>-973</v>
      </c>
      <c r="D7" s="48">
        <f t="array" ref="D7">IFERROR(INDEX(Avgs!D$3:D30,MATCH($A7,Avgs!$A$3:$A30,0)),)</f>
        <v>-973</v>
      </c>
      <c r="E7" s="48">
        <f t="array" ref="E7">IFERROR(INDEX(Avgs!E$3:E30,MATCH($A7,Avgs!$A$3:$A30,0)),)</f>
        <v>-973</v>
      </c>
      <c r="F7" s="48">
        <f t="array" ref="F7">IFERROR(INDEX(Avgs!F$3:F30,MATCH($A7,Avgs!$A$3:$A30,0)),)</f>
        <v>-973</v>
      </c>
      <c r="G7" s="48">
        <f t="array" ref="G7">IFERROR(INDEX(Avgs!G$3:G30,MATCH($A7,Avgs!$A$3:$A30,0)),)</f>
        <v>-973</v>
      </c>
      <c r="H7" s="48">
        <f t="array" ref="H7">IFERROR(INDEX(Avgs!H$3:H30,MATCH($A7,Avgs!$A$3:$A30,0)),)</f>
        <v>-973</v>
      </c>
      <c r="I7" s="48">
        <f t="array" ref="I7">IFERROR(INDEX(Avgs!I$3:I30,MATCH($A7,Avgs!$A$3:$A30,0)),)</f>
        <v>-973</v>
      </c>
      <c r="J7" s="48">
        <f t="array" ref="J7">IFERROR(INDEX(Avgs!J$3:J30,MATCH($A7,Avgs!$A$3:$A30,0)),)</f>
        <v>-973</v>
      </c>
      <c r="K7" s="47">
        <f t="array" ref="K7">IFERROR(INDEX(Avgs!K$3:K30,MATCH($A7,Avgs!$A$3:$A30,0)),)</f>
        <v>-973</v>
      </c>
      <c r="L7" s="47">
        <f t="array" ref="L7">IFERROR(INDEX(Avgs!L$3:L30,MATCH($A7,Avgs!$A$3:$A30,0)),)</f>
        <v>-973</v>
      </c>
      <c r="M7" s="48">
        <f t="array" ref="M7">IFERROR(INDEX(Avgs!M$3:M30,MATCH($A7,Avgs!$A$3:$A30,0)),)</f>
        <v>-973</v>
      </c>
      <c r="N7" s="48">
        <f t="array" ref="N7">IFERROR(INDEX(Avgs!N$3:N30,MATCH($A7,Avgs!$A$3:$A30,0)),)</f>
        <v>-973</v>
      </c>
      <c r="O7" s="47">
        <f t="array" ref="O7">IFERROR(INDEX(Avgs!O$3:O30,MATCH($A7,Avgs!$A$3:$A30,0)),)</f>
        <v>-973</v>
      </c>
      <c r="P7" s="47">
        <f t="array" ref="P7">IFERROR(INDEX(Avgs!P$3:P30,MATCH($A7,Avgs!$A$3:$A30,0)),)</f>
        <v>-973</v>
      </c>
      <c r="Q7" s="47">
        <f t="array" ref="Q7">IFERROR(INDEX(Avgs!Q$3:Q30,MATCH($A7,Avgs!$A$3:$A30,0)),)</f>
        <v>-973</v>
      </c>
      <c r="R7" s="48" t="str">
        <f t="array" ref="R7">IFERROR(INDEX(Avgs!R$3:R30,MATCH($A7,Avgs!$A$3:$A30,0)),)</f>
        <v/>
      </c>
      <c r="S7" s="48" t="str">
        <f t="array" ref="S7">IFERROR(INDEX(Avgs!S$3:S30,MATCH($A7,Avgs!$A$3:$A30,0)),)</f>
        <v/>
      </c>
      <c r="T7" s="48" t="str">
        <f t="array" ref="T7">IFERROR(INDEX(Avgs!T$3:T30,MATCH($A7,Avgs!$A$3:$A30,0)),)</f>
        <v/>
      </c>
      <c r="U7" s="48" t="str">
        <f t="array" ref="U7">IFERROR(INDEX(Avgs!U$3:U30,MATCH($A7,Avgs!$A$3:$A30,0)),)</f>
        <v/>
      </c>
      <c r="V7" s="48" t="str">
        <f t="array" ref="V7">IFERROR(INDEX(Avgs!V$3:V30,MATCH($A7,Avgs!$A$3:$A30,0)),)</f>
        <v/>
      </c>
      <c r="W7" s="48" t="str">
        <f t="array" ref="W7">IFERROR(INDEX(Avgs!W$3:W30,MATCH($A7,Avgs!$A$3:$A30,0)),)</f>
        <v/>
      </c>
      <c r="X7" s="47">
        <f t="array" ref="X7">IFERROR(INDEX(Avgs!X$3:X30,MATCH($A7,Avgs!$A$3:$A30,0)),)</f>
        <v>0</v>
      </c>
    </row>
    <row r="8" ht="15.0" customHeight="1">
      <c r="A8" s="56"/>
      <c r="B8" s="47" t="str">
        <f t="array" ref="B8">IFERROR(INDEX(Avgs!B$3:B30,MATCH($A8,Avgs!$A$3:$A30,0)),)</f>
        <v/>
      </c>
      <c r="C8" s="47" t="str">
        <f t="array" ref="C8">IFERROR(INDEX(Avgs!C$3:C30,MATCH($A8,Avgs!$A$3:$A30,0)),)</f>
        <v/>
      </c>
      <c r="D8" s="48" t="str">
        <f t="array" ref="D8">IFERROR(INDEX(Avgs!D$3:D30,MATCH($A8,Avgs!$A$3:$A30,0)),)</f>
        <v/>
      </c>
      <c r="E8" s="48" t="str">
        <f t="array" ref="E8">IFERROR(INDEX(Avgs!E$3:E30,MATCH($A8,Avgs!$A$3:$A30,0)),)</f>
        <v/>
      </c>
      <c r="F8" s="48" t="str">
        <f t="array" ref="F8">IFERROR(INDEX(Avgs!F$3:F30,MATCH($A8,Avgs!$A$3:$A30,0)),)</f>
        <v/>
      </c>
      <c r="G8" s="48" t="str">
        <f t="array" ref="G8">IFERROR(INDEX(Avgs!G$3:G30,MATCH($A8,Avgs!$A$3:$A30,0)),)</f>
        <v/>
      </c>
      <c r="H8" s="48" t="str">
        <f t="array" ref="H8">IFERROR(INDEX(Avgs!H$3:H30,MATCH($A8,Avgs!$A$3:$A30,0)),)</f>
        <v/>
      </c>
      <c r="I8" s="48" t="str">
        <f t="array" ref="I8">IFERROR(INDEX(Avgs!I$3:I30,MATCH($A8,Avgs!$A$3:$A30,0)),)</f>
        <v/>
      </c>
      <c r="J8" s="48" t="str">
        <f t="array" ref="J8">IFERROR(INDEX(Avgs!J$3:J30,MATCH($A8,Avgs!$A$3:$A30,0)),)</f>
        <v/>
      </c>
      <c r="K8" s="47" t="str">
        <f t="array" ref="K8">IFERROR(INDEX(Avgs!K$3:K30,MATCH($A8,Avgs!$A$3:$A30,0)),)</f>
        <v/>
      </c>
      <c r="L8" s="47" t="str">
        <f t="array" ref="L8">IFERROR(INDEX(Avgs!L$3:L30,MATCH($A8,Avgs!$A$3:$A30,0)),)</f>
        <v/>
      </c>
      <c r="M8" s="48" t="str">
        <f t="array" ref="M8">IFERROR(INDEX(Avgs!M$3:M30,MATCH($A8,Avgs!$A$3:$A30,0)),)</f>
        <v/>
      </c>
      <c r="N8" s="48" t="str">
        <f t="array" ref="N8">IFERROR(INDEX(Avgs!N$3:N30,MATCH($A8,Avgs!$A$3:$A30,0)),)</f>
        <v/>
      </c>
      <c r="O8" s="47" t="str">
        <f t="array" ref="O8">IFERROR(INDEX(Avgs!O$3:O30,MATCH($A8,Avgs!$A$3:$A30,0)),)</f>
        <v/>
      </c>
      <c r="P8" s="47" t="str">
        <f t="array" ref="P8">IFERROR(INDEX(Avgs!P$3:P30,MATCH($A8,Avgs!$A$3:$A30,0)),)</f>
        <v/>
      </c>
      <c r="Q8" s="47" t="str">
        <f t="array" ref="Q8">IFERROR(INDEX(Avgs!Q$3:Q30,MATCH($A8,Avgs!$A$3:$A30,0)),)</f>
        <v/>
      </c>
      <c r="R8" s="48" t="str">
        <f t="array" ref="R8">IFERROR(INDEX(Avgs!R$3:R30,MATCH($A8,Avgs!$A$3:$A30,0)),)</f>
        <v/>
      </c>
      <c r="S8" s="48" t="str">
        <f t="array" ref="S8">IFERROR(INDEX(Avgs!S$3:S30,MATCH($A8,Avgs!$A$3:$A30,0)),)</f>
        <v/>
      </c>
      <c r="T8" s="48" t="str">
        <f t="array" ref="T8">IFERROR(INDEX(Avgs!T$3:T30,MATCH($A8,Avgs!$A$3:$A30,0)),)</f>
        <v/>
      </c>
      <c r="U8" s="48" t="str">
        <f t="array" ref="U8">IFERROR(INDEX(Avgs!U$3:U30,MATCH($A8,Avgs!$A$3:$A30,0)),)</f>
        <v/>
      </c>
      <c r="V8" s="48" t="str">
        <f t="array" ref="V8">IFERROR(INDEX(Avgs!V$3:V30,MATCH($A8,Avgs!$A$3:$A30,0)),)</f>
        <v/>
      </c>
      <c r="W8" s="48" t="str">
        <f t="array" ref="W8">IFERROR(INDEX(Avgs!W$3:W30,MATCH($A8,Avgs!$A$3:$A30,0)),)</f>
        <v/>
      </c>
      <c r="X8" s="47" t="str">
        <f t="array" ref="X8">IFERROR(INDEX(Avgs!X$3:X30,MATCH($A8,Avgs!$A$3:$A30,0)),)</f>
        <v/>
      </c>
    </row>
    <row r="9" ht="15.0" customHeight="1">
      <c r="A9" s="56"/>
      <c r="B9" s="47" t="str">
        <f t="array" ref="B9">IFERROR(INDEX(Avgs!B$3:B30,MATCH($A9,Avgs!$A$3:$A30,0)),)</f>
        <v/>
      </c>
      <c r="C9" s="47" t="str">
        <f t="array" ref="C9">IFERROR(INDEX(Avgs!C$3:C30,MATCH($A9,Avgs!$A$3:$A30,0)),)</f>
        <v/>
      </c>
      <c r="D9" s="48" t="str">
        <f t="array" ref="D9">IFERROR(INDEX(Avgs!D$3:D30,MATCH($A9,Avgs!$A$3:$A30,0)),)</f>
        <v/>
      </c>
      <c r="E9" s="48" t="str">
        <f t="array" ref="E9">IFERROR(INDEX(Avgs!E$3:E30,MATCH($A9,Avgs!$A$3:$A30,0)),)</f>
        <v/>
      </c>
      <c r="F9" s="48" t="str">
        <f t="array" ref="F9">IFERROR(INDEX(Avgs!F$3:F30,MATCH($A9,Avgs!$A$3:$A30,0)),)</f>
        <v/>
      </c>
      <c r="G9" s="48" t="str">
        <f t="array" ref="G9">IFERROR(INDEX(Avgs!G$3:G30,MATCH($A9,Avgs!$A$3:$A30,0)),)</f>
        <v/>
      </c>
      <c r="H9" s="48" t="str">
        <f t="array" ref="H9">IFERROR(INDEX(Avgs!H$3:H30,MATCH($A9,Avgs!$A$3:$A30,0)),)</f>
        <v/>
      </c>
      <c r="I9" s="48" t="str">
        <f t="array" ref="I9">IFERROR(INDEX(Avgs!I$3:I30,MATCH($A9,Avgs!$A$3:$A30,0)),)</f>
        <v/>
      </c>
      <c r="J9" s="48" t="str">
        <f t="array" ref="J9">IFERROR(INDEX(Avgs!J$3:J30,MATCH($A9,Avgs!$A$3:$A30,0)),)</f>
        <v/>
      </c>
      <c r="K9" s="47" t="str">
        <f t="array" ref="K9">IFERROR(INDEX(Avgs!K$3:K30,MATCH($A9,Avgs!$A$3:$A30,0)),)</f>
        <v/>
      </c>
      <c r="L9" s="47" t="str">
        <f t="array" ref="L9">IFERROR(INDEX(Avgs!L$3:L30,MATCH($A9,Avgs!$A$3:$A30,0)),)</f>
        <v/>
      </c>
      <c r="M9" s="48" t="str">
        <f t="array" ref="M9">IFERROR(INDEX(Avgs!M$3:M30,MATCH($A9,Avgs!$A$3:$A30,0)),)</f>
        <v/>
      </c>
      <c r="N9" s="48" t="str">
        <f t="array" ref="N9">IFERROR(INDEX(Avgs!N$3:N30,MATCH($A9,Avgs!$A$3:$A30,0)),)</f>
        <v/>
      </c>
      <c r="O9" s="47" t="str">
        <f t="array" ref="O9">IFERROR(INDEX(Avgs!O$3:O30,MATCH($A9,Avgs!$A$3:$A30,0)),)</f>
        <v/>
      </c>
      <c r="P9" s="47" t="str">
        <f t="array" ref="P9">IFERROR(INDEX(Avgs!P$3:P30,MATCH($A9,Avgs!$A$3:$A30,0)),)</f>
        <v/>
      </c>
      <c r="Q9" s="47" t="str">
        <f t="array" ref="Q9">IFERROR(INDEX(Avgs!Q$3:Q30,MATCH($A9,Avgs!$A$3:$A30,0)),)</f>
        <v/>
      </c>
      <c r="R9" s="48" t="str">
        <f t="array" ref="R9">IFERROR(INDEX(Avgs!R$3:R30,MATCH($A9,Avgs!$A$3:$A30,0)),)</f>
        <v/>
      </c>
      <c r="S9" s="48" t="str">
        <f t="array" ref="S9">IFERROR(INDEX(Avgs!S$3:S30,MATCH($A9,Avgs!$A$3:$A30,0)),)</f>
        <v/>
      </c>
      <c r="T9" s="48" t="str">
        <f t="array" ref="T9">IFERROR(INDEX(Avgs!T$3:T30,MATCH($A9,Avgs!$A$3:$A30,0)),)</f>
        <v/>
      </c>
      <c r="U9" s="48" t="str">
        <f t="array" ref="U9">IFERROR(INDEX(Avgs!U$3:U30,MATCH($A9,Avgs!$A$3:$A30,0)),)</f>
        <v/>
      </c>
      <c r="V9" s="48" t="str">
        <f t="array" ref="V9">IFERROR(INDEX(Avgs!V$3:V30,MATCH($A9,Avgs!$A$3:$A30,0)),)</f>
        <v/>
      </c>
      <c r="W9" s="48" t="str">
        <f t="array" ref="W9">IFERROR(INDEX(Avgs!W$3:W30,MATCH($A9,Avgs!$A$3:$A30,0)),)</f>
        <v/>
      </c>
      <c r="X9" s="47" t="str">
        <f t="array" ref="X9">IFERROR(INDEX(Avgs!X$3:X30,MATCH($A9,Avgs!$A$3:$A30,0)),)</f>
        <v/>
      </c>
    </row>
    <row r="10" ht="15.0" customHeight="1">
      <c r="A10" s="56"/>
      <c r="B10" s="47" t="str">
        <f t="array" ref="B10">IFERROR(INDEX(Avgs!B$3:B30,MATCH($A10,Avgs!$A$3:$A30,0)),)</f>
        <v/>
      </c>
      <c r="C10" s="47" t="str">
        <f t="array" ref="C10">IFERROR(INDEX(Avgs!C$3:C30,MATCH($A10,Avgs!$A$3:$A30,0)),)</f>
        <v/>
      </c>
      <c r="D10" s="48" t="str">
        <f t="array" ref="D10">IFERROR(INDEX(Avgs!D$3:D30,MATCH($A10,Avgs!$A$3:$A30,0)),)</f>
        <v/>
      </c>
      <c r="E10" s="48" t="str">
        <f t="array" ref="E10">IFERROR(INDEX(Avgs!E$3:E30,MATCH($A10,Avgs!$A$3:$A30,0)),)</f>
        <v/>
      </c>
      <c r="F10" s="48" t="str">
        <f t="array" ref="F10">IFERROR(INDEX(Avgs!F$3:F30,MATCH($A10,Avgs!$A$3:$A30,0)),)</f>
        <v/>
      </c>
      <c r="G10" s="48" t="str">
        <f t="array" ref="G10">IFERROR(INDEX(Avgs!G$3:G30,MATCH($A10,Avgs!$A$3:$A30,0)),)</f>
        <v/>
      </c>
      <c r="H10" s="48" t="str">
        <f t="array" ref="H10">IFERROR(INDEX(Avgs!H$3:H30,MATCH($A10,Avgs!$A$3:$A30,0)),)</f>
        <v/>
      </c>
      <c r="I10" s="48" t="str">
        <f t="array" ref="I10">IFERROR(INDEX(Avgs!I$3:I30,MATCH($A10,Avgs!$A$3:$A30,0)),)</f>
        <v/>
      </c>
      <c r="J10" s="48" t="str">
        <f t="array" ref="J10">IFERROR(INDEX(Avgs!J$3:J30,MATCH($A10,Avgs!$A$3:$A30,0)),)</f>
        <v/>
      </c>
      <c r="K10" s="47" t="str">
        <f t="array" ref="K10">IFERROR(INDEX(Avgs!K$3:K30,MATCH($A10,Avgs!$A$3:$A30,0)),)</f>
        <v/>
      </c>
      <c r="L10" s="47" t="str">
        <f t="array" ref="L10">IFERROR(INDEX(Avgs!L$3:L30,MATCH($A10,Avgs!$A$3:$A30,0)),)</f>
        <v/>
      </c>
      <c r="M10" s="48" t="str">
        <f t="array" ref="M10">IFERROR(INDEX(Avgs!M$3:M30,MATCH($A10,Avgs!$A$3:$A30,0)),)</f>
        <v/>
      </c>
      <c r="N10" s="48" t="str">
        <f t="array" ref="N10">IFERROR(INDEX(Avgs!N$3:N30,MATCH($A10,Avgs!$A$3:$A30,0)),)</f>
        <v/>
      </c>
      <c r="O10" s="47" t="str">
        <f t="array" ref="O10">IFERROR(INDEX(Avgs!O$3:O30,MATCH($A10,Avgs!$A$3:$A30,0)),)</f>
        <v/>
      </c>
      <c r="P10" s="47" t="str">
        <f t="array" ref="P10">IFERROR(INDEX(Avgs!P$3:P30,MATCH($A10,Avgs!$A$3:$A30,0)),)</f>
        <v/>
      </c>
      <c r="Q10" s="47" t="str">
        <f t="array" ref="Q10">IFERROR(INDEX(Avgs!Q$3:Q30,MATCH($A10,Avgs!$A$3:$A30,0)),)</f>
        <v/>
      </c>
      <c r="R10" s="48" t="str">
        <f t="array" ref="R10">IFERROR(INDEX(Avgs!R$3:R30,MATCH($A10,Avgs!$A$3:$A30,0)),)</f>
        <v/>
      </c>
      <c r="S10" s="48" t="str">
        <f t="array" ref="S10">IFERROR(INDEX(Avgs!S$3:S30,MATCH($A10,Avgs!$A$3:$A30,0)),)</f>
        <v/>
      </c>
      <c r="T10" s="48" t="str">
        <f t="array" ref="T10">IFERROR(INDEX(Avgs!T$3:T30,MATCH($A10,Avgs!$A$3:$A30,0)),)</f>
        <v/>
      </c>
      <c r="U10" s="48" t="str">
        <f t="array" ref="U10">IFERROR(INDEX(Avgs!U$3:U30,MATCH($A10,Avgs!$A$3:$A30,0)),)</f>
        <v/>
      </c>
      <c r="V10" s="48" t="str">
        <f t="array" ref="V10">IFERROR(INDEX(Avgs!V$3:V30,MATCH($A10,Avgs!$A$3:$A30,0)),)</f>
        <v/>
      </c>
      <c r="W10" s="48" t="str">
        <f t="array" ref="W10">IFERROR(INDEX(Avgs!W$3:W30,MATCH($A10,Avgs!$A$3:$A30,0)),)</f>
        <v/>
      </c>
      <c r="X10" s="47" t="str">
        <f t="array" ref="X10">IFERROR(INDEX(Avgs!X$3:X30,MATCH($A10,Avgs!$A$3:$A30,0)),)</f>
        <v/>
      </c>
    </row>
    <row r="11" ht="15.0" customHeight="1">
      <c r="A11" s="56"/>
      <c r="B11" s="47" t="str">
        <f t="array" ref="B11">IFERROR(INDEX(Avgs!B$3:B30,MATCH($A11,Avgs!$A$3:$A30,0)),)</f>
        <v/>
      </c>
      <c r="C11" s="47" t="str">
        <f t="array" ref="C11">IFERROR(INDEX(Avgs!C$3:C30,MATCH($A11,Avgs!$A$3:$A30,0)),)</f>
        <v/>
      </c>
      <c r="D11" s="48" t="str">
        <f t="array" ref="D11">IFERROR(INDEX(Avgs!D$3:D30,MATCH($A11,Avgs!$A$3:$A30,0)),)</f>
        <v/>
      </c>
      <c r="E11" s="48" t="str">
        <f t="array" ref="E11">IFERROR(INDEX(Avgs!E$3:E30,MATCH($A11,Avgs!$A$3:$A30,0)),)</f>
        <v/>
      </c>
      <c r="F11" s="48" t="str">
        <f t="array" ref="F11">IFERROR(INDEX(Avgs!F$3:F30,MATCH($A11,Avgs!$A$3:$A30,0)),)</f>
        <v/>
      </c>
      <c r="G11" s="48" t="str">
        <f t="array" ref="G11">IFERROR(INDEX(Avgs!G$3:G30,MATCH($A11,Avgs!$A$3:$A30,0)),)</f>
        <v/>
      </c>
      <c r="H11" s="48" t="str">
        <f t="array" ref="H11">IFERROR(INDEX(Avgs!H$3:H30,MATCH($A11,Avgs!$A$3:$A30,0)),)</f>
        <v/>
      </c>
      <c r="I11" s="48" t="str">
        <f t="array" ref="I11">IFERROR(INDEX(Avgs!I$3:I30,MATCH($A11,Avgs!$A$3:$A30,0)),)</f>
        <v/>
      </c>
      <c r="J11" s="48" t="str">
        <f t="array" ref="J11">IFERROR(INDEX(Avgs!J$3:J30,MATCH($A11,Avgs!$A$3:$A30,0)),)</f>
        <v/>
      </c>
      <c r="K11" s="47" t="str">
        <f t="array" ref="K11">IFERROR(INDEX(Avgs!K$3:K30,MATCH($A11,Avgs!$A$3:$A30,0)),)</f>
        <v/>
      </c>
      <c r="L11" s="47" t="str">
        <f t="array" ref="L11">IFERROR(INDEX(Avgs!L$3:L30,MATCH($A11,Avgs!$A$3:$A30,0)),)</f>
        <v/>
      </c>
      <c r="M11" s="48" t="str">
        <f t="array" ref="M11">IFERROR(INDEX(Avgs!M$3:M30,MATCH($A11,Avgs!$A$3:$A30,0)),)</f>
        <v/>
      </c>
      <c r="N11" s="48" t="str">
        <f t="array" ref="N11">IFERROR(INDEX(Avgs!N$3:N30,MATCH($A11,Avgs!$A$3:$A30,0)),)</f>
        <v/>
      </c>
      <c r="O11" s="47" t="str">
        <f t="array" ref="O11">IFERROR(INDEX(Avgs!O$3:O30,MATCH($A11,Avgs!$A$3:$A30,0)),)</f>
        <v/>
      </c>
      <c r="P11" s="47" t="str">
        <f t="array" ref="P11">IFERROR(INDEX(Avgs!P$3:P30,MATCH($A11,Avgs!$A$3:$A30,0)),)</f>
        <v/>
      </c>
      <c r="Q11" s="47" t="str">
        <f t="array" ref="Q11">IFERROR(INDEX(Avgs!Q$3:Q30,MATCH($A11,Avgs!$A$3:$A30,0)),)</f>
        <v/>
      </c>
      <c r="R11" s="48" t="str">
        <f t="array" ref="R11">IFERROR(INDEX(Avgs!R$3:R30,MATCH($A11,Avgs!$A$3:$A30,0)),)</f>
        <v/>
      </c>
      <c r="S11" s="48" t="str">
        <f t="array" ref="S11">IFERROR(INDEX(Avgs!S$3:S30,MATCH($A11,Avgs!$A$3:$A30,0)),)</f>
        <v/>
      </c>
      <c r="T11" s="48" t="str">
        <f t="array" ref="T11">IFERROR(INDEX(Avgs!T$3:T30,MATCH($A11,Avgs!$A$3:$A30,0)),)</f>
        <v/>
      </c>
      <c r="U11" s="48" t="str">
        <f t="array" ref="U11">IFERROR(INDEX(Avgs!U$3:U30,MATCH($A11,Avgs!$A$3:$A30,0)),)</f>
        <v/>
      </c>
      <c r="V11" s="48" t="str">
        <f t="array" ref="V11">IFERROR(INDEX(Avgs!V$3:V30,MATCH($A11,Avgs!$A$3:$A30,0)),)</f>
        <v/>
      </c>
      <c r="W11" s="48" t="str">
        <f t="array" ref="W11">IFERROR(INDEX(Avgs!W$3:W30,MATCH($A11,Avgs!$A$3:$A30,0)),)</f>
        <v/>
      </c>
      <c r="X11" s="47" t="str">
        <f t="array" ref="X11">IFERROR(INDEX(Avgs!X$3:X30,MATCH($A11,Avgs!$A$3:$A30,0)),)</f>
        <v/>
      </c>
    </row>
    <row r="12" ht="15.0" customHeight="1">
      <c r="A12" s="56"/>
      <c r="B12" s="47" t="str">
        <f t="array" ref="B12">IFERROR(INDEX(Avgs!B$3:B30,MATCH($A12,Avgs!$A$3:$A30,0)),)</f>
        <v/>
      </c>
      <c r="C12" s="47" t="str">
        <f t="array" ref="C12">IFERROR(INDEX(Avgs!C$3:C30,MATCH($A12,Avgs!$A$3:$A30,0)),)</f>
        <v/>
      </c>
      <c r="D12" s="48" t="str">
        <f t="array" ref="D12">IFERROR(INDEX(Avgs!D$3:D30,MATCH($A12,Avgs!$A$3:$A30,0)),)</f>
        <v/>
      </c>
      <c r="E12" s="48" t="str">
        <f t="array" ref="E12">IFERROR(INDEX(Avgs!E$3:E30,MATCH($A12,Avgs!$A$3:$A30,0)),)</f>
        <v/>
      </c>
      <c r="F12" s="48" t="str">
        <f t="array" ref="F12">IFERROR(INDEX(Avgs!F$3:F30,MATCH($A12,Avgs!$A$3:$A30,0)),)</f>
        <v/>
      </c>
      <c r="G12" s="48" t="str">
        <f t="array" ref="G12">IFERROR(INDEX(Avgs!G$3:G30,MATCH($A12,Avgs!$A$3:$A30,0)),)</f>
        <v/>
      </c>
      <c r="H12" s="48" t="str">
        <f t="array" ref="H12">IFERROR(INDEX(Avgs!H$3:H30,MATCH($A12,Avgs!$A$3:$A30,0)),)</f>
        <v/>
      </c>
      <c r="I12" s="48" t="str">
        <f t="array" ref="I12">IFERROR(INDEX(Avgs!I$3:I30,MATCH($A12,Avgs!$A$3:$A30,0)),)</f>
        <v/>
      </c>
      <c r="J12" s="48" t="str">
        <f t="array" ref="J12">IFERROR(INDEX(Avgs!J$3:J30,MATCH($A12,Avgs!$A$3:$A30,0)),)</f>
        <v/>
      </c>
      <c r="K12" s="47" t="str">
        <f t="array" ref="K12">IFERROR(INDEX(Avgs!K$3:K30,MATCH($A12,Avgs!$A$3:$A30,0)),)</f>
        <v/>
      </c>
      <c r="L12" s="47" t="str">
        <f t="array" ref="L12">IFERROR(INDEX(Avgs!L$3:L30,MATCH($A12,Avgs!$A$3:$A30,0)),)</f>
        <v/>
      </c>
      <c r="M12" s="48" t="str">
        <f t="array" ref="M12">IFERROR(INDEX(Avgs!M$3:M30,MATCH($A12,Avgs!$A$3:$A30,0)),)</f>
        <v/>
      </c>
      <c r="N12" s="48" t="str">
        <f t="array" ref="N12">IFERROR(INDEX(Avgs!N$3:N30,MATCH($A12,Avgs!$A$3:$A30,0)),)</f>
        <v/>
      </c>
      <c r="O12" s="47" t="str">
        <f t="array" ref="O12">IFERROR(INDEX(Avgs!O$3:O30,MATCH($A12,Avgs!$A$3:$A30,0)),)</f>
        <v/>
      </c>
      <c r="P12" s="47" t="str">
        <f t="array" ref="P12">IFERROR(INDEX(Avgs!P$3:P30,MATCH($A12,Avgs!$A$3:$A30,0)),)</f>
        <v/>
      </c>
      <c r="Q12" s="47" t="str">
        <f t="array" ref="Q12">IFERROR(INDEX(Avgs!Q$3:Q30,MATCH($A12,Avgs!$A$3:$A30,0)),)</f>
        <v/>
      </c>
      <c r="R12" s="48" t="str">
        <f t="array" ref="R12">IFERROR(INDEX(Avgs!R$3:R30,MATCH($A12,Avgs!$A$3:$A30,0)),)</f>
        <v/>
      </c>
      <c r="S12" s="48" t="str">
        <f t="array" ref="S12">IFERROR(INDEX(Avgs!S$3:S30,MATCH($A12,Avgs!$A$3:$A30,0)),)</f>
        <v/>
      </c>
      <c r="T12" s="48" t="str">
        <f t="array" ref="T12">IFERROR(INDEX(Avgs!T$3:T30,MATCH($A12,Avgs!$A$3:$A30,0)),)</f>
        <v/>
      </c>
      <c r="U12" s="48" t="str">
        <f t="array" ref="U12">IFERROR(INDEX(Avgs!U$3:U30,MATCH($A12,Avgs!$A$3:$A30,0)),)</f>
        <v/>
      </c>
      <c r="V12" s="48" t="str">
        <f t="array" ref="V12">IFERROR(INDEX(Avgs!V$3:V30,MATCH($A12,Avgs!$A$3:$A30,0)),)</f>
        <v/>
      </c>
      <c r="W12" s="48" t="str">
        <f t="array" ref="W12">IFERROR(INDEX(Avgs!W$3:W30,MATCH($A12,Avgs!$A$3:$A30,0)),)</f>
        <v/>
      </c>
      <c r="X12" s="47" t="str">
        <f t="array" ref="X12">IFERROR(INDEX(Avgs!X$3:X30,MATCH($A12,Avgs!$A$3:$A30,0)),)</f>
        <v/>
      </c>
    </row>
    <row r="13" ht="15.0" customHeight="1">
      <c r="A13" s="56"/>
      <c r="B13" s="47" t="str">
        <f t="array" ref="B13">IFERROR(INDEX(Avgs!B$3:B30,MATCH($A13,Avgs!$A$3:$A30,0)),)</f>
        <v/>
      </c>
      <c r="C13" s="47" t="str">
        <f t="array" ref="C13">IFERROR(INDEX(Avgs!C$3:C30,MATCH($A13,Avgs!$A$3:$A30,0)),)</f>
        <v/>
      </c>
      <c r="D13" s="48" t="str">
        <f t="array" ref="D13">IFERROR(INDEX(Avgs!D$3:D30,MATCH($A13,Avgs!$A$3:$A30,0)),)</f>
        <v/>
      </c>
      <c r="E13" s="48" t="str">
        <f t="array" ref="E13">IFERROR(INDEX(Avgs!E$3:E30,MATCH($A13,Avgs!$A$3:$A30,0)),)</f>
        <v/>
      </c>
      <c r="F13" s="48" t="str">
        <f t="array" ref="F13">IFERROR(INDEX(Avgs!F$3:F30,MATCH($A13,Avgs!$A$3:$A30,0)),)</f>
        <v/>
      </c>
      <c r="G13" s="48" t="str">
        <f t="array" ref="G13">IFERROR(INDEX(Avgs!G$3:G30,MATCH($A13,Avgs!$A$3:$A30,0)),)</f>
        <v/>
      </c>
      <c r="H13" s="48" t="str">
        <f t="array" ref="H13">IFERROR(INDEX(Avgs!H$3:H30,MATCH($A13,Avgs!$A$3:$A30,0)),)</f>
        <v/>
      </c>
      <c r="I13" s="48" t="str">
        <f t="array" ref="I13">IFERROR(INDEX(Avgs!I$3:I30,MATCH($A13,Avgs!$A$3:$A30,0)),)</f>
        <v/>
      </c>
      <c r="J13" s="48" t="str">
        <f t="array" ref="J13">IFERROR(INDEX(Avgs!J$3:J30,MATCH($A13,Avgs!$A$3:$A30,0)),)</f>
        <v/>
      </c>
      <c r="K13" s="47" t="str">
        <f t="array" ref="K13">IFERROR(INDEX(Avgs!K$3:K30,MATCH($A13,Avgs!$A$3:$A30,0)),)</f>
        <v/>
      </c>
      <c r="L13" s="47" t="str">
        <f t="array" ref="L13">IFERROR(INDEX(Avgs!L$3:L30,MATCH($A13,Avgs!$A$3:$A30,0)),)</f>
        <v/>
      </c>
      <c r="M13" s="48" t="str">
        <f t="array" ref="M13">IFERROR(INDEX(Avgs!M$3:M30,MATCH($A13,Avgs!$A$3:$A30,0)),)</f>
        <v/>
      </c>
      <c r="N13" s="48" t="str">
        <f t="array" ref="N13">IFERROR(INDEX(Avgs!N$3:N30,MATCH($A13,Avgs!$A$3:$A30,0)),)</f>
        <v/>
      </c>
      <c r="O13" s="47" t="str">
        <f t="array" ref="O13">IFERROR(INDEX(Avgs!O$3:O30,MATCH($A13,Avgs!$A$3:$A30,0)),)</f>
        <v/>
      </c>
      <c r="P13" s="47" t="str">
        <f t="array" ref="P13">IFERROR(INDEX(Avgs!P$3:P30,MATCH($A13,Avgs!$A$3:$A30,0)),)</f>
        <v/>
      </c>
      <c r="Q13" s="47" t="str">
        <f t="array" ref="Q13">IFERROR(INDEX(Avgs!Q$3:Q30,MATCH($A13,Avgs!$A$3:$A30,0)),)</f>
        <v/>
      </c>
      <c r="R13" s="48" t="str">
        <f t="array" ref="R13">IFERROR(INDEX(Avgs!R$3:R30,MATCH($A13,Avgs!$A$3:$A30,0)),)</f>
        <v/>
      </c>
      <c r="S13" s="48" t="str">
        <f t="array" ref="S13">IFERROR(INDEX(Avgs!S$3:S30,MATCH($A13,Avgs!$A$3:$A30,0)),)</f>
        <v/>
      </c>
      <c r="T13" s="48" t="str">
        <f t="array" ref="T13">IFERROR(INDEX(Avgs!T$3:T30,MATCH($A13,Avgs!$A$3:$A30,0)),)</f>
        <v/>
      </c>
      <c r="U13" s="48" t="str">
        <f t="array" ref="U13">IFERROR(INDEX(Avgs!U$3:U30,MATCH($A13,Avgs!$A$3:$A30,0)),)</f>
        <v/>
      </c>
      <c r="V13" s="48" t="str">
        <f t="array" ref="V13">IFERROR(INDEX(Avgs!V$3:V30,MATCH($A13,Avgs!$A$3:$A30,0)),)</f>
        <v/>
      </c>
      <c r="W13" s="48" t="str">
        <f t="array" ref="W13">IFERROR(INDEX(Avgs!W$3:W30,MATCH($A13,Avgs!$A$3:$A30,0)),)</f>
        <v/>
      </c>
      <c r="X13" s="47" t="str">
        <f t="array" ref="X13">IFERROR(INDEX(Avgs!X$3:X30,MATCH($A13,Avgs!$A$3:$A30,0)),)</f>
        <v/>
      </c>
    </row>
    <row r="14" ht="15.0" customHeight="1">
      <c r="A14" s="56"/>
      <c r="B14" s="47" t="str">
        <f t="array" ref="B14">IFERROR(INDEX(Avgs!B$3:B30,MATCH($A14,Avgs!$A$3:$A30,0)),)</f>
        <v/>
      </c>
      <c r="C14" s="47" t="str">
        <f t="array" ref="C14">IFERROR(INDEX(Avgs!C$3:C30,MATCH($A14,Avgs!$A$3:$A30,0)),)</f>
        <v/>
      </c>
      <c r="D14" s="48" t="str">
        <f t="array" ref="D14">IFERROR(INDEX(Avgs!D$3:D30,MATCH($A14,Avgs!$A$3:$A30,0)),)</f>
        <v/>
      </c>
      <c r="E14" s="48" t="str">
        <f t="array" ref="E14">IFERROR(INDEX(Avgs!E$3:E30,MATCH($A14,Avgs!$A$3:$A30,0)),)</f>
        <v/>
      </c>
      <c r="F14" s="48" t="str">
        <f t="array" ref="F14">IFERROR(INDEX(Avgs!F$3:F30,MATCH($A14,Avgs!$A$3:$A30,0)),)</f>
        <v/>
      </c>
      <c r="G14" s="48" t="str">
        <f t="array" ref="G14">IFERROR(INDEX(Avgs!G$3:G30,MATCH($A14,Avgs!$A$3:$A30,0)),)</f>
        <v/>
      </c>
      <c r="H14" s="48" t="str">
        <f t="array" ref="H14">IFERROR(INDEX(Avgs!H$3:H30,MATCH($A14,Avgs!$A$3:$A30,0)),)</f>
        <v/>
      </c>
      <c r="I14" s="48" t="str">
        <f t="array" ref="I14">IFERROR(INDEX(Avgs!I$3:I30,MATCH($A14,Avgs!$A$3:$A30,0)),)</f>
        <v/>
      </c>
      <c r="J14" s="48" t="str">
        <f t="array" ref="J14">IFERROR(INDEX(Avgs!J$3:J30,MATCH($A14,Avgs!$A$3:$A30,0)),)</f>
        <v/>
      </c>
      <c r="K14" s="47" t="str">
        <f t="array" ref="K14">IFERROR(INDEX(Avgs!K$3:K30,MATCH($A14,Avgs!$A$3:$A30,0)),)</f>
        <v/>
      </c>
      <c r="L14" s="47" t="str">
        <f t="array" ref="L14">IFERROR(INDEX(Avgs!L$3:L30,MATCH($A14,Avgs!$A$3:$A30,0)),)</f>
        <v/>
      </c>
      <c r="M14" s="48" t="str">
        <f t="array" ref="M14">IFERROR(INDEX(Avgs!M$3:M30,MATCH($A14,Avgs!$A$3:$A30,0)),)</f>
        <v/>
      </c>
      <c r="N14" s="48" t="str">
        <f t="array" ref="N14">IFERROR(INDEX(Avgs!N$3:N30,MATCH($A14,Avgs!$A$3:$A30,0)),)</f>
        <v/>
      </c>
      <c r="O14" s="47" t="str">
        <f t="array" ref="O14">IFERROR(INDEX(Avgs!O$3:O30,MATCH($A14,Avgs!$A$3:$A30,0)),)</f>
        <v/>
      </c>
      <c r="P14" s="47" t="str">
        <f t="array" ref="P14">IFERROR(INDEX(Avgs!P$3:P30,MATCH($A14,Avgs!$A$3:$A30,0)),)</f>
        <v/>
      </c>
      <c r="Q14" s="47" t="str">
        <f t="array" ref="Q14">IFERROR(INDEX(Avgs!Q$3:Q30,MATCH($A14,Avgs!$A$3:$A30,0)),)</f>
        <v/>
      </c>
      <c r="R14" s="48" t="str">
        <f t="array" ref="R14">IFERROR(INDEX(Avgs!R$3:R30,MATCH($A14,Avgs!$A$3:$A30,0)),)</f>
        <v/>
      </c>
      <c r="S14" s="48" t="str">
        <f t="array" ref="S14">IFERROR(INDEX(Avgs!S$3:S30,MATCH($A14,Avgs!$A$3:$A30,0)),)</f>
        <v/>
      </c>
      <c r="T14" s="48" t="str">
        <f t="array" ref="T14">IFERROR(INDEX(Avgs!T$3:T30,MATCH($A14,Avgs!$A$3:$A30,0)),)</f>
        <v/>
      </c>
      <c r="U14" s="48" t="str">
        <f t="array" ref="U14">IFERROR(INDEX(Avgs!U$3:U30,MATCH($A14,Avgs!$A$3:$A30,0)),)</f>
        <v/>
      </c>
      <c r="V14" s="48" t="str">
        <f t="array" ref="V14">IFERROR(INDEX(Avgs!V$3:V30,MATCH($A14,Avgs!$A$3:$A30,0)),)</f>
        <v/>
      </c>
      <c r="W14" s="48" t="str">
        <f t="array" ref="W14">IFERROR(INDEX(Avgs!W$3:W30,MATCH($A14,Avgs!$A$3:$A30,0)),)</f>
        <v/>
      </c>
      <c r="X14" s="47" t="str">
        <f t="array" ref="X14">IFERROR(INDEX(Avgs!X$3:X30,MATCH($A14,Avgs!$A$3:$A30,0)),)</f>
        <v/>
      </c>
    </row>
    <row r="15" ht="15.0" customHeight="1">
      <c r="A15" s="56"/>
      <c r="B15" s="47" t="str">
        <f t="array" ref="B15">IFERROR(INDEX(Avgs!B$3:B30,MATCH($A15,Avgs!$A$3:$A30,0)),)</f>
        <v/>
      </c>
      <c r="C15" s="47" t="str">
        <f t="array" ref="C15">IFERROR(INDEX(Avgs!C$3:C30,MATCH($A15,Avgs!$A$3:$A30,0)),)</f>
        <v/>
      </c>
      <c r="D15" s="48" t="str">
        <f t="array" ref="D15">IFERROR(INDEX(Avgs!D$3:D30,MATCH($A15,Avgs!$A$3:$A30,0)),)</f>
        <v/>
      </c>
      <c r="E15" s="48" t="str">
        <f t="array" ref="E15">IFERROR(INDEX(Avgs!E$3:E30,MATCH($A15,Avgs!$A$3:$A30,0)),)</f>
        <v/>
      </c>
      <c r="F15" s="48" t="str">
        <f t="array" ref="F15">IFERROR(INDEX(Avgs!F$3:F30,MATCH($A15,Avgs!$A$3:$A30,0)),)</f>
        <v/>
      </c>
      <c r="G15" s="48" t="str">
        <f t="array" ref="G15">IFERROR(INDEX(Avgs!G$3:G30,MATCH($A15,Avgs!$A$3:$A30,0)),)</f>
        <v/>
      </c>
      <c r="H15" s="48" t="str">
        <f t="array" ref="H15">IFERROR(INDEX(Avgs!H$3:H30,MATCH($A15,Avgs!$A$3:$A30,0)),)</f>
        <v/>
      </c>
      <c r="I15" s="48" t="str">
        <f t="array" ref="I15">IFERROR(INDEX(Avgs!I$3:I30,MATCH($A15,Avgs!$A$3:$A30,0)),)</f>
        <v/>
      </c>
      <c r="J15" s="48" t="str">
        <f t="array" ref="J15">IFERROR(INDEX(Avgs!J$3:J30,MATCH($A15,Avgs!$A$3:$A30,0)),)</f>
        <v/>
      </c>
      <c r="K15" s="47" t="str">
        <f t="array" ref="K15">IFERROR(INDEX(Avgs!K$3:K30,MATCH($A15,Avgs!$A$3:$A30,0)),)</f>
        <v/>
      </c>
      <c r="L15" s="47" t="str">
        <f t="array" ref="L15">IFERROR(INDEX(Avgs!L$3:L30,MATCH($A15,Avgs!$A$3:$A30,0)),)</f>
        <v/>
      </c>
      <c r="M15" s="48" t="str">
        <f t="array" ref="M15">IFERROR(INDEX(Avgs!M$3:M30,MATCH($A15,Avgs!$A$3:$A30,0)),)</f>
        <v/>
      </c>
      <c r="N15" s="48" t="str">
        <f t="array" ref="N15">IFERROR(INDEX(Avgs!N$3:N30,MATCH($A15,Avgs!$A$3:$A30,0)),)</f>
        <v/>
      </c>
      <c r="O15" s="47" t="str">
        <f t="array" ref="O15">IFERROR(INDEX(Avgs!O$3:O30,MATCH($A15,Avgs!$A$3:$A30,0)),)</f>
        <v/>
      </c>
      <c r="P15" s="47" t="str">
        <f t="array" ref="P15">IFERROR(INDEX(Avgs!P$3:P30,MATCH($A15,Avgs!$A$3:$A30,0)),)</f>
        <v/>
      </c>
      <c r="Q15" s="47" t="str">
        <f t="array" ref="Q15">IFERROR(INDEX(Avgs!Q$3:Q30,MATCH($A15,Avgs!$A$3:$A30,0)),)</f>
        <v/>
      </c>
      <c r="R15" s="48" t="str">
        <f t="array" ref="R15">IFERROR(INDEX(Avgs!R$3:R30,MATCH($A15,Avgs!$A$3:$A30,0)),)</f>
        <v/>
      </c>
      <c r="S15" s="48" t="str">
        <f t="array" ref="S15">IFERROR(INDEX(Avgs!S$3:S30,MATCH($A15,Avgs!$A$3:$A30,0)),)</f>
        <v/>
      </c>
      <c r="T15" s="48" t="str">
        <f t="array" ref="T15">IFERROR(INDEX(Avgs!T$3:T30,MATCH($A15,Avgs!$A$3:$A30,0)),)</f>
        <v/>
      </c>
      <c r="U15" s="48" t="str">
        <f t="array" ref="U15">IFERROR(INDEX(Avgs!U$3:U30,MATCH($A15,Avgs!$A$3:$A30,0)),)</f>
        <v/>
      </c>
      <c r="V15" s="48" t="str">
        <f t="array" ref="V15">IFERROR(INDEX(Avgs!V$3:V30,MATCH($A15,Avgs!$A$3:$A30,0)),)</f>
        <v/>
      </c>
      <c r="W15" s="48" t="str">
        <f t="array" ref="W15">IFERROR(INDEX(Avgs!W$3:W30,MATCH($A15,Avgs!$A$3:$A30,0)),)</f>
        <v/>
      </c>
      <c r="X15" s="47" t="str">
        <f t="array" ref="X15">IFERROR(INDEX(Avgs!X$3:X30,MATCH($A15,Avgs!$A$3:$A30,0)),)</f>
        <v/>
      </c>
    </row>
    <row r="16" ht="15.0" customHeight="1">
      <c r="A16" s="56"/>
      <c r="B16" s="47" t="str">
        <f t="array" ref="B16">IFERROR(INDEX(Avgs!B$3:B30,MATCH($A16,Avgs!$A$3:$A30,0)),)</f>
        <v/>
      </c>
      <c r="C16" s="47" t="str">
        <f t="array" ref="C16">IFERROR(INDEX(Avgs!C$3:C30,MATCH($A16,Avgs!$A$3:$A30,0)),)</f>
        <v/>
      </c>
      <c r="D16" s="48" t="str">
        <f t="array" ref="D16">IFERROR(INDEX(Avgs!D$3:D30,MATCH($A16,Avgs!$A$3:$A30,0)),)</f>
        <v/>
      </c>
      <c r="E16" s="48" t="str">
        <f t="array" ref="E16">IFERROR(INDEX(Avgs!E$3:E30,MATCH($A16,Avgs!$A$3:$A30,0)),)</f>
        <v/>
      </c>
      <c r="F16" s="48" t="str">
        <f t="array" ref="F16">IFERROR(INDEX(Avgs!F$3:F30,MATCH($A16,Avgs!$A$3:$A30,0)),)</f>
        <v/>
      </c>
      <c r="G16" s="48" t="str">
        <f t="array" ref="G16">IFERROR(INDEX(Avgs!G$3:G30,MATCH($A16,Avgs!$A$3:$A30,0)),)</f>
        <v/>
      </c>
      <c r="H16" s="48" t="str">
        <f t="array" ref="H16">IFERROR(INDEX(Avgs!H$3:H30,MATCH($A16,Avgs!$A$3:$A30,0)),)</f>
        <v/>
      </c>
      <c r="I16" s="48" t="str">
        <f t="array" ref="I16">IFERROR(INDEX(Avgs!I$3:I30,MATCH($A16,Avgs!$A$3:$A30,0)),)</f>
        <v/>
      </c>
      <c r="J16" s="48" t="str">
        <f t="array" ref="J16">IFERROR(INDEX(Avgs!J$3:J30,MATCH($A16,Avgs!$A$3:$A30,0)),)</f>
        <v/>
      </c>
      <c r="K16" s="47" t="str">
        <f t="array" ref="K16">IFERROR(INDEX(Avgs!K$3:K30,MATCH($A16,Avgs!$A$3:$A30,0)),)</f>
        <v/>
      </c>
      <c r="L16" s="47" t="str">
        <f t="array" ref="L16">IFERROR(INDEX(Avgs!L$3:L30,MATCH($A16,Avgs!$A$3:$A30,0)),)</f>
        <v/>
      </c>
      <c r="M16" s="48" t="str">
        <f t="array" ref="M16">IFERROR(INDEX(Avgs!M$3:M30,MATCH($A16,Avgs!$A$3:$A30,0)),)</f>
        <v/>
      </c>
      <c r="N16" s="48" t="str">
        <f t="array" ref="N16">IFERROR(INDEX(Avgs!N$3:N30,MATCH($A16,Avgs!$A$3:$A30,0)),)</f>
        <v/>
      </c>
      <c r="O16" s="47" t="str">
        <f t="array" ref="O16">IFERROR(INDEX(Avgs!O$3:O30,MATCH($A16,Avgs!$A$3:$A30,0)),)</f>
        <v/>
      </c>
      <c r="P16" s="47" t="str">
        <f t="array" ref="P16">IFERROR(INDEX(Avgs!P$3:P30,MATCH($A16,Avgs!$A$3:$A30,0)),)</f>
        <v/>
      </c>
      <c r="Q16" s="47" t="str">
        <f t="array" ref="Q16">IFERROR(INDEX(Avgs!Q$3:Q30,MATCH($A16,Avgs!$A$3:$A30,0)),)</f>
        <v/>
      </c>
      <c r="R16" s="48" t="str">
        <f t="array" ref="R16">IFERROR(INDEX(Avgs!R$3:R30,MATCH($A16,Avgs!$A$3:$A30,0)),)</f>
        <v/>
      </c>
      <c r="S16" s="48" t="str">
        <f t="array" ref="S16">IFERROR(INDEX(Avgs!S$3:S30,MATCH($A16,Avgs!$A$3:$A30,0)),)</f>
        <v/>
      </c>
      <c r="T16" s="48" t="str">
        <f t="array" ref="T16">IFERROR(INDEX(Avgs!T$3:T30,MATCH($A16,Avgs!$A$3:$A30,0)),)</f>
        <v/>
      </c>
      <c r="U16" s="48" t="str">
        <f t="array" ref="U16">IFERROR(INDEX(Avgs!U$3:U30,MATCH($A16,Avgs!$A$3:$A30,0)),)</f>
        <v/>
      </c>
      <c r="V16" s="48" t="str">
        <f t="array" ref="V16">IFERROR(INDEX(Avgs!V$3:V30,MATCH($A16,Avgs!$A$3:$A30,0)),)</f>
        <v/>
      </c>
      <c r="W16" s="48" t="str">
        <f t="array" ref="W16">IFERROR(INDEX(Avgs!W$3:W30,MATCH($A16,Avgs!$A$3:$A30,0)),)</f>
        <v/>
      </c>
      <c r="X16" s="47" t="str">
        <f t="array" ref="X16">IFERROR(INDEX(Avgs!X$3:X30,MATCH($A16,Avgs!$A$3:$A30,0)),)</f>
        <v/>
      </c>
    </row>
    <row r="17" ht="15.0" customHeight="1">
      <c r="A17" s="56"/>
      <c r="B17" s="47" t="str">
        <f t="array" ref="B17">IFERROR(INDEX(Avgs!B$3:B30,MATCH($A17,Avgs!$A$3:$A30,0)),)</f>
        <v/>
      </c>
      <c r="C17" s="47" t="str">
        <f t="array" ref="C17">IFERROR(INDEX(Avgs!C$3:C30,MATCH($A17,Avgs!$A$3:$A30,0)),)</f>
        <v/>
      </c>
      <c r="D17" s="48" t="str">
        <f t="array" ref="D17">IFERROR(INDEX(Avgs!D$3:D30,MATCH($A17,Avgs!$A$3:$A30,0)),)</f>
        <v/>
      </c>
      <c r="E17" s="48" t="str">
        <f t="array" ref="E17">IFERROR(INDEX(Avgs!E$3:E30,MATCH($A17,Avgs!$A$3:$A30,0)),)</f>
        <v/>
      </c>
      <c r="F17" s="48" t="str">
        <f t="array" ref="F17">IFERROR(INDEX(Avgs!F$3:F30,MATCH($A17,Avgs!$A$3:$A30,0)),)</f>
        <v/>
      </c>
      <c r="G17" s="48" t="str">
        <f t="array" ref="G17">IFERROR(INDEX(Avgs!G$3:G30,MATCH($A17,Avgs!$A$3:$A30,0)),)</f>
        <v/>
      </c>
      <c r="H17" s="48" t="str">
        <f t="array" ref="H17">IFERROR(INDEX(Avgs!H$3:H30,MATCH($A17,Avgs!$A$3:$A30,0)),)</f>
        <v/>
      </c>
      <c r="I17" s="48" t="str">
        <f t="array" ref="I17">IFERROR(INDEX(Avgs!I$3:I30,MATCH($A17,Avgs!$A$3:$A30,0)),)</f>
        <v/>
      </c>
      <c r="J17" s="48" t="str">
        <f t="array" ref="J17">IFERROR(INDEX(Avgs!J$3:J30,MATCH($A17,Avgs!$A$3:$A30,0)),)</f>
        <v/>
      </c>
      <c r="K17" s="47" t="str">
        <f t="array" ref="K17">IFERROR(INDEX(Avgs!K$3:K30,MATCH($A17,Avgs!$A$3:$A30,0)),)</f>
        <v/>
      </c>
      <c r="L17" s="47" t="str">
        <f t="array" ref="L17">IFERROR(INDEX(Avgs!L$3:L30,MATCH($A17,Avgs!$A$3:$A30,0)),)</f>
        <v/>
      </c>
      <c r="M17" s="48" t="str">
        <f t="array" ref="M17">IFERROR(INDEX(Avgs!M$3:M30,MATCH($A17,Avgs!$A$3:$A30,0)),)</f>
        <v/>
      </c>
      <c r="N17" s="48" t="str">
        <f t="array" ref="N17">IFERROR(INDEX(Avgs!N$3:N30,MATCH($A17,Avgs!$A$3:$A30,0)),)</f>
        <v/>
      </c>
      <c r="O17" s="47" t="str">
        <f t="array" ref="O17">IFERROR(INDEX(Avgs!O$3:O30,MATCH($A17,Avgs!$A$3:$A30,0)),)</f>
        <v/>
      </c>
      <c r="P17" s="47" t="str">
        <f t="array" ref="P17">IFERROR(INDEX(Avgs!P$3:P30,MATCH($A17,Avgs!$A$3:$A30,0)),)</f>
        <v/>
      </c>
      <c r="Q17" s="47" t="str">
        <f t="array" ref="Q17">IFERROR(INDEX(Avgs!Q$3:Q30,MATCH($A17,Avgs!$A$3:$A30,0)),)</f>
        <v/>
      </c>
      <c r="R17" s="48" t="str">
        <f t="array" ref="R17">IFERROR(INDEX(Avgs!R$3:R30,MATCH($A17,Avgs!$A$3:$A30,0)),)</f>
        <v/>
      </c>
      <c r="S17" s="48" t="str">
        <f t="array" ref="S17">IFERROR(INDEX(Avgs!S$3:S30,MATCH($A17,Avgs!$A$3:$A30,0)),)</f>
        <v/>
      </c>
      <c r="T17" s="48" t="str">
        <f t="array" ref="T17">IFERROR(INDEX(Avgs!T$3:T30,MATCH($A17,Avgs!$A$3:$A30,0)),)</f>
        <v/>
      </c>
      <c r="U17" s="48" t="str">
        <f t="array" ref="U17">IFERROR(INDEX(Avgs!U$3:U30,MATCH($A17,Avgs!$A$3:$A30,0)),)</f>
        <v/>
      </c>
      <c r="V17" s="48" t="str">
        <f t="array" ref="V17">IFERROR(INDEX(Avgs!V$3:V30,MATCH($A17,Avgs!$A$3:$A30,0)),)</f>
        <v/>
      </c>
      <c r="W17" s="48" t="str">
        <f t="array" ref="W17">IFERROR(INDEX(Avgs!W$3:W30,MATCH($A17,Avgs!$A$3:$A30,0)),)</f>
        <v/>
      </c>
      <c r="X17" s="47" t="str">
        <f t="array" ref="X17">IFERROR(INDEX(Avgs!X$3:X30,MATCH($A17,Avgs!$A$3:$A30,0)),)</f>
        <v/>
      </c>
    </row>
    <row r="18" ht="15.0" customHeight="1">
      <c r="A18" s="56"/>
      <c r="B18" s="47" t="str">
        <f t="array" ref="B18">IFERROR(INDEX(Avgs!B$3:B30,MATCH($A18,Avgs!$A$3:$A30,0)),)</f>
        <v/>
      </c>
      <c r="C18" s="47" t="str">
        <f t="array" ref="C18">IFERROR(INDEX(Avgs!C$3:C30,MATCH($A18,Avgs!$A$3:$A30,0)),)</f>
        <v/>
      </c>
      <c r="D18" s="48" t="str">
        <f t="array" ref="D18">IFERROR(INDEX(Avgs!D$3:D30,MATCH($A18,Avgs!$A$3:$A30,0)),)</f>
        <v/>
      </c>
      <c r="E18" s="48" t="str">
        <f t="array" ref="E18">IFERROR(INDEX(Avgs!E$3:E30,MATCH($A18,Avgs!$A$3:$A30,0)),)</f>
        <v/>
      </c>
      <c r="F18" s="48" t="str">
        <f t="array" ref="F18">IFERROR(INDEX(Avgs!F$3:F30,MATCH($A18,Avgs!$A$3:$A30,0)),)</f>
        <v/>
      </c>
      <c r="G18" s="48" t="str">
        <f t="array" ref="G18">IFERROR(INDEX(Avgs!G$3:G30,MATCH($A18,Avgs!$A$3:$A30,0)),)</f>
        <v/>
      </c>
      <c r="H18" s="48" t="str">
        <f t="array" ref="H18">IFERROR(INDEX(Avgs!H$3:H30,MATCH($A18,Avgs!$A$3:$A30,0)),)</f>
        <v/>
      </c>
      <c r="I18" s="48" t="str">
        <f t="array" ref="I18">IFERROR(INDEX(Avgs!I$3:I30,MATCH($A18,Avgs!$A$3:$A30,0)),)</f>
        <v/>
      </c>
      <c r="J18" s="48" t="str">
        <f t="array" ref="J18">IFERROR(INDEX(Avgs!J$3:J30,MATCH($A18,Avgs!$A$3:$A30,0)),)</f>
        <v/>
      </c>
      <c r="K18" s="47" t="str">
        <f t="array" ref="K18">IFERROR(INDEX(Avgs!K$3:K30,MATCH($A18,Avgs!$A$3:$A30,0)),)</f>
        <v/>
      </c>
      <c r="L18" s="47" t="str">
        <f t="array" ref="L18">IFERROR(INDEX(Avgs!L$3:L30,MATCH($A18,Avgs!$A$3:$A30,0)),)</f>
        <v/>
      </c>
      <c r="M18" s="48" t="str">
        <f t="array" ref="M18">IFERROR(INDEX(Avgs!M$3:M30,MATCH($A18,Avgs!$A$3:$A30,0)),)</f>
        <v/>
      </c>
      <c r="N18" s="48" t="str">
        <f t="array" ref="N18">IFERROR(INDEX(Avgs!N$3:N30,MATCH($A18,Avgs!$A$3:$A30,0)),)</f>
        <v/>
      </c>
      <c r="O18" s="47" t="str">
        <f t="array" ref="O18">IFERROR(INDEX(Avgs!O$3:O30,MATCH($A18,Avgs!$A$3:$A30,0)),)</f>
        <v/>
      </c>
      <c r="P18" s="47" t="str">
        <f t="array" ref="P18">IFERROR(INDEX(Avgs!P$3:P30,MATCH($A18,Avgs!$A$3:$A30,0)),)</f>
        <v/>
      </c>
      <c r="Q18" s="47" t="str">
        <f t="array" ref="Q18">IFERROR(INDEX(Avgs!Q$3:Q30,MATCH($A18,Avgs!$A$3:$A30,0)),)</f>
        <v/>
      </c>
      <c r="R18" s="48" t="str">
        <f t="array" ref="R18">IFERROR(INDEX(Avgs!R$3:R30,MATCH($A18,Avgs!$A$3:$A30,0)),)</f>
        <v/>
      </c>
      <c r="S18" s="48" t="str">
        <f t="array" ref="S18">IFERROR(INDEX(Avgs!S$3:S30,MATCH($A18,Avgs!$A$3:$A30,0)),)</f>
        <v/>
      </c>
      <c r="T18" s="48" t="str">
        <f t="array" ref="T18">IFERROR(INDEX(Avgs!T$3:T30,MATCH($A18,Avgs!$A$3:$A30,0)),)</f>
        <v/>
      </c>
      <c r="U18" s="48" t="str">
        <f t="array" ref="U18">IFERROR(INDEX(Avgs!U$3:U30,MATCH($A18,Avgs!$A$3:$A30,0)),)</f>
        <v/>
      </c>
      <c r="V18" s="48" t="str">
        <f t="array" ref="V18">IFERROR(INDEX(Avgs!V$3:V30,MATCH($A18,Avgs!$A$3:$A30,0)),)</f>
        <v/>
      </c>
      <c r="W18" s="48" t="str">
        <f t="array" ref="W18">IFERROR(INDEX(Avgs!W$3:W30,MATCH($A18,Avgs!$A$3:$A30,0)),)</f>
        <v/>
      </c>
      <c r="X18" s="47" t="str">
        <f t="array" ref="X18">IFERROR(INDEX(Avgs!X$3:X30,MATCH($A18,Avgs!$A$3:$A30,0)),)</f>
        <v/>
      </c>
    </row>
    <row r="19" ht="15.0" customHeight="1">
      <c r="A19" s="56"/>
      <c r="B19" s="47" t="str">
        <f t="array" ref="B19">IFERROR(INDEX(Avgs!B$3:B30,MATCH($A19,Avgs!$A$3:$A30,0)),)</f>
        <v/>
      </c>
      <c r="C19" s="47" t="str">
        <f t="array" ref="C19">IFERROR(INDEX(Avgs!C$3:C30,MATCH($A19,Avgs!$A$3:$A30,0)),)</f>
        <v/>
      </c>
      <c r="D19" s="48" t="str">
        <f t="array" ref="D19">IFERROR(INDEX(Avgs!D$3:D30,MATCH($A19,Avgs!$A$3:$A30,0)),)</f>
        <v/>
      </c>
      <c r="E19" s="48" t="str">
        <f t="array" ref="E19">IFERROR(INDEX(Avgs!E$3:E30,MATCH($A19,Avgs!$A$3:$A30,0)),)</f>
        <v/>
      </c>
      <c r="F19" s="48" t="str">
        <f t="array" ref="F19">IFERROR(INDEX(Avgs!F$3:F30,MATCH($A19,Avgs!$A$3:$A30,0)),)</f>
        <v/>
      </c>
      <c r="G19" s="48" t="str">
        <f t="array" ref="G19">IFERROR(INDEX(Avgs!G$3:G30,MATCH($A19,Avgs!$A$3:$A30,0)),)</f>
        <v/>
      </c>
      <c r="H19" s="48" t="str">
        <f t="array" ref="H19">IFERROR(INDEX(Avgs!H$3:H30,MATCH($A19,Avgs!$A$3:$A30,0)),)</f>
        <v/>
      </c>
      <c r="I19" s="48" t="str">
        <f t="array" ref="I19">IFERROR(INDEX(Avgs!I$3:I30,MATCH($A19,Avgs!$A$3:$A30,0)),)</f>
        <v/>
      </c>
      <c r="J19" s="48" t="str">
        <f t="array" ref="J19">IFERROR(INDEX(Avgs!J$3:J30,MATCH($A19,Avgs!$A$3:$A30,0)),)</f>
        <v/>
      </c>
      <c r="K19" s="47" t="str">
        <f t="array" ref="K19">IFERROR(INDEX(Avgs!K$3:K30,MATCH($A19,Avgs!$A$3:$A30,0)),)</f>
        <v/>
      </c>
      <c r="L19" s="47" t="str">
        <f t="array" ref="L19">IFERROR(INDEX(Avgs!L$3:L30,MATCH($A19,Avgs!$A$3:$A30,0)),)</f>
        <v/>
      </c>
      <c r="M19" s="48" t="str">
        <f t="array" ref="M19">IFERROR(INDEX(Avgs!M$3:M30,MATCH($A19,Avgs!$A$3:$A30,0)),)</f>
        <v/>
      </c>
      <c r="N19" s="48" t="str">
        <f t="array" ref="N19">IFERROR(INDEX(Avgs!N$3:N30,MATCH($A19,Avgs!$A$3:$A30,0)),)</f>
        <v/>
      </c>
      <c r="O19" s="47" t="str">
        <f t="array" ref="O19">IFERROR(INDEX(Avgs!O$3:O30,MATCH($A19,Avgs!$A$3:$A30,0)),)</f>
        <v/>
      </c>
      <c r="P19" s="47" t="str">
        <f t="array" ref="P19">IFERROR(INDEX(Avgs!P$3:P30,MATCH($A19,Avgs!$A$3:$A30,0)),)</f>
        <v/>
      </c>
      <c r="Q19" s="47" t="str">
        <f t="array" ref="Q19">IFERROR(INDEX(Avgs!Q$3:Q30,MATCH($A19,Avgs!$A$3:$A30,0)),)</f>
        <v/>
      </c>
      <c r="R19" s="48" t="str">
        <f t="array" ref="R19">IFERROR(INDEX(Avgs!R$3:R30,MATCH($A19,Avgs!$A$3:$A30,0)),)</f>
        <v/>
      </c>
      <c r="S19" s="48" t="str">
        <f t="array" ref="S19">IFERROR(INDEX(Avgs!S$3:S30,MATCH($A19,Avgs!$A$3:$A30,0)),)</f>
        <v/>
      </c>
      <c r="T19" s="48" t="str">
        <f t="array" ref="T19">IFERROR(INDEX(Avgs!T$3:T30,MATCH($A19,Avgs!$A$3:$A30,0)),)</f>
        <v/>
      </c>
      <c r="U19" s="48" t="str">
        <f t="array" ref="U19">IFERROR(INDEX(Avgs!U$3:U30,MATCH($A19,Avgs!$A$3:$A30,0)),)</f>
        <v/>
      </c>
      <c r="V19" s="48" t="str">
        <f t="array" ref="V19">IFERROR(INDEX(Avgs!V$3:V30,MATCH($A19,Avgs!$A$3:$A30,0)),)</f>
        <v/>
      </c>
      <c r="W19" s="48" t="str">
        <f t="array" ref="W19">IFERROR(INDEX(Avgs!W$3:W30,MATCH($A19,Avgs!$A$3:$A30,0)),)</f>
        <v/>
      </c>
      <c r="X19" s="47" t="str">
        <f t="array" ref="X19">IFERROR(INDEX(Avgs!X$3:X30,MATCH($A19,Avgs!$A$3:$A30,0)),)</f>
        <v/>
      </c>
    </row>
    <row r="20" ht="15.0" customHeight="1">
      <c r="A20" s="56"/>
      <c r="B20" s="47" t="str">
        <f t="array" ref="B20">IFERROR(INDEX(Avgs!B$3:B30,MATCH($A20,Avgs!$A$3:$A30,0)),)</f>
        <v/>
      </c>
      <c r="C20" s="47" t="str">
        <f t="array" ref="C20">IFERROR(INDEX(Avgs!C$3:C30,MATCH($A20,Avgs!$A$3:$A30,0)),)</f>
        <v/>
      </c>
      <c r="D20" s="48" t="str">
        <f t="array" ref="D20">IFERROR(INDEX(Avgs!D$3:D30,MATCH($A20,Avgs!$A$3:$A30,0)),)</f>
        <v/>
      </c>
      <c r="E20" s="48" t="str">
        <f t="array" ref="E20">IFERROR(INDEX(Avgs!E$3:E30,MATCH($A20,Avgs!$A$3:$A30,0)),)</f>
        <v/>
      </c>
      <c r="F20" s="48" t="str">
        <f t="array" ref="F20">IFERROR(INDEX(Avgs!F$3:F30,MATCH($A20,Avgs!$A$3:$A30,0)),)</f>
        <v/>
      </c>
      <c r="G20" s="48" t="str">
        <f t="array" ref="G20">IFERROR(INDEX(Avgs!G$3:G30,MATCH($A20,Avgs!$A$3:$A30,0)),)</f>
        <v/>
      </c>
      <c r="H20" s="48" t="str">
        <f t="array" ref="H20">IFERROR(INDEX(Avgs!H$3:H30,MATCH($A20,Avgs!$A$3:$A30,0)),)</f>
        <v/>
      </c>
      <c r="I20" s="48" t="str">
        <f t="array" ref="I20">IFERROR(INDEX(Avgs!I$3:I30,MATCH($A20,Avgs!$A$3:$A30,0)),)</f>
        <v/>
      </c>
      <c r="J20" s="48" t="str">
        <f t="array" ref="J20">IFERROR(INDEX(Avgs!J$3:J30,MATCH($A20,Avgs!$A$3:$A30,0)),)</f>
        <v/>
      </c>
      <c r="K20" s="47" t="str">
        <f t="array" ref="K20">IFERROR(INDEX(Avgs!K$3:K30,MATCH($A20,Avgs!$A$3:$A30,0)),)</f>
        <v/>
      </c>
      <c r="L20" s="47" t="str">
        <f t="array" ref="L20">IFERROR(INDEX(Avgs!L$3:L30,MATCH($A20,Avgs!$A$3:$A30,0)),)</f>
        <v/>
      </c>
      <c r="M20" s="48" t="str">
        <f t="array" ref="M20">IFERROR(INDEX(Avgs!M$3:M30,MATCH($A20,Avgs!$A$3:$A30,0)),)</f>
        <v/>
      </c>
      <c r="N20" s="48" t="str">
        <f t="array" ref="N20">IFERROR(INDEX(Avgs!N$3:N30,MATCH($A20,Avgs!$A$3:$A30,0)),)</f>
        <v/>
      </c>
      <c r="O20" s="47" t="str">
        <f t="array" ref="O20">IFERROR(INDEX(Avgs!O$3:O30,MATCH($A20,Avgs!$A$3:$A30,0)),)</f>
        <v/>
      </c>
      <c r="P20" s="47" t="str">
        <f t="array" ref="P20">IFERROR(INDEX(Avgs!P$3:P30,MATCH($A20,Avgs!$A$3:$A30,0)),)</f>
        <v/>
      </c>
      <c r="Q20" s="47" t="str">
        <f t="array" ref="Q20">IFERROR(INDEX(Avgs!Q$3:Q30,MATCH($A20,Avgs!$A$3:$A30,0)),)</f>
        <v/>
      </c>
      <c r="R20" s="48" t="str">
        <f t="array" ref="R20">IFERROR(INDEX(Avgs!R$3:R30,MATCH($A20,Avgs!$A$3:$A30,0)),)</f>
        <v/>
      </c>
      <c r="S20" s="48" t="str">
        <f t="array" ref="S20">IFERROR(INDEX(Avgs!S$3:S30,MATCH($A20,Avgs!$A$3:$A30,0)),)</f>
        <v/>
      </c>
      <c r="T20" s="48" t="str">
        <f t="array" ref="T20">IFERROR(INDEX(Avgs!T$3:T30,MATCH($A20,Avgs!$A$3:$A30,0)),)</f>
        <v/>
      </c>
      <c r="U20" s="48" t="str">
        <f t="array" ref="U20">IFERROR(INDEX(Avgs!U$3:U30,MATCH($A20,Avgs!$A$3:$A30,0)),)</f>
        <v/>
      </c>
      <c r="V20" s="48" t="str">
        <f t="array" ref="V20">IFERROR(INDEX(Avgs!V$3:V30,MATCH($A20,Avgs!$A$3:$A30,0)),)</f>
        <v/>
      </c>
      <c r="W20" s="48" t="str">
        <f t="array" ref="W20">IFERROR(INDEX(Avgs!W$3:W30,MATCH($A20,Avgs!$A$3:$A30,0)),)</f>
        <v/>
      </c>
      <c r="X20" s="47" t="str">
        <f t="array" ref="X20">IFERROR(INDEX(Avgs!X$3:X30,MATCH($A20,Avgs!$A$3:$A30,0)),)</f>
        <v/>
      </c>
    </row>
    <row r="21" ht="15.0" customHeight="1">
      <c r="A21" s="56"/>
      <c r="B21" s="47" t="str">
        <f t="array" ref="B21">IFERROR(INDEX(Avgs!B$3:B30,MATCH($A21,Avgs!$A$3:$A30,0)),)</f>
        <v/>
      </c>
      <c r="C21" s="47" t="str">
        <f t="array" ref="C21">IFERROR(INDEX(Avgs!C$3:C30,MATCH($A21,Avgs!$A$3:$A30,0)),)</f>
        <v/>
      </c>
      <c r="D21" s="48" t="str">
        <f t="array" ref="D21">IFERROR(INDEX(Avgs!D$3:D30,MATCH($A21,Avgs!$A$3:$A30,0)),)</f>
        <v/>
      </c>
      <c r="E21" s="48" t="str">
        <f t="array" ref="E21">IFERROR(INDEX(Avgs!E$3:E30,MATCH($A21,Avgs!$A$3:$A30,0)),)</f>
        <v/>
      </c>
      <c r="F21" s="48" t="str">
        <f t="array" ref="F21">IFERROR(INDEX(Avgs!F$3:F30,MATCH($A21,Avgs!$A$3:$A30,0)),)</f>
        <v/>
      </c>
      <c r="G21" s="48" t="str">
        <f t="array" ref="G21">IFERROR(INDEX(Avgs!G$3:G30,MATCH($A21,Avgs!$A$3:$A30,0)),)</f>
        <v/>
      </c>
      <c r="H21" s="48" t="str">
        <f t="array" ref="H21">IFERROR(INDEX(Avgs!H$3:H30,MATCH($A21,Avgs!$A$3:$A30,0)),)</f>
        <v/>
      </c>
      <c r="I21" s="48" t="str">
        <f t="array" ref="I21">IFERROR(INDEX(Avgs!I$3:I30,MATCH($A21,Avgs!$A$3:$A30,0)),)</f>
        <v/>
      </c>
      <c r="J21" s="48" t="str">
        <f t="array" ref="J21">IFERROR(INDEX(Avgs!J$3:J30,MATCH($A21,Avgs!$A$3:$A30,0)),)</f>
        <v/>
      </c>
      <c r="K21" s="47" t="str">
        <f t="array" ref="K21">IFERROR(INDEX(Avgs!K$3:K30,MATCH($A21,Avgs!$A$3:$A30,0)),)</f>
        <v/>
      </c>
      <c r="L21" s="47" t="str">
        <f t="array" ref="L21">IFERROR(INDEX(Avgs!L$3:L30,MATCH($A21,Avgs!$A$3:$A30,0)),)</f>
        <v/>
      </c>
      <c r="M21" s="48" t="str">
        <f t="array" ref="M21">IFERROR(INDEX(Avgs!M$3:M30,MATCH($A21,Avgs!$A$3:$A30,0)),)</f>
        <v/>
      </c>
      <c r="N21" s="48" t="str">
        <f t="array" ref="N21">IFERROR(INDEX(Avgs!N$3:N30,MATCH($A21,Avgs!$A$3:$A30,0)),)</f>
        <v/>
      </c>
      <c r="O21" s="47" t="str">
        <f t="array" ref="O21">IFERROR(INDEX(Avgs!O$3:O30,MATCH($A21,Avgs!$A$3:$A30,0)),)</f>
        <v/>
      </c>
      <c r="P21" s="47" t="str">
        <f t="array" ref="P21">IFERROR(INDEX(Avgs!P$3:P30,MATCH($A21,Avgs!$A$3:$A30,0)),)</f>
        <v/>
      </c>
      <c r="Q21" s="47" t="str">
        <f t="array" ref="Q21">IFERROR(INDEX(Avgs!Q$3:Q30,MATCH($A21,Avgs!$A$3:$A30,0)),)</f>
        <v/>
      </c>
      <c r="R21" s="48" t="str">
        <f t="array" ref="R21">IFERROR(INDEX(Avgs!R$3:R30,MATCH($A21,Avgs!$A$3:$A30,0)),)</f>
        <v/>
      </c>
      <c r="S21" s="48" t="str">
        <f t="array" ref="S21">IFERROR(INDEX(Avgs!S$3:S30,MATCH($A21,Avgs!$A$3:$A30,0)),)</f>
        <v/>
      </c>
      <c r="T21" s="48" t="str">
        <f t="array" ref="T21">IFERROR(INDEX(Avgs!T$3:T30,MATCH($A21,Avgs!$A$3:$A30,0)),)</f>
        <v/>
      </c>
      <c r="U21" s="48" t="str">
        <f t="array" ref="U21">IFERROR(INDEX(Avgs!U$3:U30,MATCH($A21,Avgs!$A$3:$A30,0)),)</f>
        <v/>
      </c>
      <c r="V21" s="48" t="str">
        <f t="array" ref="V21">IFERROR(INDEX(Avgs!V$3:V30,MATCH($A21,Avgs!$A$3:$A30,0)),)</f>
        <v/>
      </c>
      <c r="W21" s="48" t="str">
        <f t="array" ref="W21">IFERROR(INDEX(Avgs!W$3:W30,MATCH($A21,Avgs!$A$3:$A30,0)),)</f>
        <v/>
      </c>
      <c r="X21" s="47" t="str">
        <f t="array" ref="X21">IFERROR(INDEX(Avgs!X$3:X30,MATCH($A21,Avgs!$A$3:$A30,0)),)</f>
        <v/>
      </c>
    </row>
    <row r="22" ht="15.0" customHeight="1">
      <c r="A22" s="56"/>
      <c r="B22" s="47" t="str">
        <f t="array" ref="B22">IFERROR(INDEX(Avgs!B$3:B30,MATCH($A22,Avgs!$A$3:$A30,0)),)</f>
        <v/>
      </c>
      <c r="C22" s="47" t="str">
        <f t="array" ref="C22">IFERROR(INDEX(Avgs!C$3:C30,MATCH($A22,Avgs!$A$3:$A30,0)),)</f>
        <v/>
      </c>
      <c r="D22" s="48" t="str">
        <f t="array" ref="D22">IFERROR(INDEX(Avgs!D$3:D30,MATCH($A22,Avgs!$A$3:$A30,0)),)</f>
        <v/>
      </c>
      <c r="E22" s="48" t="str">
        <f t="array" ref="E22">IFERROR(INDEX(Avgs!E$3:E30,MATCH($A22,Avgs!$A$3:$A30,0)),)</f>
        <v/>
      </c>
      <c r="F22" s="48" t="str">
        <f t="array" ref="F22">IFERROR(INDEX(Avgs!F$3:F30,MATCH($A22,Avgs!$A$3:$A30,0)),)</f>
        <v/>
      </c>
      <c r="G22" s="48" t="str">
        <f t="array" ref="G22">IFERROR(INDEX(Avgs!G$3:G30,MATCH($A22,Avgs!$A$3:$A30,0)),)</f>
        <v/>
      </c>
      <c r="H22" s="48" t="str">
        <f t="array" ref="H22">IFERROR(INDEX(Avgs!H$3:H30,MATCH($A22,Avgs!$A$3:$A30,0)),)</f>
        <v/>
      </c>
      <c r="I22" s="48" t="str">
        <f t="array" ref="I22">IFERROR(INDEX(Avgs!I$3:I30,MATCH($A22,Avgs!$A$3:$A30,0)),)</f>
        <v/>
      </c>
      <c r="J22" s="48" t="str">
        <f t="array" ref="J22">IFERROR(INDEX(Avgs!J$3:J30,MATCH($A22,Avgs!$A$3:$A30,0)),)</f>
        <v/>
      </c>
      <c r="K22" s="47" t="str">
        <f t="array" ref="K22">IFERROR(INDEX(Avgs!K$3:K30,MATCH($A22,Avgs!$A$3:$A30,0)),)</f>
        <v/>
      </c>
      <c r="L22" s="47" t="str">
        <f t="array" ref="L22">IFERROR(INDEX(Avgs!L$3:L30,MATCH($A22,Avgs!$A$3:$A30,0)),)</f>
        <v/>
      </c>
      <c r="M22" s="48" t="str">
        <f t="array" ref="M22">IFERROR(INDEX(Avgs!M$3:M30,MATCH($A22,Avgs!$A$3:$A30,0)),)</f>
        <v/>
      </c>
      <c r="N22" s="48" t="str">
        <f t="array" ref="N22">IFERROR(INDEX(Avgs!N$3:N30,MATCH($A22,Avgs!$A$3:$A30,0)),)</f>
        <v/>
      </c>
      <c r="O22" s="47" t="str">
        <f t="array" ref="O22">IFERROR(INDEX(Avgs!O$3:O30,MATCH($A22,Avgs!$A$3:$A30,0)),)</f>
        <v/>
      </c>
      <c r="P22" s="47" t="str">
        <f t="array" ref="P22">IFERROR(INDEX(Avgs!P$3:P30,MATCH($A22,Avgs!$A$3:$A30,0)),)</f>
        <v/>
      </c>
      <c r="Q22" s="47" t="str">
        <f t="array" ref="Q22">IFERROR(INDEX(Avgs!Q$3:Q30,MATCH($A22,Avgs!$A$3:$A30,0)),)</f>
        <v/>
      </c>
      <c r="R22" s="48" t="str">
        <f t="array" ref="R22">IFERROR(INDEX(Avgs!R$3:R30,MATCH($A22,Avgs!$A$3:$A30,0)),)</f>
        <v/>
      </c>
      <c r="S22" s="48" t="str">
        <f t="array" ref="S22">IFERROR(INDEX(Avgs!S$3:S30,MATCH($A22,Avgs!$A$3:$A30,0)),)</f>
        <v/>
      </c>
      <c r="T22" s="48" t="str">
        <f t="array" ref="T22">IFERROR(INDEX(Avgs!T$3:T30,MATCH($A22,Avgs!$A$3:$A30,0)),)</f>
        <v/>
      </c>
      <c r="U22" s="48" t="str">
        <f t="array" ref="U22">IFERROR(INDEX(Avgs!U$3:U30,MATCH($A22,Avgs!$A$3:$A30,0)),)</f>
        <v/>
      </c>
      <c r="V22" s="48" t="str">
        <f t="array" ref="V22">IFERROR(INDEX(Avgs!V$3:V30,MATCH($A22,Avgs!$A$3:$A30,0)),)</f>
        <v/>
      </c>
      <c r="W22" s="48" t="str">
        <f t="array" ref="W22">IFERROR(INDEX(Avgs!W$3:W30,MATCH($A22,Avgs!$A$3:$A30,0)),)</f>
        <v/>
      </c>
      <c r="X22" s="47" t="str">
        <f t="array" ref="X22">IFERROR(INDEX(Avgs!X$3:X30,MATCH($A22,Avgs!$A$3:$A30,0)),)</f>
        <v/>
      </c>
    </row>
    <row r="23" ht="15.0" customHeight="1">
      <c r="A23" s="56"/>
      <c r="B23" s="47" t="str">
        <f t="array" ref="B23">IFERROR(INDEX(Avgs!B$3:B30,MATCH($A23,Avgs!$A$3:$A30,0)),)</f>
        <v/>
      </c>
      <c r="C23" s="47" t="str">
        <f t="array" ref="C23">IFERROR(INDEX(Avgs!C$3:C30,MATCH($A23,Avgs!$A$3:$A30,0)),)</f>
        <v/>
      </c>
      <c r="D23" s="48" t="str">
        <f t="array" ref="D23">IFERROR(INDEX(Avgs!D$3:D30,MATCH($A23,Avgs!$A$3:$A30,0)),)</f>
        <v/>
      </c>
      <c r="E23" s="48" t="str">
        <f t="array" ref="E23">IFERROR(INDEX(Avgs!E$3:E30,MATCH($A23,Avgs!$A$3:$A30,0)),)</f>
        <v/>
      </c>
      <c r="F23" s="48" t="str">
        <f t="array" ref="F23">IFERROR(INDEX(Avgs!F$3:F30,MATCH($A23,Avgs!$A$3:$A30,0)),)</f>
        <v/>
      </c>
      <c r="G23" s="48" t="str">
        <f t="array" ref="G23">IFERROR(INDEX(Avgs!G$3:G30,MATCH($A23,Avgs!$A$3:$A30,0)),)</f>
        <v/>
      </c>
      <c r="H23" s="48" t="str">
        <f t="array" ref="H23">IFERROR(INDEX(Avgs!H$3:H30,MATCH($A23,Avgs!$A$3:$A30,0)),)</f>
        <v/>
      </c>
      <c r="I23" s="48" t="str">
        <f t="array" ref="I23">IFERROR(INDEX(Avgs!I$3:I30,MATCH($A23,Avgs!$A$3:$A30,0)),)</f>
        <v/>
      </c>
      <c r="J23" s="48" t="str">
        <f t="array" ref="J23">IFERROR(INDEX(Avgs!J$3:J30,MATCH($A23,Avgs!$A$3:$A30,0)),)</f>
        <v/>
      </c>
      <c r="K23" s="47" t="str">
        <f t="array" ref="K23">IFERROR(INDEX(Avgs!K$3:K30,MATCH($A23,Avgs!$A$3:$A30,0)),)</f>
        <v/>
      </c>
      <c r="L23" s="47" t="str">
        <f t="array" ref="L23">IFERROR(INDEX(Avgs!L$3:L30,MATCH($A23,Avgs!$A$3:$A30,0)),)</f>
        <v/>
      </c>
      <c r="M23" s="48" t="str">
        <f t="array" ref="M23">IFERROR(INDEX(Avgs!M$3:M30,MATCH($A23,Avgs!$A$3:$A30,0)),)</f>
        <v/>
      </c>
      <c r="N23" s="48" t="str">
        <f t="array" ref="N23">IFERROR(INDEX(Avgs!N$3:N30,MATCH($A23,Avgs!$A$3:$A30,0)),)</f>
        <v/>
      </c>
      <c r="O23" s="47" t="str">
        <f t="array" ref="O23">IFERROR(INDEX(Avgs!O$3:O30,MATCH($A23,Avgs!$A$3:$A30,0)),)</f>
        <v/>
      </c>
      <c r="P23" s="47" t="str">
        <f t="array" ref="P23">IFERROR(INDEX(Avgs!P$3:P30,MATCH($A23,Avgs!$A$3:$A30,0)),)</f>
        <v/>
      </c>
      <c r="Q23" s="47" t="str">
        <f t="array" ref="Q23">IFERROR(INDEX(Avgs!Q$3:Q30,MATCH($A23,Avgs!$A$3:$A30,0)),)</f>
        <v/>
      </c>
      <c r="R23" s="48" t="str">
        <f t="array" ref="R23">IFERROR(INDEX(Avgs!R$3:R30,MATCH($A23,Avgs!$A$3:$A30,0)),)</f>
        <v/>
      </c>
      <c r="S23" s="48" t="str">
        <f t="array" ref="S23">IFERROR(INDEX(Avgs!S$3:S30,MATCH($A23,Avgs!$A$3:$A30,0)),)</f>
        <v/>
      </c>
      <c r="T23" s="48" t="str">
        <f t="array" ref="T23">IFERROR(INDEX(Avgs!T$3:T30,MATCH($A23,Avgs!$A$3:$A30,0)),)</f>
        <v/>
      </c>
      <c r="U23" s="48" t="str">
        <f t="array" ref="U23">IFERROR(INDEX(Avgs!U$3:U30,MATCH($A23,Avgs!$A$3:$A30,0)),)</f>
        <v/>
      </c>
      <c r="V23" s="48" t="str">
        <f t="array" ref="V23">IFERROR(INDEX(Avgs!V$3:V30,MATCH($A23,Avgs!$A$3:$A30,0)),)</f>
        <v/>
      </c>
      <c r="W23" s="48" t="str">
        <f t="array" ref="W23">IFERROR(INDEX(Avgs!W$3:W30,MATCH($A23,Avgs!$A$3:$A30,0)),)</f>
        <v/>
      </c>
      <c r="X23" s="47" t="str">
        <f t="array" ref="X23">IFERROR(INDEX(Avgs!X$3:X30,MATCH($A23,Avgs!$A$3:$A30,0)),)</f>
        <v/>
      </c>
    </row>
    <row r="24" ht="15.0" customHeight="1">
      <c r="A24" s="56"/>
      <c r="B24" s="47" t="str">
        <f t="array" ref="B24">IFERROR(INDEX(Avgs!B$3:B30,MATCH($A24,Avgs!$A$3:$A30,0)),)</f>
        <v/>
      </c>
      <c r="C24" s="47" t="str">
        <f t="array" ref="C24">IFERROR(INDEX(Avgs!C$3:C30,MATCH($A24,Avgs!$A$3:$A30,0)),)</f>
        <v/>
      </c>
      <c r="D24" s="48" t="str">
        <f t="array" ref="D24">IFERROR(INDEX(Avgs!D$3:D30,MATCH($A24,Avgs!$A$3:$A30,0)),)</f>
        <v/>
      </c>
      <c r="E24" s="48" t="str">
        <f t="array" ref="E24">IFERROR(INDEX(Avgs!E$3:E30,MATCH($A24,Avgs!$A$3:$A30,0)),)</f>
        <v/>
      </c>
      <c r="F24" s="48" t="str">
        <f t="array" ref="F24">IFERROR(INDEX(Avgs!F$3:F30,MATCH($A24,Avgs!$A$3:$A30,0)),)</f>
        <v/>
      </c>
      <c r="G24" s="48" t="str">
        <f t="array" ref="G24">IFERROR(INDEX(Avgs!G$3:G30,MATCH($A24,Avgs!$A$3:$A30,0)),)</f>
        <v/>
      </c>
      <c r="H24" s="48" t="str">
        <f t="array" ref="H24">IFERROR(INDEX(Avgs!H$3:H30,MATCH($A24,Avgs!$A$3:$A30,0)),)</f>
        <v/>
      </c>
      <c r="I24" s="48" t="str">
        <f t="array" ref="I24">IFERROR(INDEX(Avgs!I$3:I30,MATCH($A24,Avgs!$A$3:$A30,0)),)</f>
        <v/>
      </c>
      <c r="J24" s="48" t="str">
        <f t="array" ref="J24">IFERROR(INDEX(Avgs!J$3:J30,MATCH($A24,Avgs!$A$3:$A30,0)),)</f>
        <v/>
      </c>
      <c r="K24" s="47" t="str">
        <f t="array" ref="K24">IFERROR(INDEX(Avgs!K$3:K30,MATCH($A24,Avgs!$A$3:$A30,0)),)</f>
        <v/>
      </c>
      <c r="L24" s="47" t="str">
        <f t="array" ref="L24">IFERROR(INDEX(Avgs!L$3:L30,MATCH($A24,Avgs!$A$3:$A30,0)),)</f>
        <v/>
      </c>
      <c r="M24" s="48" t="str">
        <f t="array" ref="M24">IFERROR(INDEX(Avgs!M$3:M30,MATCH($A24,Avgs!$A$3:$A30,0)),)</f>
        <v/>
      </c>
      <c r="N24" s="48" t="str">
        <f t="array" ref="N24">IFERROR(INDEX(Avgs!N$3:N30,MATCH($A24,Avgs!$A$3:$A30,0)),)</f>
        <v/>
      </c>
      <c r="O24" s="47" t="str">
        <f t="array" ref="O24">IFERROR(INDEX(Avgs!O$3:O30,MATCH($A24,Avgs!$A$3:$A30,0)),)</f>
        <v/>
      </c>
      <c r="P24" s="47" t="str">
        <f t="array" ref="P24">IFERROR(INDEX(Avgs!P$3:P30,MATCH($A24,Avgs!$A$3:$A30,0)),)</f>
        <v/>
      </c>
      <c r="Q24" s="47" t="str">
        <f t="array" ref="Q24">IFERROR(INDEX(Avgs!Q$3:Q30,MATCH($A24,Avgs!$A$3:$A30,0)),)</f>
        <v/>
      </c>
      <c r="R24" s="48" t="str">
        <f t="array" ref="R24">IFERROR(INDEX(Avgs!R$3:R30,MATCH($A24,Avgs!$A$3:$A30,0)),)</f>
        <v/>
      </c>
      <c r="S24" s="48" t="str">
        <f t="array" ref="S24">IFERROR(INDEX(Avgs!S$3:S30,MATCH($A24,Avgs!$A$3:$A30,0)),)</f>
        <v/>
      </c>
      <c r="T24" s="48" t="str">
        <f t="array" ref="T24">IFERROR(INDEX(Avgs!T$3:T30,MATCH($A24,Avgs!$A$3:$A30,0)),)</f>
        <v/>
      </c>
      <c r="U24" s="48" t="str">
        <f t="array" ref="U24">IFERROR(INDEX(Avgs!U$3:U30,MATCH($A24,Avgs!$A$3:$A30,0)),)</f>
        <v/>
      </c>
      <c r="V24" s="48" t="str">
        <f t="array" ref="V24">IFERROR(INDEX(Avgs!V$3:V30,MATCH($A24,Avgs!$A$3:$A30,0)),)</f>
        <v/>
      </c>
      <c r="W24" s="48" t="str">
        <f t="array" ref="W24">IFERROR(INDEX(Avgs!W$3:W30,MATCH($A24,Avgs!$A$3:$A30,0)),)</f>
        <v/>
      </c>
      <c r="X24" s="47" t="str">
        <f t="array" ref="X24">IFERROR(INDEX(Avgs!X$3:X30,MATCH($A24,Avgs!$A$3:$A30,0)),)</f>
        <v/>
      </c>
    </row>
    <row r="25" ht="15.0" customHeight="1">
      <c r="A25" s="56"/>
      <c r="B25" s="47" t="str">
        <f t="array" ref="B25">IFERROR(INDEX(Avgs!B$3:B30,MATCH($A25,Avgs!$A$3:$A30,0)),)</f>
        <v/>
      </c>
      <c r="C25" s="47" t="str">
        <f t="array" ref="C25">IFERROR(INDEX(Avgs!C$3:C30,MATCH($A25,Avgs!$A$3:$A30,0)),)</f>
        <v/>
      </c>
      <c r="D25" s="48" t="str">
        <f t="array" ref="D25">IFERROR(INDEX(Avgs!D$3:D30,MATCH($A25,Avgs!$A$3:$A30,0)),)</f>
        <v/>
      </c>
      <c r="E25" s="48" t="str">
        <f t="array" ref="E25">IFERROR(INDEX(Avgs!E$3:E30,MATCH($A25,Avgs!$A$3:$A30,0)),)</f>
        <v/>
      </c>
      <c r="F25" s="48" t="str">
        <f t="array" ref="F25">IFERROR(INDEX(Avgs!F$3:F30,MATCH($A25,Avgs!$A$3:$A30,0)),)</f>
        <v/>
      </c>
      <c r="G25" s="48" t="str">
        <f t="array" ref="G25">IFERROR(INDEX(Avgs!G$3:G30,MATCH($A25,Avgs!$A$3:$A30,0)),)</f>
        <v/>
      </c>
      <c r="H25" s="48" t="str">
        <f t="array" ref="H25">IFERROR(INDEX(Avgs!H$3:H30,MATCH($A25,Avgs!$A$3:$A30,0)),)</f>
        <v/>
      </c>
      <c r="I25" s="48" t="str">
        <f t="array" ref="I25">IFERROR(INDEX(Avgs!I$3:I30,MATCH($A25,Avgs!$A$3:$A30,0)),)</f>
        <v/>
      </c>
      <c r="J25" s="48" t="str">
        <f t="array" ref="J25">IFERROR(INDEX(Avgs!J$3:J30,MATCH($A25,Avgs!$A$3:$A30,0)),)</f>
        <v/>
      </c>
      <c r="K25" s="47" t="str">
        <f t="array" ref="K25">IFERROR(INDEX(Avgs!K$3:K30,MATCH($A25,Avgs!$A$3:$A30,0)),)</f>
        <v/>
      </c>
      <c r="L25" s="47" t="str">
        <f t="array" ref="L25">IFERROR(INDEX(Avgs!L$3:L30,MATCH($A25,Avgs!$A$3:$A30,0)),)</f>
        <v/>
      </c>
      <c r="M25" s="48" t="str">
        <f t="array" ref="M25">IFERROR(INDEX(Avgs!M$3:M30,MATCH($A25,Avgs!$A$3:$A30,0)),)</f>
        <v/>
      </c>
      <c r="N25" s="48" t="str">
        <f t="array" ref="N25">IFERROR(INDEX(Avgs!N$3:N30,MATCH($A25,Avgs!$A$3:$A30,0)),)</f>
        <v/>
      </c>
      <c r="O25" s="47" t="str">
        <f t="array" ref="O25">IFERROR(INDEX(Avgs!O$3:O30,MATCH($A25,Avgs!$A$3:$A30,0)),)</f>
        <v/>
      </c>
      <c r="P25" s="47" t="str">
        <f t="array" ref="P25">IFERROR(INDEX(Avgs!P$3:P30,MATCH($A25,Avgs!$A$3:$A30,0)),)</f>
        <v/>
      </c>
      <c r="Q25" s="47" t="str">
        <f t="array" ref="Q25">IFERROR(INDEX(Avgs!Q$3:Q30,MATCH($A25,Avgs!$A$3:$A30,0)),)</f>
        <v/>
      </c>
      <c r="R25" s="48" t="str">
        <f t="array" ref="R25">IFERROR(INDEX(Avgs!R$3:R30,MATCH($A25,Avgs!$A$3:$A30,0)),)</f>
        <v/>
      </c>
      <c r="S25" s="48" t="str">
        <f t="array" ref="S25">IFERROR(INDEX(Avgs!S$3:S30,MATCH($A25,Avgs!$A$3:$A30,0)),)</f>
        <v/>
      </c>
      <c r="T25" s="48" t="str">
        <f t="array" ref="T25">IFERROR(INDEX(Avgs!T$3:T30,MATCH($A25,Avgs!$A$3:$A30,0)),)</f>
        <v/>
      </c>
      <c r="U25" s="48" t="str">
        <f t="array" ref="U25">IFERROR(INDEX(Avgs!U$3:U30,MATCH($A25,Avgs!$A$3:$A30,0)),)</f>
        <v/>
      </c>
      <c r="V25" s="48" t="str">
        <f t="array" ref="V25">IFERROR(INDEX(Avgs!V$3:V30,MATCH($A25,Avgs!$A$3:$A30,0)),)</f>
        <v/>
      </c>
      <c r="W25" s="48" t="str">
        <f t="array" ref="W25">IFERROR(INDEX(Avgs!W$3:W30,MATCH($A25,Avgs!$A$3:$A30,0)),)</f>
        <v/>
      </c>
      <c r="X25" s="47" t="str">
        <f t="array" ref="X25">IFERROR(INDEX(Avgs!X$3:X30,MATCH($A25,Avgs!$A$3:$A30,0)),)</f>
        <v/>
      </c>
    </row>
    <row r="26" ht="15.0" customHeight="1">
      <c r="A26" s="56"/>
      <c r="B26" s="47" t="str">
        <f t="array" ref="B26">IFERROR(INDEX(Avgs!B$3:B30,MATCH($A26,Avgs!$A$3:$A30,0)),)</f>
        <v/>
      </c>
      <c r="C26" s="47" t="str">
        <f t="array" ref="C26">IFERROR(INDEX(Avgs!C$3:C30,MATCH($A26,Avgs!$A$3:$A30,0)),)</f>
        <v/>
      </c>
      <c r="D26" s="48" t="str">
        <f t="array" ref="D26">IFERROR(INDEX(Avgs!D$3:D30,MATCH($A26,Avgs!$A$3:$A30,0)),)</f>
        <v/>
      </c>
      <c r="E26" s="48" t="str">
        <f t="array" ref="E26">IFERROR(INDEX(Avgs!E$3:E30,MATCH($A26,Avgs!$A$3:$A30,0)),)</f>
        <v/>
      </c>
      <c r="F26" s="48" t="str">
        <f t="array" ref="F26">IFERROR(INDEX(Avgs!F$3:F30,MATCH($A26,Avgs!$A$3:$A30,0)),)</f>
        <v/>
      </c>
      <c r="G26" s="48" t="str">
        <f t="array" ref="G26">IFERROR(INDEX(Avgs!G$3:G30,MATCH($A26,Avgs!$A$3:$A30,0)),)</f>
        <v/>
      </c>
      <c r="H26" s="48" t="str">
        <f t="array" ref="H26">IFERROR(INDEX(Avgs!H$3:H30,MATCH($A26,Avgs!$A$3:$A30,0)),)</f>
        <v/>
      </c>
      <c r="I26" s="48" t="str">
        <f t="array" ref="I26">IFERROR(INDEX(Avgs!I$3:I30,MATCH($A26,Avgs!$A$3:$A30,0)),)</f>
        <v/>
      </c>
      <c r="J26" s="48" t="str">
        <f t="array" ref="J26">IFERROR(INDEX(Avgs!J$3:J30,MATCH($A26,Avgs!$A$3:$A30,0)),)</f>
        <v/>
      </c>
      <c r="K26" s="47" t="str">
        <f t="array" ref="K26">IFERROR(INDEX(Avgs!K$3:K30,MATCH($A26,Avgs!$A$3:$A30,0)),)</f>
        <v/>
      </c>
      <c r="L26" s="47" t="str">
        <f t="array" ref="L26">IFERROR(INDEX(Avgs!L$3:L30,MATCH($A26,Avgs!$A$3:$A30,0)),)</f>
        <v/>
      </c>
      <c r="M26" s="48" t="str">
        <f t="array" ref="M26">IFERROR(INDEX(Avgs!M$3:M30,MATCH($A26,Avgs!$A$3:$A30,0)),)</f>
        <v/>
      </c>
      <c r="N26" s="48" t="str">
        <f t="array" ref="N26">IFERROR(INDEX(Avgs!N$3:N30,MATCH($A26,Avgs!$A$3:$A30,0)),)</f>
        <v/>
      </c>
      <c r="O26" s="47" t="str">
        <f t="array" ref="O26">IFERROR(INDEX(Avgs!O$3:O30,MATCH($A26,Avgs!$A$3:$A30,0)),)</f>
        <v/>
      </c>
      <c r="P26" s="47" t="str">
        <f t="array" ref="P26">IFERROR(INDEX(Avgs!P$3:P30,MATCH($A26,Avgs!$A$3:$A30,0)),)</f>
        <v/>
      </c>
      <c r="Q26" s="47" t="str">
        <f t="array" ref="Q26">IFERROR(INDEX(Avgs!Q$3:Q30,MATCH($A26,Avgs!$A$3:$A30,0)),)</f>
        <v/>
      </c>
      <c r="R26" s="48" t="str">
        <f t="array" ref="R26">IFERROR(INDEX(Avgs!R$3:R30,MATCH($A26,Avgs!$A$3:$A30,0)),)</f>
        <v/>
      </c>
      <c r="S26" s="48" t="str">
        <f t="array" ref="S26">IFERROR(INDEX(Avgs!S$3:S30,MATCH($A26,Avgs!$A$3:$A30,0)),)</f>
        <v/>
      </c>
      <c r="T26" s="48" t="str">
        <f t="array" ref="T26">IFERROR(INDEX(Avgs!T$3:T30,MATCH($A26,Avgs!$A$3:$A30,0)),)</f>
        <v/>
      </c>
      <c r="U26" s="48" t="str">
        <f t="array" ref="U26">IFERROR(INDEX(Avgs!U$3:U30,MATCH($A26,Avgs!$A$3:$A30,0)),)</f>
        <v/>
      </c>
      <c r="V26" s="48" t="str">
        <f t="array" ref="V26">IFERROR(INDEX(Avgs!V$3:V30,MATCH($A26,Avgs!$A$3:$A30,0)),)</f>
        <v/>
      </c>
      <c r="W26" s="48" t="str">
        <f t="array" ref="W26">IFERROR(INDEX(Avgs!W$3:W30,MATCH($A26,Avgs!$A$3:$A30,0)),)</f>
        <v/>
      </c>
      <c r="X26" s="47" t="str">
        <f t="array" ref="X26">IFERROR(INDEX(Avgs!X$3:X30,MATCH($A26,Avgs!$A$3:$A30,0)),)</f>
        <v/>
      </c>
    </row>
    <row r="27" ht="15.0" customHeight="1">
      <c r="A27" s="56"/>
      <c r="B27" s="47" t="str">
        <f t="array" ref="B27">IFERROR(INDEX(Avgs!B$3:B30,MATCH($A27,Avgs!$A$3:$A30,0)),)</f>
        <v/>
      </c>
      <c r="C27" s="47" t="str">
        <f t="array" ref="C27">IFERROR(INDEX(Avgs!C$3:C30,MATCH($A27,Avgs!$A$3:$A30,0)),)</f>
        <v/>
      </c>
      <c r="D27" s="48" t="str">
        <f t="array" ref="D27">IFERROR(INDEX(Avgs!D$3:D30,MATCH($A27,Avgs!$A$3:$A30,0)),)</f>
        <v/>
      </c>
      <c r="E27" s="48" t="str">
        <f t="array" ref="E27">IFERROR(INDEX(Avgs!E$3:E30,MATCH($A27,Avgs!$A$3:$A30,0)),)</f>
        <v/>
      </c>
      <c r="F27" s="48" t="str">
        <f t="array" ref="F27">IFERROR(INDEX(Avgs!F$3:F30,MATCH($A27,Avgs!$A$3:$A30,0)),)</f>
        <v/>
      </c>
      <c r="G27" s="48" t="str">
        <f t="array" ref="G27">IFERROR(INDEX(Avgs!G$3:G30,MATCH($A27,Avgs!$A$3:$A30,0)),)</f>
        <v/>
      </c>
      <c r="H27" s="48" t="str">
        <f t="array" ref="H27">IFERROR(INDEX(Avgs!H$3:H30,MATCH($A27,Avgs!$A$3:$A30,0)),)</f>
        <v/>
      </c>
      <c r="I27" s="48" t="str">
        <f t="array" ref="I27">IFERROR(INDEX(Avgs!I$3:I30,MATCH($A27,Avgs!$A$3:$A30,0)),)</f>
        <v/>
      </c>
      <c r="J27" s="48" t="str">
        <f t="array" ref="J27">IFERROR(INDEX(Avgs!J$3:J30,MATCH($A27,Avgs!$A$3:$A30,0)),)</f>
        <v/>
      </c>
      <c r="K27" s="47" t="str">
        <f t="array" ref="K27">IFERROR(INDEX(Avgs!K$3:K30,MATCH($A27,Avgs!$A$3:$A30,0)),)</f>
        <v/>
      </c>
      <c r="L27" s="47" t="str">
        <f t="array" ref="L27">IFERROR(INDEX(Avgs!L$3:L30,MATCH($A27,Avgs!$A$3:$A30,0)),)</f>
        <v/>
      </c>
      <c r="M27" s="48" t="str">
        <f t="array" ref="M27">IFERROR(INDEX(Avgs!M$3:M30,MATCH($A27,Avgs!$A$3:$A30,0)),)</f>
        <v/>
      </c>
      <c r="N27" s="48" t="str">
        <f t="array" ref="N27">IFERROR(INDEX(Avgs!N$3:N30,MATCH($A27,Avgs!$A$3:$A30,0)),)</f>
        <v/>
      </c>
      <c r="O27" s="47" t="str">
        <f t="array" ref="O27">IFERROR(INDEX(Avgs!O$3:O30,MATCH($A27,Avgs!$A$3:$A30,0)),)</f>
        <v/>
      </c>
      <c r="P27" s="47" t="str">
        <f t="array" ref="P27">IFERROR(INDEX(Avgs!P$3:P30,MATCH($A27,Avgs!$A$3:$A30,0)),)</f>
        <v/>
      </c>
      <c r="Q27" s="47" t="str">
        <f t="array" ref="Q27">IFERROR(INDEX(Avgs!Q$3:Q30,MATCH($A27,Avgs!$A$3:$A30,0)),)</f>
        <v/>
      </c>
      <c r="R27" s="48" t="str">
        <f t="array" ref="R27">IFERROR(INDEX(Avgs!R$3:R30,MATCH($A27,Avgs!$A$3:$A30,0)),)</f>
        <v/>
      </c>
      <c r="S27" s="48" t="str">
        <f t="array" ref="S27">IFERROR(INDEX(Avgs!S$3:S30,MATCH($A27,Avgs!$A$3:$A30,0)),)</f>
        <v/>
      </c>
      <c r="T27" s="48" t="str">
        <f t="array" ref="T27">IFERROR(INDEX(Avgs!T$3:T30,MATCH($A27,Avgs!$A$3:$A30,0)),)</f>
        <v/>
      </c>
      <c r="U27" s="48" t="str">
        <f t="array" ref="U27">IFERROR(INDEX(Avgs!U$3:U30,MATCH($A27,Avgs!$A$3:$A30,0)),)</f>
        <v/>
      </c>
      <c r="V27" s="48" t="str">
        <f t="array" ref="V27">IFERROR(INDEX(Avgs!V$3:V30,MATCH($A27,Avgs!$A$3:$A30,0)),)</f>
        <v/>
      </c>
      <c r="W27" s="48" t="str">
        <f t="array" ref="W27">IFERROR(INDEX(Avgs!W$3:W30,MATCH($A27,Avgs!$A$3:$A30,0)),)</f>
        <v/>
      </c>
      <c r="X27" s="47" t="str">
        <f t="array" ref="X27">IFERROR(INDEX(Avgs!X$3:X30,MATCH($A27,Avgs!$A$3:$A30,0)),)</f>
        <v/>
      </c>
    </row>
    <row r="28" ht="15.0" customHeight="1">
      <c r="A28" s="56"/>
      <c r="B28" s="47" t="str">
        <f t="array" ref="B28">IFERROR(INDEX(Avgs!B$3:B30,MATCH($A28,Avgs!$A$3:$A30,0)),)</f>
        <v/>
      </c>
      <c r="C28" s="47" t="str">
        <f t="array" ref="C28">IFERROR(INDEX(Avgs!C$3:C30,MATCH($A28,Avgs!$A$3:$A30,0)),)</f>
        <v/>
      </c>
      <c r="D28" s="48" t="str">
        <f t="array" ref="D28">IFERROR(INDEX(Avgs!D$3:D30,MATCH($A28,Avgs!$A$3:$A30,0)),)</f>
        <v/>
      </c>
      <c r="E28" s="48" t="str">
        <f t="array" ref="E28">IFERROR(INDEX(Avgs!E$3:E30,MATCH($A28,Avgs!$A$3:$A30,0)),)</f>
        <v/>
      </c>
      <c r="F28" s="48" t="str">
        <f t="array" ref="F28">IFERROR(INDEX(Avgs!F$3:F30,MATCH($A28,Avgs!$A$3:$A30,0)),)</f>
        <v/>
      </c>
      <c r="G28" s="48" t="str">
        <f t="array" ref="G28">IFERROR(INDEX(Avgs!G$3:G30,MATCH($A28,Avgs!$A$3:$A30,0)),)</f>
        <v/>
      </c>
      <c r="H28" s="48" t="str">
        <f t="array" ref="H28">IFERROR(INDEX(Avgs!H$3:H30,MATCH($A28,Avgs!$A$3:$A30,0)),)</f>
        <v/>
      </c>
      <c r="I28" s="48" t="str">
        <f t="array" ref="I28">IFERROR(INDEX(Avgs!I$3:I30,MATCH($A28,Avgs!$A$3:$A30,0)),)</f>
        <v/>
      </c>
      <c r="J28" s="48" t="str">
        <f t="array" ref="J28">IFERROR(INDEX(Avgs!J$3:J30,MATCH($A28,Avgs!$A$3:$A30,0)),)</f>
        <v/>
      </c>
      <c r="K28" s="47" t="str">
        <f t="array" ref="K28">IFERROR(INDEX(Avgs!K$3:K30,MATCH($A28,Avgs!$A$3:$A30,0)),)</f>
        <v/>
      </c>
      <c r="L28" s="47" t="str">
        <f t="array" ref="L28">IFERROR(INDEX(Avgs!L$3:L30,MATCH($A28,Avgs!$A$3:$A30,0)),)</f>
        <v/>
      </c>
      <c r="M28" s="48" t="str">
        <f t="array" ref="M28">IFERROR(INDEX(Avgs!M$3:M30,MATCH($A28,Avgs!$A$3:$A30,0)),)</f>
        <v/>
      </c>
      <c r="N28" s="48" t="str">
        <f t="array" ref="N28">IFERROR(INDEX(Avgs!N$3:N30,MATCH($A28,Avgs!$A$3:$A30,0)),)</f>
        <v/>
      </c>
      <c r="O28" s="47" t="str">
        <f t="array" ref="O28">IFERROR(INDEX(Avgs!O$3:O30,MATCH($A28,Avgs!$A$3:$A30,0)),)</f>
        <v/>
      </c>
      <c r="P28" s="47" t="str">
        <f t="array" ref="P28">IFERROR(INDEX(Avgs!P$3:P30,MATCH($A28,Avgs!$A$3:$A30,0)),)</f>
        <v/>
      </c>
      <c r="Q28" s="47" t="str">
        <f t="array" ref="Q28">IFERROR(INDEX(Avgs!Q$3:Q30,MATCH($A28,Avgs!$A$3:$A30,0)),)</f>
        <v/>
      </c>
      <c r="R28" s="48" t="str">
        <f t="array" ref="R28">IFERROR(INDEX(Avgs!R$3:R30,MATCH($A28,Avgs!$A$3:$A30,0)),)</f>
        <v/>
      </c>
      <c r="S28" s="48" t="str">
        <f t="array" ref="S28">IFERROR(INDEX(Avgs!S$3:S30,MATCH($A28,Avgs!$A$3:$A30,0)),)</f>
        <v/>
      </c>
      <c r="T28" s="48" t="str">
        <f t="array" ref="T28">IFERROR(INDEX(Avgs!T$3:T30,MATCH($A28,Avgs!$A$3:$A30,0)),)</f>
        <v/>
      </c>
      <c r="U28" s="48" t="str">
        <f t="array" ref="U28">IFERROR(INDEX(Avgs!U$3:U30,MATCH($A28,Avgs!$A$3:$A30,0)),)</f>
        <v/>
      </c>
      <c r="V28" s="48" t="str">
        <f t="array" ref="V28">IFERROR(INDEX(Avgs!V$3:V30,MATCH($A28,Avgs!$A$3:$A30,0)),)</f>
        <v/>
      </c>
      <c r="W28" s="48" t="str">
        <f t="array" ref="W28">IFERROR(INDEX(Avgs!W$3:W30,MATCH($A28,Avgs!$A$3:$A30,0)),)</f>
        <v/>
      </c>
      <c r="X28" s="47" t="str">
        <f t="array" ref="X28">IFERROR(INDEX(Avgs!X$3:X30,MATCH($A28,Avgs!$A$3:$A30,0)),)</f>
        <v/>
      </c>
    </row>
    <row r="29" ht="15.0" customHeight="1">
      <c r="A29" s="56"/>
      <c r="B29" s="47" t="str">
        <f t="array" ref="B29">IFERROR(INDEX(Avgs!B$3:B30,MATCH($A29,Avgs!$A$3:$A30,0)),)</f>
        <v/>
      </c>
      <c r="C29" s="47" t="str">
        <f t="array" ref="C29">IFERROR(INDEX(Avgs!C$3:C30,MATCH($A29,Avgs!$A$3:$A30,0)),)</f>
        <v/>
      </c>
      <c r="D29" s="48" t="str">
        <f t="array" ref="D29">IFERROR(INDEX(Avgs!D$3:D30,MATCH($A29,Avgs!$A$3:$A30,0)),)</f>
        <v/>
      </c>
      <c r="E29" s="48" t="str">
        <f t="array" ref="E29">IFERROR(INDEX(Avgs!E$3:E30,MATCH($A29,Avgs!$A$3:$A30,0)),)</f>
        <v/>
      </c>
      <c r="F29" s="48" t="str">
        <f t="array" ref="F29">IFERROR(INDEX(Avgs!F$3:F30,MATCH($A29,Avgs!$A$3:$A30,0)),)</f>
        <v/>
      </c>
      <c r="G29" s="48" t="str">
        <f t="array" ref="G29">IFERROR(INDEX(Avgs!G$3:G30,MATCH($A29,Avgs!$A$3:$A30,0)),)</f>
        <v/>
      </c>
      <c r="H29" s="48" t="str">
        <f t="array" ref="H29">IFERROR(INDEX(Avgs!H$3:H30,MATCH($A29,Avgs!$A$3:$A30,0)),)</f>
        <v/>
      </c>
      <c r="I29" s="48" t="str">
        <f t="array" ref="I29">IFERROR(INDEX(Avgs!I$3:I30,MATCH($A29,Avgs!$A$3:$A30,0)),)</f>
        <v/>
      </c>
      <c r="J29" s="48" t="str">
        <f t="array" ref="J29">IFERROR(INDEX(Avgs!J$3:J30,MATCH($A29,Avgs!$A$3:$A30,0)),)</f>
        <v/>
      </c>
      <c r="K29" s="47" t="str">
        <f t="array" ref="K29">IFERROR(INDEX(Avgs!K$3:K30,MATCH($A29,Avgs!$A$3:$A30,0)),)</f>
        <v/>
      </c>
      <c r="L29" s="47" t="str">
        <f t="array" ref="L29">IFERROR(INDEX(Avgs!L$3:L30,MATCH($A29,Avgs!$A$3:$A30,0)),)</f>
        <v/>
      </c>
      <c r="M29" s="48" t="str">
        <f t="array" ref="M29">IFERROR(INDEX(Avgs!M$3:M30,MATCH($A29,Avgs!$A$3:$A30,0)),)</f>
        <v/>
      </c>
      <c r="N29" s="48" t="str">
        <f t="array" ref="N29">IFERROR(INDEX(Avgs!N$3:N30,MATCH($A29,Avgs!$A$3:$A30,0)),)</f>
        <v/>
      </c>
      <c r="O29" s="47" t="str">
        <f t="array" ref="O29">IFERROR(INDEX(Avgs!O$3:O30,MATCH($A29,Avgs!$A$3:$A30,0)),)</f>
        <v/>
      </c>
      <c r="P29" s="47" t="str">
        <f t="array" ref="P29">IFERROR(INDEX(Avgs!P$3:P30,MATCH($A29,Avgs!$A$3:$A30,0)),)</f>
        <v/>
      </c>
      <c r="Q29" s="47" t="str">
        <f t="array" ref="Q29">IFERROR(INDEX(Avgs!Q$3:Q30,MATCH($A29,Avgs!$A$3:$A30,0)),)</f>
        <v/>
      </c>
      <c r="R29" s="48" t="str">
        <f t="array" ref="R29">IFERROR(INDEX(Avgs!R$3:R30,MATCH($A29,Avgs!$A$3:$A30,0)),)</f>
        <v/>
      </c>
      <c r="S29" s="48" t="str">
        <f t="array" ref="S29">IFERROR(INDEX(Avgs!S$3:S30,MATCH($A29,Avgs!$A$3:$A30,0)),)</f>
        <v/>
      </c>
      <c r="T29" s="48" t="str">
        <f t="array" ref="T29">IFERROR(INDEX(Avgs!T$3:T30,MATCH($A29,Avgs!$A$3:$A30,0)),)</f>
        <v/>
      </c>
      <c r="U29" s="48" t="str">
        <f t="array" ref="U29">IFERROR(INDEX(Avgs!U$3:U30,MATCH($A29,Avgs!$A$3:$A30,0)),)</f>
        <v/>
      </c>
      <c r="V29" s="48" t="str">
        <f t="array" ref="V29">IFERROR(INDEX(Avgs!V$3:V30,MATCH($A29,Avgs!$A$3:$A30,0)),)</f>
        <v/>
      </c>
      <c r="W29" s="48" t="str">
        <f t="array" ref="W29">IFERROR(INDEX(Avgs!W$3:W30,MATCH($A29,Avgs!$A$3:$A30,0)),)</f>
        <v/>
      </c>
      <c r="X29" s="47" t="str">
        <f t="array" ref="X29">IFERROR(INDEX(Avgs!X$3:X30,MATCH($A29,Avgs!$A$3:$A30,0)),)</f>
        <v/>
      </c>
    </row>
    <row r="30" ht="15.0" customHeight="1">
      <c r="A30" s="56"/>
      <c r="B30" s="47" t="str">
        <f t="array" ref="B30">IFERROR(INDEX(Avgs!B$3:B30,MATCH($A30,Avgs!$A$3:$A30,0)),)</f>
        <v/>
      </c>
      <c r="C30" s="47" t="str">
        <f t="array" ref="C30">IFERROR(INDEX(Avgs!C$3:C30,MATCH($A30,Avgs!$A$3:$A30,0)),)</f>
        <v/>
      </c>
      <c r="D30" s="48" t="str">
        <f t="array" ref="D30">IFERROR(INDEX(Avgs!D$3:D30,MATCH($A30,Avgs!$A$3:$A30,0)),)</f>
        <v/>
      </c>
      <c r="E30" s="48" t="str">
        <f t="array" ref="E30">IFERROR(INDEX(Avgs!E$3:E30,MATCH($A30,Avgs!$A$3:$A30,0)),)</f>
        <v/>
      </c>
      <c r="F30" s="48" t="str">
        <f t="array" ref="F30">IFERROR(INDEX(Avgs!F$3:F30,MATCH($A30,Avgs!$A$3:$A30,0)),)</f>
        <v/>
      </c>
      <c r="G30" s="48" t="str">
        <f t="array" ref="G30">IFERROR(INDEX(Avgs!G$3:G30,MATCH($A30,Avgs!$A$3:$A30,0)),)</f>
        <v/>
      </c>
      <c r="H30" s="48" t="str">
        <f t="array" ref="H30">IFERROR(INDEX(Avgs!H$3:H30,MATCH($A30,Avgs!$A$3:$A30,0)),)</f>
        <v/>
      </c>
      <c r="I30" s="48" t="str">
        <f t="array" ref="I30">IFERROR(INDEX(Avgs!I$3:I30,MATCH($A30,Avgs!$A$3:$A30,0)),)</f>
        <v/>
      </c>
      <c r="J30" s="48" t="str">
        <f t="array" ref="J30">IFERROR(INDEX(Avgs!J$3:J30,MATCH($A30,Avgs!$A$3:$A30,0)),)</f>
        <v/>
      </c>
      <c r="K30" s="47" t="str">
        <f t="array" ref="K30">IFERROR(INDEX(Avgs!K$3:K30,MATCH($A30,Avgs!$A$3:$A30,0)),)</f>
        <v/>
      </c>
      <c r="L30" s="47" t="str">
        <f t="array" ref="L30">IFERROR(INDEX(Avgs!L$3:L30,MATCH($A30,Avgs!$A$3:$A30,0)),)</f>
        <v/>
      </c>
      <c r="M30" s="48" t="str">
        <f t="array" ref="M30">IFERROR(INDEX(Avgs!M$3:M30,MATCH($A30,Avgs!$A$3:$A30,0)),)</f>
        <v/>
      </c>
      <c r="N30" s="48" t="str">
        <f t="array" ref="N30">IFERROR(INDEX(Avgs!N$3:N30,MATCH($A30,Avgs!$A$3:$A30,0)),)</f>
        <v/>
      </c>
      <c r="O30" s="47" t="str">
        <f t="array" ref="O30">IFERROR(INDEX(Avgs!O$3:O30,MATCH($A30,Avgs!$A$3:$A30,0)),)</f>
        <v/>
      </c>
      <c r="P30" s="47" t="str">
        <f t="array" ref="P30">IFERROR(INDEX(Avgs!P$3:P30,MATCH($A30,Avgs!$A$3:$A30,0)),)</f>
        <v/>
      </c>
      <c r="Q30" s="47" t="str">
        <f t="array" ref="Q30">IFERROR(INDEX(Avgs!Q$3:Q30,MATCH($A30,Avgs!$A$3:$A30,0)),)</f>
        <v/>
      </c>
      <c r="R30" s="48" t="str">
        <f t="array" ref="R30">IFERROR(INDEX(Avgs!R$3:R30,MATCH($A30,Avgs!$A$3:$A30,0)),)</f>
        <v/>
      </c>
      <c r="S30" s="48" t="str">
        <f t="array" ref="S30">IFERROR(INDEX(Avgs!S$3:S30,MATCH($A30,Avgs!$A$3:$A30,0)),)</f>
        <v/>
      </c>
      <c r="T30" s="48" t="str">
        <f t="array" ref="T30">IFERROR(INDEX(Avgs!T$3:T30,MATCH($A30,Avgs!$A$3:$A30,0)),)</f>
        <v/>
      </c>
      <c r="U30" s="48" t="str">
        <f t="array" ref="U30">IFERROR(INDEX(Avgs!U$3:U30,MATCH($A30,Avgs!$A$3:$A30,0)),)</f>
        <v/>
      </c>
      <c r="V30" s="48" t="str">
        <f t="array" ref="V30">IFERROR(INDEX(Avgs!V$3:V30,MATCH($A30,Avgs!$A$3:$A30,0)),)</f>
        <v/>
      </c>
      <c r="W30" s="48" t="str">
        <f t="array" ref="W30">IFERROR(INDEX(Avgs!W$3:W30,MATCH($A30,Avgs!$A$3:$A30,0)),)</f>
        <v/>
      </c>
      <c r="X30" s="47" t="str">
        <f t="array" ref="X30">IFERROR(INDEX(Avgs!X$3:X30,MATCH($A30,Avgs!$A$3:$A30,0)),)</f>
        <v/>
      </c>
    </row>
  </sheetData>
  <mergeCells count="12">
    <mergeCell ref="I1:J1"/>
    <mergeCell ref="K1:L1"/>
    <mergeCell ref="N1:N2"/>
    <mergeCell ref="M1:M2"/>
    <mergeCell ref="H1:H2"/>
    <mergeCell ref="R1:W1"/>
    <mergeCell ref="X1:X2"/>
    <mergeCell ref="D1:E1"/>
    <mergeCell ref="F1:G1"/>
    <mergeCell ref="B1:C1"/>
    <mergeCell ref="A1:A2"/>
    <mergeCell ref="O1:Q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7.86"/>
    <col customWidth="1" min="2" max="4" width="8.71"/>
    <col customWidth="1" hidden="1" min="5" max="6" width="8.71"/>
    <col customWidth="1" min="7" max="9" width="8.71"/>
    <col customWidth="1" hidden="1" min="10" max="11" width="8.71"/>
    <col customWidth="1" min="12" max="24" width="8.71"/>
    <col customWidth="1" min="25" max="25" width="9.14"/>
  </cols>
  <sheetData>
    <row r="1" ht="27.75" customHeight="1">
      <c r="A1" s="57">
        <v>1.0</v>
      </c>
      <c r="B1" s="1" t="str">
        <f>IFERROR(__xludf.DUMMYFUNCTION("importrange('Control Panel'!A2,""Avgs!A1:X2"")"),"Team")</f>
        <v>Team</v>
      </c>
      <c r="C1" s="2" t="s">
        <v>0</v>
      </c>
      <c r="D1" s="4"/>
      <c r="E1" s="5" t="s">
        <v>1</v>
      </c>
      <c r="F1" s="6"/>
      <c r="G1" s="8" t="s">
        <v>2</v>
      </c>
      <c r="H1" s="6"/>
      <c r="I1" s="10" t="s">
        <v>3</v>
      </c>
      <c r="J1" s="5" t="s">
        <v>4</v>
      </c>
      <c r="K1" s="6"/>
      <c r="L1" s="7" t="s">
        <v>5</v>
      </c>
      <c r="M1" s="6"/>
      <c r="N1" s="10" t="s">
        <v>6</v>
      </c>
      <c r="O1" s="10" t="s">
        <v>7</v>
      </c>
      <c r="P1" s="11" t="s">
        <v>8</v>
      </c>
      <c r="Q1" s="12"/>
      <c r="R1" s="15"/>
      <c r="S1" s="5" t="s">
        <v>9</v>
      </c>
      <c r="T1" s="4"/>
      <c r="U1" s="4"/>
      <c r="V1" s="4"/>
      <c r="W1" s="4"/>
      <c r="X1" s="6"/>
      <c r="Y1" s="14" t="s">
        <v>10</v>
      </c>
    </row>
    <row r="2" ht="15.0" customHeight="1">
      <c r="A2" s="58" t="str">
        <f t="array" ref="A2">index('Control Panel'!B:B,match($A1,'Control Panel'!$A:$A,0))</f>
        <v>#N/A</v>
      </c>
      <c r="B2" s="59"/>
      <c r="C2" s="17" t="s">
        <v>11</v>
      </c>
      <c r="D2" s="17" t="s">
        <v>12</v>
      </c>
      <c r="E2" s="19" t="s">
        <v>11</v>
      </c>
      <c r="F2" s="19" t="s">
        <v>13</v>
      </c>
      <c r="G2" s="19" t="s">
        <v>11</v>
      </c>
      <c r="H2" s="19" t="s">
        <v>13</v>
      </c>
      <c r="I2" s="21"/>
      <c r="J2" s="19" t="s">
        <v>11</v>
      </c>
      <c r="K2" s="19" t="s">
        <v>13</v>
      </c>
      <c r="L2" s="17" t="s">
        <v>11</v>
      </c>
      <c r="M2" s="17" t="s">
        <v>13</v>
      </c>
      <c r="N2" s="21"/>
      <c r="O2" s="21"/>
      <c r="P2" s="22" t="s">
        <v>14</v>
      </c>
      <c r="Q2" s="23" t="s">
        <v>15</v>
      </c>
      <c r="R2" s="23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9" t="s">
        <v>21</v>
      </c>
      <c r="X2" s="29" t="s">
        <v>22</v>
      </c>
      <c r="Y2" s="16"/>
    </row>
    <row r="3" ht="15.0" customHeight="1">
      <c r="A3" s="60" t="s">
        <v>23</v>
      </c>
      <c r="B3" s="61" t="str">
        <f t="array" ref="B3">index('Control Panel'!D:D,match($A1,'Control Panel'!$A:$A,0))</f>
        <v>#N/A</v>
      </c>
      <c r="C3" s="47" t="str">
        <f t="array" ref="C3">IFERROR(INDEX(Avgs!B$3:B9,MATCH($B3,Avgs!$A$3:$A9,0)),)</f>
        <v/>
      </c>
      <c r="D3" s="47" t="str">
        <f t="array" ref="D3">IFERROR(INDEX(Avgs!C$3:C9,MATCH($B3,Avgs!$A$3:$A9,0)),)</f>
        <v/>
      </c>
      <c r="E3" s="48" t="str">
        <f t="array" ref="E3">IFERROR(INDEX(Avgs!D$3:D9,MATCH($B3,Avgs!$A$3:$A9,0)),)</f>
        <v/>
      </c>
      <c r="F3" s="48" t="str">
        <f t="array" ref="F3">IFERROR(INDEX(Avgs!E$3:E9,MATCH($B3,Avgs!$A$3:$A9,0)),)</f>
        <v/>
      </c>
      <c r="G3" s="48" t="str">
        <f t="array" ref="G3">IFERROR(INDEX(Avgs!F$3:F9,MATCH($B3,Avgs!$A$3:$A9,0)),)</f>
        <v/>
      </c>
      <c r="H3" s="48" t="str">
        <f t="array" ref="H3">IFERROR(INDEX(Avgs!G$3:G9,MATCH($B3,Avgs!$A$3:$A9,0)),)</f>
        <v/>
      </c>
      <c r="I3" s="48" t="str">
        <f t="array" ref="I3">IFERROR(INDEX(Avgs!H$3:H9,MATCH($B3,Avgs!$A$3:$A9,0)),)</f>
        <v/>
      </c>
      <c r="J3" s="48" t="str">
        <f t="array" ref="J3">IFERROR(INDEX(Avgs!I$3:I9,MATCH($B3,Avgs!$A$3:$A9,0)),)</f>
        <v/>
      </c>
      <c r="K3" s="48" t="str">
        <f t="array" ref="K3">IFERROR(INDEX(Avgs!J$3:J9,MATCH($B3,Avgs!$A$3:$A9,0)),)</f>
        <v/>
      </c>
      <c r="L3" s="47" t="str">
        <f t="array" ref="L3">IFERROR(INDEX(Avgs!K$3:K9,MATCH($B3,Avgs!$A$3:$A9,0)),)</f>
        <v/>
      </c>
      <c r="M3" s="47" t="str">
        <f t="array" ref="M3">IFERROR(INDEX(Avgs!L$3:L9,MATCH($B3,Avgs!$A$3:$A9,0)),)</f>
        <v/>
      </c>
      <c r="N3" s="48" t="str">
        <f t="array" ref="N3">IFERROR(INDEX(Avgs!M$3:M9,MATCH($B3,Avgs!$A$3:$A9,0)),)</f>
        <v/>
      </c>
      <c r="O3" s="48" t="str">
        <f t="array" ref="O3">IFERROR(INDEX(Avgs!N$3:N9,MATCH($B3,Avgs!$A$3:$A9,0)),)</f>
        <v/>
      </c>
      <c r="P3" s="47" t="str">
        <f t="array" ref="P3">IFERROR(INDEX(Avgs!O$3:O9,MATCH($B3,Avgs!$A$3:$A9,0)),)</f>
        <v/>
      </c>
      <c r="Q3" s="47" t="str">
        <f t="array" ref="Q3">IFERROR(INDEX(Avgs!P$3:P9,MATCH($B3,Avgs!$A$3:$A9,0)),)</f>
        <v/>
      </c>
      <c r="R3" s="47" t="str">
        <f t="array" ref="R3">IFERROR(INDEX(Avgs!Q$3:Q9,MATCH($B3,Avgs!$A$3:$A9,0)),)</f>
        <v/>
      </c>
      <c r="S3" s="48" t="str">
        <f t="array" ref="S3">IFERROR(INDEX(Avgs!R$3:R9,MATCH($B3,Avgs!$A$3:$A9,0)),)</f>
        <v/>
      </c>
      <c r="T3" s="48" t="str">
        <f t="array" ref="T3">IFERROR(INDEX(Avgs!S$3:S9,MATCH($B3,Avgs!$A$3:$A9,0)),)</f>
        <v/>
      </c>
      <c r="U3" s="48" t="str">
        <f t="array" ref="U3">IFERROR(INDEX(Avgs!T$3:T9,MATCH($B3,Avgs!$A$3:$A9,0)),)</f>
        <v/>
      </c>
      <c r="V3" s="48" t="str">
        <f t="array" ref="V3">IFERROR(INDEX(Avgs!U$3:U9,MATCH($B3,Avgs!$A$3:$A9,0)),)</f>
        <v/>
      </c>
      <c r="W3" s="48" t="str">
        <f t="array" ref="W3">IFERROR(INDEX(Avgs!V$3:V9,MATCH($B3,Avgs!$A$3:$A9,0)),)</f>
        <v/>
      </c>
      <c r="X3" s="48" t="str">
        <f t="array" ref="X3">IFERROR(INDEX(Avgs!W$3:W9,MATCH($B3,Avgs!$A$3:$A9,0)),)</f>
        <v/>
      </c>
      <c r="Y3" s="47" t="str">
        <f t="array" ref="Y3">IFERROR(INDEX(Avgs!X$3:X9,MATCH($B3,Avgs!$A$3:$A9,0)),)</f>
        <v/>
      </c>
    </row>
    <row r="4" ht="15.0" customHeight="1">
      <c r="A4" s="59"/>
      <c r="B4" s="61" t="str">
        <f t="array" ref="B4">index('Control Panel'!E:E,match($A1,'Control Panel'!$A:$A,0))</f>
        <v>#N/A</v>
      </c>
      <c r="C4" s="47" t="str">
        <f t="array" ref="C4">IFERROR(INDEX(Avgs!B$3:B9,MATCH($B4,Avgs!$A$3:$A9,0)),)</f>
        <v/>
      </c>
      <c r="D4" s="47" t="str">
        <f t="array" ref="D4">IFERROR(INDEX(Avgs!C$3:C9,MATCH($B4,Avgs!$A$3:$A9,0)),)</f>
        <v/>
      </c>
      <c r="E4" s="48" t="str">
        <f t="array" ref="E4">IFERROR(INDEX(Avgs!D$3:D9,MATCH($B4,Avgs!$A$3:$A9,0)),)</f>
        <v/>
      </c>
      <c r="F4" s="48" t="str">
        <f t="array" ref="F4">IFERROR(INDEX(Avgs!E$3:E9,MATCH($B4,Avgs!$A$3:$A9,0)),)</f>
        <v/>
      </c>
      <c r="G4" s="48" t="str">
        <f t="array" ref="G4">IFERROR(INDEX(Avgs!F$3:F9,MATCH($B4,Avgs!$A$3:$A9,0)),)</f>
        <v/>
      </c>
      <c r="H4" s="48" t="str">
        <f t="array" ref="H4">IFERROR(INDEX(Avgs!G$3:G9,MATCH($B4,Avgs!$A$3:$A9,0)),)</f>
        <v/>
      </c>
      <c r="I4" s="48" t="str">
        <f t="array" ref="I4">IFERROR(INDEX(Avgs!H$3:H9,MATCH($B4,Avgs!$A$3:$A9,0)),)</f>
        <v/>
      </c>
      <c r="J4" s="48" t="str">
        <f t="array" ref="J4">IFERROR(INDEX(Avgs!I$3:I9,MATCH($B4,Avgs!$A$3:$A9,0)),)</f>
        <v/>
      </c>
      <c r="K4" s="48" t="str">
        <f t="array" ref="K4">IFERROR(INDEX(Avgs!J$3:J9,MATCH($B4,Avgs!$A$3:$A9,0)),)</f>
        <v/>
      </c>
      <c r="L4" s="47" t="str">
        <f t="array" ref="L4">IFERROR(INDEX(Avgs!K$3:K9,MATCH($B4,Avgs!$A$3:$A9,0)),)</f>
        <v/>
      </c>
      <c r="M4" s="47" t="str">
        <f t="array" ref="M4">IFERROR(INDEX(Avgs!L$3:L9,MATCH($B4,Avgs!$A$3:$A9,0)),)</f>
        <v/>
      </c>
      <c r="N4" s="48" t="str">
        <f t="array" ref="N4">IFERROR(INDEX(Avgs!M$3:M9,MATCH($B4,Avgs!$A$3:$A9,0)),)</f>
        <v/>
      </c>
      <c r="O4" s="48" t="str">
        <f t="array" ref="O4">IFERROR(INDEX(Avgs!N$3:N9,MATCH($B4,Avgs!$A$3:$A9,0)),)</f>
        <v/>
      </c>
      <c r="P4" s="47" t="str">
        <f t="array" ref="P4">IFERROR(INDEX(Avgs!O$3:O9,MATCH($B4,Avgs!$A$3:$A9,0)),)</f>
        <v/>
      </c>
      <c r="Q4" s="47" t="str">
        <f t="array" ref="Q4">IFERROR(INDEX(Avgs!P$3:P9,MATCH($B4,Avgs!$A$3:$A9,0)),)</f>
        <v/>
      </c>
      <c r="R4" s="47" t="str">
        <f t="array" ref="R4">IFERROR(INDEX(Avgs!Q$3:Q9,MATCH($B4,Avgs!$A$3:$A9,0)),)</f>
        <v/>
      </c>
      <c r="S4" s="48" t="str">
        <f t="array" ref="S4">IFERROR(INDEX(Avgs!R$3:R9,MATCH($B4,Avgs!$A$3:$A9,0)),)</f>
        <v/>
      </c>
      <c r="T4" s="48" t="str">
        <f t="array" ref="T4">IFERROR(INDEX(Avgs!S$3:S9,MATCH($B4,Avgs!$A$3:$A9,0)),)</f>
        <v/>
      </c>
      <c r="U4" s="48" t="str">
        <f t="array" ref="U4">IFERROR(INDEX(Avgs!T$3:T9,MATCH($B4,Avgs!$A$3:$A9,0)),)</f>
        <v/>
      </c>
      <c r="V4" s="48" t="str">
        <f t="array" ref="V4">IFERROR(INDEX(Avgs!U$3:U9,MATCH($B4,Avgs!$A$3:$A9,0)),)</f>
        <v/>
      </c>
      <c r="W4" s="48" t="str">
        <f t="array" ref="W4">IFERROR(INDEX(Avgs!V$3:V9,MATCH($B4,Avgs!$A$3:$A9,0)),)</f>
        <v/>
      </c>
      <c r="X4" s="48" t="str">
        <f t="array" ref="X4">IFERROR(INDEX(Avgs!W$3:W9,MATCH($B4,Avgs!$A$3:$A9,0)),)</f>
        <v/>
      </c>
      <c r="Y4" s="47" t="str">
        <f t="array" ref="Y4">IFERROR(INDEX(Avgs!X$3:X9,MATCH($B4,Avgs!$A$3:$A9,0)),)</f>
        <v/>
      </c>
    </row>
    <row r="5" ht="15.0" customHeight="1">
      <c r="A5" s="16"/>
      <c r="B5" s="61" t="str">
        <f t="array" ref="B5">index('Control Panel'!F:F,match($A1,'Control Panel'!$A:$A,0))</f>
        <v>#N/A</v>
      </c>
      <c r="C5" s="47" t="str">
        <f t="array" ref="C5">IFERROR(INDEX(Avgs!B$3:B9,MATCH($B5,Avgs!$A$3:$A9,0)),)</f>
        <v/>
      </c>
      <c r="D5" s="47" t="str">
        <f t="array" ref="D5">IFERROR(INDEX(Avgs!C$3:C9,MATCH($B5,Avgs!$A$3:$A9,0)),)</f>
        <v/>
      </c>
      <c r="E5" s="48" t="str">
        <f t="array" ref="E5">IFERROR(INDEX(Avgs!D$3:D9,MATCH($B5,Avgs!$A$3:$A9,0)),)</f>
        <v/>
      </c>
      <c r="F5" s="48" t="str">
        <f t="array" ref="F5">IFERROR(INDEX(Avgs!E$3:E9,MATCH($B5,Avgs!$A$3:$A9,0)),)</f>
        <v/>
      </c>
      <c r="G5" s="48" t="str">
        <f t="array" ref="G5">IFERROR(INDEX(Avgs!F$3:F9,MATCH($B5,Avgs!$A$3:$A9,0)),)</f>
        <v/>
      </c>
      <c r="H5" s="48" t="str">
        <f t="array" ref="H5">IFERROR(INDEX(Avgs!G$3:G9,MATCH($B5,Avgs!$A$3:$A9,0)),)</f>
        <v/>
      </c>
      <c r="I5" s="48" t="str">
        <f t="array" ref="I5">IFERROR(INDEX(Avgs!H$3:H9,MATCH($B5,Avgs!$A$3:$A9,0)),)</f>
        <v/>
      </c>
      <c r="J5" s="48" t="str">
        <f t="array" ref="J5">IFERROR(INDEX(Avgs!I$3:I9,MATCH($B5,Avgs!$A$3:$A9,0)),)</f>
        <v/>
      </c>
      <c r="K5" s="48" t="str">
        <f t="array" ref="K5">IFERROR(INDEX(Avgs!J$3:J9,MATCH($B5,Avgs!$A$3:$A9,0)),)</f>
        <v/>
      </c>
      <c r="L5" s="47" t="str">
        <f t="array" ref="L5">IFERROR(INDEX(Avgs!K$3:K9,MATCH($B5,Avgs!$A$3:$A9,0)),)</f>
        <v/>
      </c>
      <c r="M5" s="47" t="str">
        <f t="array" ref="M5">IFERROR(INDEX(Avgs!L$3:L9,MATCH($B5,Avgs!$A$3:$A9,0)),)</f>
        <v/>
      </c>
      <c r="N5" s="48" t="str">
        <f t="array" ref="N5">IFERROR(INDEX(Avgs!M$3:M9,MATCH($B5,Avgs!$A$3:$A9,0)),)</f>
        <v/>
      </c>
      <c r="O5" s="48" t="str">
        <f t="array" ref="O5">IFERROR(INDEX(Avgs!N$3:N9,MATCH($B5,Avgs!$A$3:$A9,0)),)</f>
        <v/>
      </c>
      <c r="P5" s="47" t="str">
        <f t="array" ref="P5">IFERROR(INDEX(Avgs!O$3:O9,MATCH($B5,Avgs!$A$3:$A9,0)),)</f>
        <v/>
      </c>
      <c r="Q5" s="47" t="str">
        <f t="array" ref="Q5">IFERROR(INDEX(Avgs!P$3:P9,MATCH($B5,Avgs!$A$3:$A9,0)),)</f>
        <v/>
      </c>
      <c r="R5" s="47" t="str">
        <f t="array" ref="R5">IFERROR(INDEX(Avgs!Q$3:Q9,MATCH($B5,Avgs!$A$3:$A9,0)),)</f>
        <v/>
      </c>
      <c r="S5" s="48" t="str">
        <f t="array" ref="S5">IFERROR(INDEX(Avgs!R$3:R9,MATCH($B5,Avgs!$A$3:$A9,0)),)</f>
        <v/>
      </c>
      <c r="T5" s="48" t="str">
        <f t="array" ref="T5">IFERROR(INDEX(Avgs!S$3:S9,MATCH($B5,Avgs!$A$3:$A9,0)),)</f>
        <v/>
      </c>
      <c r="U5" s="48" t="str">
        <f t="array" ref="U5">IFERROR(INDEX(Avgs!T$3:T9,MATCH($B5,Avgs!$A$3:$A9,0)),)</f>
        <v/>
      </c>
      <c r="V5" s="48" t="str">
        <f t="array" ref="V5">IFERROR(INDEX(Avgs!U$3:U9,MATCH($B5,Avgs!$A$3:$A9,0)),)</f>
        <v/>
      </c>
      <c r="W5" s="48" t="str">
        <f t="array" ref="W5">IFERROR(INDEX(Avgs!V$3:V9,MATCH($B5,Avgs!$A$3:$A9,0)),)</f>
        <v/>
      </c>
      <c r="X5" s="48" t="str">
        <f t="array" ref="X5">IFERROR(INDEX(Avgs!W$3:W9,MATCH($B5,Avgs!$A$3:$A9,0)),)</f>
        <v/>
      </c>
      <c r="Y5" s="47" t="str">
        <f t="array" ref="Y5">IFERROR(INDEX(Avgs!X$3:X9,MATCH($B5,Avgs!$A$3:$A9,0)),)</f>
        <v/>
      </c>
    </row>
    <row r="6" ht="3.0" customHeight="1">
      <c r="A6" s="77"/>
      <c r="B6" s="77"/>
      <c r="C6" s="78" t="str">
        <f t="array" ref="C6">IFERROR(INDEX(Avgs!B$3:B9,MATCH($B6,Avgs!$A$3:$A9,0)),)</f>
        <v/>
      </c>
      <c r="D6" s="78" t="str">
        <f t="array" ref="D6">IFERROR(INDEX(Avgs!C$3:C9,MATCH($B6,Avgs!$A$3:$A9,0)),)</f>
        <v/>
      </c>
      <c r="E6" s="78" t="str">
        <f t="array" ref="E6">IFERROR(INDEX(Avgs!D$3:D9,MATCH($B6,Avgs!$A$3:$A9,0)),)</f>
        <v/>
      </c>
      <c r="F6" s="78" t="str">
        <f t="array" ref="F6">IFERROR(INDEX(Avgs!E$3:E9,MATCH($B6,Avgs!$A$3:$A9,0)),)</f>
        <v/>
      </c>
      <c r="G6" s="78" t="str">
        <f t="array" ref="G6">IFERROR(INDEX(Avgs!F$3:F9,MATCH($B6,Avgs!$A$3:$A9,0)),)</f>
        <v/>
      </c>
      <c r="H6" s="78" t="str">
        <f t="array" ref="H6">IFERROR(INDEX(Avgs!G$3:G9,MATCH($B6,Avgs!$A$3:$A9,0)),)</f>
        <v/>
      </c>
      <c r="I6" s="78" t="str">
        <f t="array" ref="I6">IFERROR(INDEX(Avgs!H$3:H9,MATCH($B6,Avgs!$A$3:$A9,0)),)</f>
        <v/>
      </c>
      <c r="J6" s="78" t="str">
        <f t="array" ref="J6">IFERROR(INDEX(Avgs!I$3:I9,MATCH($B6,Avgs!$A$3:$A9,0)),)</f>
        <v/>
      </c>
      <c r="K6" s="78" t="str">
        <f t="array" ref="K6">IFERROR(INDEX(Avgs!J$3:J9,MATCH($B6,Avgs!$A$3:$A9,0)),)</f>
        <v/>
      </c>
      <c r="L6" s="78" t="str">
        <f t="array" ref="L6">IFERROR(INDEX(Avgs!K$3:K9,MATCH($B6,Avgs!$A$3:$A9,0)),)</f>
        <v/>
      </c>
      <c r="M6" s="78" t="str">
        <f t="array" ref="M6">IFERROR(INDEX(Avgs!L$3:L9,MATCH($B6,Avgs!$A$3:$A9,0)),)</f>
        <v/>
      </c>
      <c r="N6" s="78" t="str">
        <f t="array" ref="N6">IFERROR(INDEX(Avgs!M$3:M9,MATCH($B6,Avgs!$A$3:$A9,0)),)</f>
        <v/>
      </c>
      <c r="O6" s="78" t="str">
        <f t="array" ref="O6">IFERROR(INDEX(Avgs!N$3:N9,MATCH($B6,Avgs!$A$3:$A9,0)),)</f>
        <v/>
      </c>
      <c r="P6" s="78" t="str">
        <f t="array" ref="P6">IFERROR(INDEX(Avgs!O$3:O9,MATCH($B6,Avgs!$A$3:$A9,0)),)</f>
        <v/>
      </c>
      <c r="Q6" s="78" t="str">
        <f t="array" ref="Q6">IFERROR(INDEX(Avgs!P$3:P9,MATCH($B6,Avgs!$A$3:$A9,0)),)</f>
        <v/>
      </c>
      <c r="R6" s="78"/>
      <c r="S6" s="78"/>
      <c r="T6" s="78"/>
      <c r="U6" s="78"/>
      <c r="V6" s="78"/>
      <c r="W6" s="78"/>
      <c r="X6" s="78"/>
      <c r="Y6" s="78"/>
    </row>
    <row r="7" ht="15.0" customHeight="1">
      <c r="A7" s="79" t="s">
        <v>27</v>
      </c>
      <c r="B7" s="80" t="str">
        <f t="array" ref="B7">index('Control Panel'!G:G,match($A1,'Control Panel'!$A:$A,0))</f>
        <v>#N/A</v>
      </c>
      <c r="C7" s="47" t="str">
        <f t="array" ref="C7">IFERROR(INDEX(Avgs!B$3:B9,MATCH($B7,Avgs!$A$3:$A9,0)),)</f>
        <v/>
      </c>
      <c r="D7" s="47" t="str">
        <f t="array" ref="D7">IFERROR(INDEX(Avgs!C$3:C9,MATCH($B7,Avgs!$A$3:$A9,0)),)</f>
        <v/>
      </c>
      <c r="E7" s="48" t="str">
        <f t="array" ref="E7">IFERROR(INDEX(Avgs!D$3:D9,MATCH($B7,Avgs!$A$3:$A9,0)),)</f>
        <v/>
      </c>
      <c r="F7" s="48" t="str">
        <f t="array" ref="F7">IFERROR(INDEX(Avgs!E$3:E9,MATCH($B7,Avgs!$A$3:$A9,0)),)</f>
        <v/>
      </c>
      <c r="G7" s="48" t="str">
        <f t="array" ref="G7">IFERROR(INDEX(Avgs!F$3:F9,MATCH($B7,Avgs!$A$3:$A9,0)),)</f>
        <v/>
      </c>
      <c r="H7" s="48" t="str">
        <f t="array" ref="H7">IFERROR(INDEX(Avgs!G$3:G9,MATCH($B7,Avgs!$A$3:$A9,0)),)</f>
        <v/>
      </c>
      <c r="I7" s="48" t="str">
        <f t="array" ref="I7">IFERROR(INDEX(Avgs!H$3:H9,MATCH($B7,Avgs!$A$3:$A9,0)),)</f>
        <v/>
      </c>
      <c r="J7" s="48" t="str">
        <f t="array" ref="J7">IFERROR(INDEX(Avgs!I$3:I9,MATCH($B7,Avgs!$A$3:$A9,0)),)</f>
        <v/>
      </c>
      <c r="K7" s="48" t="str">
        <f t="array" ref="K7">IFERROR(INDEX(Avgs!J$3:J9,MATCH($B7,Avgs!$A$3:$A9,0)),)</f>
        <v/>
      </c>
      <c r="L7" s="47" t="str">
        <f t="array" ref="L7">IFERROR(INDEX(Avgs!K$3:K9,MATCH($B7,Avgs!$A$3:$A9,0)),)</f>
        <v/>
      </c>
      <c r="M7" s="47" t="str">
        <f t="array" ref="M7">IFERROR(INDEX(Avgs!L$3:L9,MATCH($B7,Avgs!$A$3:$A9,0)),)</f>
        <v/>
      </c>
      <c r="N7" s="48" t="str">
        <f t="array" ref="N7">IFERROR(INDEX(Avgs!M$3:M9,MATCH($B7,Avgs!$A$3:$A9,0)),)</f>
        <v/>
      </c>
      <c r="O7" s="48" t="str">
        <f t="array" ref="O7">IFERROR(INDEX(Avgs!N$3:N9,MATCH($B7,Avgs!$A$3:$A9,0)),)</f>
        <v/>
      </c>
      <c r="P7" s="47" t="str">
        <f t="array" ref="P7">IFERROR(INDEX(Avgs!O$3:O9,MATCH($B7,Avgs!$A$3:$A9,0)),)</f>
        <v/>
      </c>
      <c r="Q7" s="47" t="str">
        <f t="array" ref="Q7">IFERROR(INDEX(Avgs!P$3:P9,MATCH($B7,Avgs!$A$3:$A9,0)),)</f>
        <v/>
      </c>
      <c r="R7" s="47" t="str">
        <f t="array" ref="R7">IFERROR(INDEX(Avgs!Q$3:Q9,MATCH($B7,Avgs!$A$3:$A9,0)),)</f>
        <v/>
      </c>
      <c r="S7" s="48" t="str">
        <f t="array" ref="S7">IFERROR(INDEX(Avgs!R$3:R9,MATCH($B7,Avgs!$A$3:$A9,0)),)</f>
        <v/>
      </c>
      <c r="T7" s="48" t="str">
        <f t="array" ref="T7">IFERROR(INDEX(Avgs!S$3:S9,MATCH($B7,Avgs!$A$3:$A9,0)),)</f>
        <v/>
      </c>
      <c r="U7" s="48" t="str">
        <f t="array" ref="U7">IFERROR(INDEX(Avgs!T$3:T9,MATCH($B7,Avgs!$A$3:$A9,0)),)</f>
        <v/>
      </c>
      <c r="V7" s="48" t="str">
        <f t="array" ref="V7">IFERROR(INDEX(Avgs!U$3:U9,MATCH($B7,Avgs!$A$3:$A9,0)),)</f>
        <v/>
      </c>
      <c r="W7" s="48" t="str">
        <f t="array" ref="W7">IFERROR(INDEX(Avgs!V$3:V9,MATCH($B7,Avgs!$A$3:$A9,0)),)</f>
        <v/>
      </c>
      <c r="X7" s="48" t="str">
        <f t="array" ref="X7">IFERROR(INDEX(Avgs!W$3:W9,MATCH($B7,Avgs!$A$3:$A9,0)),)</f>
        <v/>
      </c>
      <c r="Y7" s="47" t="str">
        <f t="array" ref="Y7">IFERROR(INDEX(Avgs!X$3:X9,MATCH($B7,Avgs!$A$3:$A9,0)),)</f>
        <v/>
      </c>
    </row>
    <row r="8" ht="15.0" customHeight="1">
      <c r="A8" s="59"/>
      <c r="B8" s="80" t="str">
        <f t="array" ref="B8">index('Control Panel'!H:H,match($A1,'Control Panel'!$A:$A,0))</f>
        <v>#N/A</v>
      </c>
      <c r="C8" s="47" t="str">
        <f t="array" ref="C8">IFERROR(INDEX(Avgs!B$3:B9,MATCH($B8,Avgs!$A$3:$A9,0)),)</f>
        <v/>
      </c>
      <c r="D8" s="47" t="str">
        <f t="array" ref="D8">IFERROR(INDEX(Avgs!C$3:C9,MATCH($B8,Avgs!$A$3:$A9,0)),)</f>
        <v/>
      </c>
      <c r="E8" s="48" t="str">
        <f t="array" ref="E8">IFERROR(INDEX(Avgs!D$3:D9,MATCH($B8,Avgs!$A$3:$A9,0)),)</f>
        <v/>
      </c>
      <c r="F8" s="48" t="str">
        <f t="array" ref="F8">IFERROR(INDEX(Avgs!E$3:E9,MATCH($B8,Avgs!$A$3:$A9,0)),)</f>
        <v/>
      </c>
      <c r="G8" s="48" t="str">
        <f t="array" ref="G8">IFERROR(INDEX(Avgs!F$3:F9,MATCH($B8,Avgs!$A$3:$A9,0)),)</f>
        <v/>
      </c>
      <c r="H8" s="48" t="str">
        <f t="array" ref="H8">IFERROR(INDEX(Avgs!G$3:G9,MATCH($B8,Avgs!$A$3:$A9,0)),)</f>
        <v/>
      </c>
      <c r="I8" s="48" t="str">
        <f t="array" ref="I8">IFERROR(INDEX(Avgs!H$3:H9,MATCH($B8,Avgs!$A$3:$A9,0)),)</f>
        <v/>
      </c>
      <c r="J8" s="48" t="str">
        <f t="array" ref="J8">IFERROR(INDEX(Avgs!I$3:I9,MATCH($B8,Avgs!$A$3:$A9,0)),)</f>
        <v/>
      </c>
      <c r="K8" s="48" t="str">
        <f t="array" ref="K8">IFERROR(INDEX(Avgs!J$3:J9,MATCH($B8,Avgs!$A$3:$A9,0)),)</f>
        <v/>
      </c>
      <c r="L8" s="47" t="str">
        <f t="array" ref="L8">IFERROR(INDEX(Avgs!K$3:K9,MATCH($B8,Avgs!$A$3:$A9,0)),)</f>
        <v/>
      </c>
      <c r="M8" s="47" t="str">
        <f t="array" ref="M8">IFERROR(INDEX(Avgs!L$3:L9,MATCH($B8,Avgs!$A$3:$A9,0)),)</f>
        <v/>
      </c>
      <c r="N8" s="48" t="str">
        <f t="array" ref="N8">IFERROR(INDEX(Avgs!M$3:M9,MATCH($B8,Avgs!$A$3:$A9,0)),)</f>
        <v/>
      </c>
      <c r="O8" s="48" t="str">
        <f t="array" ref="O8">IFERROR(INDEX(Avgs!N$3:N9,MATCH($B8,Avgs!$A$3:$A9,0)),)</f>
        <v/>
      </c>
      <c r="P8" s="47" t="str">
        <f t="array" ref="P8">IFERROR(INDEX(Avgs!O$3:O9,MATCH($B8,Avgs!$A$3:$A9,0)),)</f>
        <v/>
      </c>
      <c r="Q8" s="47" t="str">
        <f t="array" ref="Q8">IFERROR(INDEX(Avgs!P$3:P9,MATCH($B8,Avgs!$A$3:$A9,0)),)</f>
        <v/>
      </c>
      <c r="R8" s="47" t="str">
        <f t="array" ref="R8">IFERROR(INDEX(Avgs!Q$3:Q9,MATCH($B8,Avgs!$A$3:$A9,0)),)</f>
        <v/>
      </c>
      <c r="S8" s="48" t="str">
        <f t="array" ref="S8">IFERROR(INDEX(Avgs!R$3:R9,MATCH($B8,Avgs!$A$3:$A9,0)),)</f>
        <v/>
      </c>
      <c r="T8" s="48" t="str">
        <f t="array" ref="T8">IFERROR(INDEX(Avgs!S$3:S9,MATCH($B8,Avgs!$A$3:$A9,0)),)</f>
        <v/>
      </c>
      <c r="U8" s="48" t="str">
        <f t="array" ref="U8">IFERROR(INDEX(Avgs!T$3:T9,MATCH($B8,Avgs!$A$3:$A9,0)),)</f>
        <v/>
      </c>
      <c r="V8" s="48" t="str">
        <f t="array" ref="V8">IFERROR(INDEX(Avgs!U$3:U9,MATCH($B8,Avgs!$A$3:$A9,0)),)</f>
        <v/>
      </c>
      <c r="W8" s="48" t="str">
        <f t="array" ref="W8">IFERROR(INDEX(Avgs!V$3:V9,MATCH($B8,Avgs!$A$3:$A9,0)),)</f>
        <v/>
      </c>
      <c r="X8" s="48" t="str">
        <f t="array" ref="X8">IFERROR(INDEX(Avgs!W$3:W9,MATCH($B8,Avgs!$A$3:$A9,0)),)</f>
        <v/>
      </c>
      <c r="Y8" s="47" t="str">
        <f t="array" ref="Y8">IFERROR(INDEX(Avgs!X$3:X9,MATCH($B8,Avgs!$A$3:$A9,0)),)</f>
        <v/>
      </c>
    </row>
    <row r="9" ht="15.0" customHeight="1">
      <c r="A9" s="16"/>
      <c r="B9" s="80" t="str">
        <f t="array" ref="B9">index('Control Panel'!I:I,match($A1,'Control Panel'!$A:$A,0))</f>
        <v>#N/A</v>
      </c>
      <c r="C9" s="47" t="str">
        <f t="array" ref="C9">IFERROR(INDEX(Avgs!B$3:B9,MATCH($B9,Avgs!$A$3:$A9,0)),)</f>
        <v/>
      </c>
      <c r="D9" s="47" t="str">
        <f t="array" ref="D9">IFERROR(INDEX(Avgs!C$3:C9,MATCH($B9,Avgs!$A$3:$A9,0)),)</f>
        <v/>
      </c>
      <c r="E9" s="48" t="str">
        <f t="array" ref="E9">IFERROR(INDEX(Avgs!D$3:D9,MATCH($B9,Avgs!$A$3:$A9,0)),)</f>
        <v/>
      </c>
      <c r="F9" s="48" t="str">
        <f t="array" ref="F9">IFERROR(INDEX(Avgs!E$3:E9,MATCH($B9,Avgs!$A$3:$A9,0)),)</f>
        <v/>
      </c>
      <c r="G9" s="48" t="str">
        <f t="array" ref="G9">IFERROR(INDEX(Avgs!F$3:F9,MATCH($B9,Avgs!$A$3:$A9,0)),)</f>
        <v/>
      </c>
      <c r="H9" s="48" t="str">
        <f t="array" ref="H9">IFERROR(INDEX(Avgs!G$3:G9,MATCH($B9,Avgs!$A$3:$A9,0)),)</f>
        <v/>
      </c>
      <c r="I9" s="48" t="str">
        <f t="array" ref="I9">IFERROR(INDEX(Avgs!H$3:H9,MATCH($B9,Avgs!$A$3:$A9,0)),)</f>
        <v/>
      </c>
      <c r="J9" s="48" t="str">
        <f t="array" ref="J9">IFERROR(INDEX(Avgs!I$3:I9,MATCH($B9,Avgs!$A$3:$A9,0)),)</f>
        <v/>
      </c>
      <c r="K9" s="48" t="str">
        <f t="array" ref="K9">IFERROR(INDEX(Avgs!J$3:J9,MATCH($B9,Avgs!$A$3:$A9,0)),)</f>
        <v/>
      </c>
      <c r="L9" s="47" t="str">
        <f t="array" ref="L9">IFERROR(INDEX(Avgs!K$3:K9,MATCH($B9,Avgs!$A$3:$A9,0)),)</f>
        <v/>
      </c>
      <c r="M9" s="47" t="str">
        <f t="array" ref="M9">IFERROR(INDEX(Avgs!L$3:L9,MATCH($B9,Avgs!$A$3:$A9,0)),)</f>
        <v/>
      </c>
      <c r="N9" s="48" t="str">
        <f t="array" ref="N9">IFERROR(INDEX(Avgs!M$3:M9,MATCH($B9,Avgs!$A$3:$A9,0)),)</f>
        <v/>
      </c>
      <c r="O9" s="48" t="str">
        <f t="array" ref="O9">IFERROR(INDEX(Avgs!N$3:N9,MATCH($B9,Avgs!$A$3:$A9,0)),)</f>
        <v/>
      </c>
      <c r="P9" s="47" t="str">
        <f t="array" ref="P9">IFERROR(INDEX(Avgs!O$3:O9,MATCH($B9,Avgs!$A$3:$A9,0)),)</f>
        <v/>
      </c>
      <c r="Q9" s="47" t="str">
        <f t="array" ref="Q9">IFERROR(INDEX(Avgs!P$3:P9,MATCH($B9,Avgs!$A$3:$A9,0)),)</f>
        <v/>
      </c>
      <c r="R9" s="47" t="str">
        <f t="array" ref="R9">IFERROR(INDEX(Avgs!Q$3:Q9,MATCH($B9,Avgs!$A$3:$A9,0)),)</f>
        <v/>
      </c>
      <c r="S9" s="48" t="str">
        <f t="array" ref="S9">IFERROR(INDEX(Avgs!R$3:R9,MATCH($B9,Avgs!$A$3:$A9,0)),)</f>
        <v/>
      </c>
      <c r="T9" s="48" t="str">
        <f t="array" ref="T9">IFERROR(INDEX(Avgs!S$3:S9,MATCH($B9,Avgs!$A$3:$A9,0)),)</f>
        <v/>
      </c>
      <c r="U9" s="48" t="str">
        <f t="array" ref="U9">IFERROR(INDEX(Avgs!T$3:T9,MATCH($B9,Avgs!$A$3:$A9,0)),)</f>
        <v/>
      </c>
      <c r="V9" s="48" t="str">
        <f t="array" ref="V9">IFERROR(INDEX(Avgs!U$3:U9,MATCH($B9,Avgs!$A$3:$A9,0)),)</f>
        <v/>
      </c>
      <c r="W9" s="48" t="str">
        <f t="array" ref="W9">IFERROR(INDEX(Avgs!V$3:V9,MATCH($B9,Avgs!$A$3:$A9,0)),)</f>
        <v/>
      </c>
      <c r="X9" s="48" t="str">
        <f t="array" ref="X9">IFERROR(INDEX(Avgs!W$3:W9,MATCH($B9,Avgs!$A$3:$A9,0)),)</f>
        <v/>
      </c>
      <c r="Y9" s="47" t="str">
        <f t="array" ref="Y9">IFERROR(INDEX(Avgs!X$3:X9,MATCH($B9,Avgs!$A$3:$A9,0)),)</f>
        <v/>
      </c>
    </row>
  </sheetData>
  <mergeCells count="14">
    <mergeCell ref="B1:B2"/>
    <mergeCell ref="A3:A5"/>
    <mergeCell ref="A7:A9"/>
    <mergeCell ref="L1:M1"/>
    <mergeCell ref="J1:K1"/>
    <mergeCell ref="E1:F1"/>
    <mergeCell ref="C1:D1"/>
    <mergeCell ref="N1:N2"/>
    <mergeCell ref="O1:O2"/>
    <mergeCell ref="P1:R1"/>
    <mergeCell ref="Y1:Y2"/>
    <mergeCell ref="S1:X1"/>
    <mergeCell ref="G1:H1"/>
    <mergeCell ref="I1:I2"/>
  </mergeCells>
  <conditionalFormatting sqref="B1:B9">
    <cfRule type="containsText" dxfId="0" priority="1" operator="containsText" text="973">
      <formula>NOT(ISERROR(SEARCH(("973"),(B1))))</formula>
    </cfRule>
  </conditionalFormatting>
  <dataValidations>
    <dataValidation type="list" allowBlank="1" sqref="A1">
      <formula1>"1,2,3,4,5,6,7,8,9,10"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5" width="8.71"/>
    <col customWidth="1" hidden="1" min="6" max="7" width="8.71"/>
    <col customWidth="1" min="8" max="10" width="8.71"/>
    <col customWidth="1" hidden="1" min="11" max="12" width="8.71"/>
    <col customWidth="1" min="13" max="25" width="8.71"/>
    <col customWidth="1" min="26" max="26" width="9.14"/>
  </cols>
  <sheetData>
    <row r="1">
      <c r="A1" s="1" t="s">
        <v>24</v>
      </c>
      <c r="B1" s="62" t="s">
        <v>25</v>
      </c>
      <c r="C1" s="63" t="s">
        <v>26</v>
      </c>
      <c r="D1" s="64" t="str">
        <f>IFERROR(__xludf.DUMMYFUNCTION("importrange('Control Panel'!A2,""Avgs!B1:X2"")"),"Total")</f>
        <v>Total</v>
      </c>
      <c r="E1" s="6"/>
      <c r="F1" s="65" t="s">
        <v>1</v>
      </c>
      <c r="G1" s="6"/>
      <c r="H1" s="65" t="s">
        <v>2</v>
      </c>
      <c r="I1" s="6"/>
      <c r="J1" s="66" t="s">
        <v>3</v>
      </c>
      <c r="K1" s="65" t="s">
        <v>4</v>
      </c>
      <c r="L1" s="6"/>
      <c r="M1" s="64" t="s">
        <v>5</v>
      </c>
      <c r="N1" s="6"/>
      <c r="O1" s="66" t="s">
        <v>6</v>
      </c>
      <c r="P1" s="66" t="s">
        <v>7</v>
      </c>
      <c r="Q1" s="67" t="s">
        <v>8</v>
      </c>
      <c r="R1" s="4"/>
      <c r="S1" s="6"/>
      <c r="T1" s="65" t="s">
        <v>9</v>
      </c>
      <c r="U1" s="4"/>
      <c r="V1" s="4"/>
      <c r="W1" s="4"/>
      <c r="X1" s="4"/>
      <c r="Y1" s="6"/>
      <c r="Z1" s="68" t="s">
        <v>10</v>
      </c>
    </row>
    <row r="2">
      <c r="A2" s="16"/>
      <c r="B2" s="16"/>
      <c r="C2" s="16"/>
      <c r="D2" s="69" t="s">
        <v>11</v>
      </c>
      <c r="E2" s="69" t="s">
        <v>12</v>
      </c>
      <c r="F2" s="70" t="s">
        <v>11</v>
      </c>
      <c r="G2" s="70" t="s">
        <v>13</v>
      </c>
      <c r="H2" s="70" t="s">
        <v>11</v>
      </c>
      <c r="I2" s="70" t="s">
        <v>13</v>
      </c>
      <c r="J2" s="16"/>
      <c r="K2" s="70" t="s">
        <v>11</v>
      </c>
      <c r="L2" s="70" t="s">
        <v>13</v>
      </c>
      <c r="M2" s="69" t="s">
        <v>11</v>
      </c>
      <c r="N2" s="69" t="s">
        <v>13</v>
      </c>
      <c r="O2" s="16"/>
      <c r="P2" s="16"/>
      <c r="Q2" s="71" t="s">
        <v>14</v>
      </c>
      <c r="R2" s="72" t="s">
        <v>15</v>
      </c>
      <c r="S2" s="72" t="s">
        <v>16</v>
      </c>
      <c r="T2" s="70" t="s">
        <v>17</v>
      </c>
      <c r="U2" s="70" t="s">
        <v>18</v>
      </c>
      <c r="V2" s="70" t="s">
        <v>19</v>
      </c>
      <c r="W2" s="70" t="s">
        <v>20</v>
      </c>
      <c r="X2" s="70" t="s">
        <v>21</v>
      </c>
      <c r="Y2" s="70" t="s">
        <v>22</v>
      </c>
      <c r="Z2" s="16"/>
    </row>
    <row r="3">
      <c r="A3" s="73">
        <v>1.0</v>
      </c>
      <c r="B3" s="74">
        <v>973.0</v>
      </c>
      <c r="C3" s="75">
        <f t="shared" ref="C3:C50" si="1">if(E3=-973,973+row(A3),A3)</f>
        <v>976</v>
      </c>
      <c r="D3" s="75">
        <f t="array" ref="D3">IFERROR(INDEX(Avgs!B$3:B50,MATCH($B3,Avgs!$A$3:$A50,0)),)</f>
        <v>-973</v>
      </c>
      <c r="E3" s="75">
        <f t="array" ref="E3">IFERROR(INDEX(Avgs!C$3:C50,MATCH($B3,Avgs!$A$3:$A50,0)),)</f>
        <v>-973</v>
      </c>
      <c r="F3" s="76">
        <f t="array" ref="F3">IFERROR(INDEX(Avgs!D$3:D50,MATCH($B3,Avgs!$A$3:$A50,0)),)</f>
        <v>-973</v>
      </c>
      <c r="G3" s="76">
        <f t="array" ref="G3">IFERROR(INDEX(Avgs!E$3:E50,MATCH($B3,Avgs!$A$3:$A50,0)),)</f>
        <v>-973</v>
      </c>
      <c r="H3" s="76">
        <f t="array" ref="H3">IFERROR(INDEX(Avgs!F$3:F50,MATCH($B3,Avgs!$A$3:$A50,0)),)</f>
        <v>-973</v>
      </c>
      <c r="I3" s="76">
        <f t="array" ref="I3">IFERROR(INDEX(Avgs!G$3:G50,MATCH($B3,Avgs!$A$3:$A50,0)),)</f>
        <v>-973</v>
      </c>
      <c r="J3" s="76">
        <f t="array" ref="J3">IFERROR(INDEX(Avgs!H$3:H50,MATCH($B3,Avgs!$A$3:$A50,0)),)</f>
        <v>-973</v>
      </c>
      <c r="K3" s="76">
        <f t="array" ref="K3">IFERROR(INDEX(Avgs!I$3:I50,MATCH($B3,Avgs!$A$3:$A50,0)),)</f>
        <v>-973</v>
      </c>
      <c r="L3" s="76">
        <f t="array" ref="L3">IFERROR(INDEX(Avgs!J$3:J50,MATCH($B3,Avgs!$A$3:$A50,0)),)</f>
        <v>-973</v>
      </c>
      <c r="M3" s="75">
        <f t="array" ref="M3">IFERROR(INDEX(Avgs!K$3:K50,MATCH($B3,Avgs!$A$3:$A50,0)),)</f>
        <v>-973</v>
      </c>
      <c r="N3" s="75">
        <f t="array" ref="N3">IFERROR(INDEX(Avgs!L$3:L50,MATCH($B3,Avgs!$A$3:$A50,0)),)</f>
        <v>-973</v>
      </c>
      <c r="O3" s="76">
        <f t="array" ref="O3">IFERROR(INDEX(Avgs!M$3:M50,MATCH($B3,Avgs!$A$3:$A50,0)),)</f>
        <v>-973</v>
      </c>
      <c r="P3" s="76">
        <f t="array" ref="P3">IFERROR(INDEX(Avgs!N$3:N50,MATCH($B3,Avgs!$A$3:$A50,0)),)</f>
        <v>-973</v>
      </c>
      <c r="Q3" s="75">
        <f t="array" ref="Q3">IFERROR(INDEX(Avgs!O$3:O50,MATCH($B3,Avgs!$A$3:$A50,0)),)</f>
        <v>-973</v>
      </c>
      <c r="R3" s="75">
        <f t="array" ref="R3">IFERROR(INDEX(Avgs!P$3:P50,MATCH($B3,Avgs!$A$3:$A50,0)),)</f>
        <v>-973</v>
      </c>
      <c r="S3" s="75">
        <f t="array" ref="S3">IFERROR(INDEX(Avgs!Q$3:Q50,MATCH($B3,Avgs!$A$3:$A50,0)),)</f>
        <v>-973</v>
      </c>
      <c r="T3" s="76" t="str">
        <f t="array" ref="T3">IFERROR(INDEX(Avgs!R$3:R50,MATCH($B3,Avgs!$A$3:$A50,0)),)</f>
        <v/>
      </c>
      <c r="U3" s="76" t="str">
        <f t="array" ref="U3">IFERROR(INDEX(Avgs!S$3:S50,MATCH($B3,Avgs!$A$3:$A50,0)),)</f>
        <v/>
      </c>
      <c r="V3" s="76" t="str">
        <f t="array" ref="V3">IFERROR(INDEX(Avgs!T$3:T50,MATCH($B3,Avgs!$A$3:$A50,0)),)</f>
        <v/>
      </c>
      <c r="W3" s="76" t="str">
        <f t="array" ref="W3">IFERROR(INDEX(Avgs!U$3:U50,MATCH($B3,Avgs!$A$3:$A50,0)),)</f>
        <v/>
      </c>
      <c r="X3" s="76" t="str">
        <f t="array" ref="X3">IFERROR(INDEX(Avgs!V$3:V50,MATCH($B3,Avgs!$A$3:$A50,0)),)</f>
        <v/>
      </c>
      <c r="Y3" s="76" t="str">
        <f t="array" ref="Y3">IFERROR(INDEX(Avgs!W$3:W50,MATCH($B3,Avgs!$A$3:$A50,0)),)</f>
        <v/>
      </c>
      <c r="Z3" s="75">
        <f t="array" ref="Z3">IFERROR(INDEX(Avgs!X$3:X50,MATCH($B3,Avgs!$A$3:$A50,0)),)</f>
        <v>0</v>
      </c>
    </row>
    <row r="4">
      <c r="A4" s="73">
        <v>2.0</v>
      </c>
      <c r="B4" s="74">
        <v>1678.0</v>
      </c>
      <c r="C4" s="75">
        <f t="shared" si="1"/>
        <v>977</v>
      </c>
      <c r="D4" s="75">
        <f t="array" ref="D4">IFERROR(INDEX(Avgs!B$3:B50,MATCH($B4,Avgs!$A$3:$A50,0)),)</f>
        <v>-973</v>
      </c>
      <c r="E4" s="75">
        <f t="array" ref="E4">IFERROR(INDEX(Avgs!C$3:C50,MATCH($B4,Avgs!$A$3:$A50,0)),)</f>
        <v>-973</v>
      </c>
      <c r="F4" s="76">
        <f t="array" ref="F4">IFERROR(INDEX(Avgs!D$3:D50,MATCH($B4,Avgs!$A$3:$A50,0)),)</f>
        <v>-973</v>
      </c>
      <c r="G4" s="76">
        <f t="array" ref="G4">IFERROR(INDEX(Avgs!E$3:E50,MATCH($B4,Avgs!$A$3:$A50,0)),)</f>
        <v>-973</v>
      </c>
      <c r="H4" s="76">
        <f t="array" ref="H4">IFERROR(INDEX(Avgs!F$3:F50,MATCH($B4,Avgs!$A$3:$A50,0)),)</f>
        <v>-973</v>
      </c>
      <c r="I4" s="76">
        <f t="array" ref="I4">IFERROR(INDEX(Avgs!G$3:G50,MATCH($B4,Avgs!$A$3:$A50,0)),)</f>
        <v>-973</v>
      </c>
      <c r="J4" s="76">
        <f t="array" ref="J4">IFERROR(INDEX(Avgs!H$3:H50,MATCH($B4,Avgs!$A$3:$A50,0)),)</f>
        <v>-973</v>
      </c>
      <c r="K4" s="76">
        <f t="array" ref="K4">IFERROR(INDEX(Avgs!I$3:I50,MATCH($B4,Avgs!$A$3:$A50,0)),)</f>
        <v>-973</v>
      </c>
      <c r="L4" s="76">
        <f t="array" ref="L4">IFERROR(INDEX(Avgs!J$3:J50,MATCH($B4,Avgs!$A$3:$A50,0)),)</f>
        <v>-973</v>
      </c>
      <c r="M4" s="75">
        <f t="array" ref="M4">IFERROR(INDEX(Avgs!K$3:K50,MATCH($B4,Avgs!$A$3:$A50,0)),)</f>
        <v>-973</v>
      </c>
      <c r="N4" s="75">
        <f t="array" ref="N4">IFERROR(INDEX(Avgs!L$3:L50,MATCH($B4,Avgs!$A$3:$A50,0)),)</f>
        <v>-973</v>
      </c>
      <c r="O4" s="76">
        <f t="array" ref="O4">IFERROR(INDEX(Avgs!M$3:M50,MATCH($B4,Avgs!$A$3:$A50,0)),)</f>
        <v>-973</v>
      </c>
      <c r="P4" s="76">
        <f t="array" ref="P4">IFERROR(INDEX(Avgs!N$3:N50,MATCH($B4,Avgs!$A$3:$A50,0)),)</f>
        <v>-973</v>
      </c>
      <c r="Q4" s="75">
        <f t="array" ref="Q4">IFERROR(INDEX(Avgs!O$3:O50,MATCH($B4,Avgs!$A$3:$A50,0)),)</f>
        <v>-973</v>
      </c>
      <c r="R4" s="75">
        <f t="array" ref="R4">IFERROR(INDEX(Avgs!P$3:P50,MATCH($B4,Avgs!$A$3:$A50,0)),)</f>
        <v>-973</v>
      </c>
      <c r="S4" s="75">
        <f t="array" ref="S4">IFERROR(INDEX(Avgs!Q$3:Q50,MATCH($B4,Avgs!$A$3:$A50,0)),)</f>
        <v>-973</v>
      </c>
      <c r="T4" s="76" t="str">
        <f t="array" ref="T4">IFERROR(INDEX(Avgs!R$3:R50,MATCH($B4,Avgs!$A$3:$A50,0)),)</f>
        <v/>
      </c>
      <c r="U4" s="76" t="str">
        <f t="array" ref="U4">IFERROR(INDEX(Avgs!S$3:S50,MATCH($B4,Avgs!$A$3:$A50,0)),)</f>
        <v/>
      </c>
      <c r="V4" s="76" t="str">
        <f t="array" ref="V4">IFERROR(INDEX(Avgs!T$3:T50,MATCH($B4,Avgs!$A$3:$A50,0)),)</f>
        <v/>
      </c>
      <c r="W4" s="76" t="str">
        <f t="array" ref="W4">IFERROR(INDEX(Avgs!U$3:U50,MATCH($B4,Avgs!$A$3:$A50,0)),)</f>
        <v/>
      </c>
      <c r="X4" s="76" t="str">
        <f t="array" ref="X4">IFERROR(INDEX(Avgs!V$3:V50,MATCH($B4,Avgs!$A$3:$A50,0)),)</f>
        <v/>
      </c>
      <c r="Y4" s="76" t="str">
        <f t="array" ref="Y4">IFERROR(INDEX(Avgs!W$3:W50,MATCH($B4,Avgs!$A$3:$A50,0)),)</f>
        <v/>
      </c>
      <c r="Z4" s="75">
        <f t="array" ref="Z4">IFERROR(INDEX(Avgs!X$3:X50,MATCH($B4,Avgs!$A$3:$A50,0)),)</f>
        <v>0</v>
      </c>
    </row>
    <row r="5">
      <c r="A5" s="73">
        <v>3.0</v>
      </c>
      <c r="B5" s="74">
        <v>1323.0</v>
      </c>
      <c r="C5" s="75">
        <f t="shared" si="1"/>
        <v>978</v>
      </c>
      <c r="D5" s="75">
        <f t="array" ref="D5">IFERROR(INDEX(Avgs!B$3:B50,MATCH($B5,Avgs!$A$3:$A50,0)),)</f>
        <v>-973</v>
      </c>
      <c r="E5" s="75">
        <f t="array" ref="E5">IFERROR(INDEX(Avgs!C$3:C50,MATCH($B5,Avgs!$A$3:$A50,0)),)</f>
        <v>-973</v>
      </c>
      <c r="F5" s="76">
        <f t="array" ref="F5">IFERROR(INDEX(Avgs!D$3:D50,MATCH($B5,Avgs!$A$3:$A50,0)),)</f>
        <v>-973</v>
      </c>
      <c r="G5" s="76">
        <f t="array" ref="G5">IFERROR(INDEX(Avgs!E$3:E50,MATCH($B5,Avgs!$A$3:$A50,0)),)</f>
        <v>-973</v>
      </c>
      <c r="H5" s="76">
        <f t="array" ref="H5">IFERROR(INDEX(Avgs!F$3:F50,MATCH($B5,Avgs!$A$3:$A50,0)),)</f>
        <v>-973</v>
      </c>
      <c r="I5" s="76">
        <f t="array" ref="I5">IFERROR(INDEX(Avgs!G$3:G50,MATCH($B5,Avgs!$A$3:$A50,0)),)</f>
        <v>-973</v>
      </c>
      <c r="J5" s="76">
        <f t="array" ref="J5">IFERROR(INDEX(Avgs!H$3:H50,MATCH($B5,Avgs!$A$3:$A50,0)),)</f>
        <v>-973</v>
      </c>
      <c r="K5" s="76">
        <f t="array" ref="K5">IFERROR(INDEX(Avgs!I$3:I50,MATCH($B5,Avgs!$A$3:$A50,0)),)</f>
        <v>-973</v>
      </c>
      <c r="L5" s="76">
        <f t="array" ref="L5">IFERROR(INDEX(Avgs!J$3:J50,MATCH($B5,Avgs!$A$3:$A50,0)),)</f>
        <v>-973</v>
      </c>
      <c r="M5" s="75">
        <f t="array" ref="M5">IFERROR(INDEX(Avgs!K$3:K50,MATCH($B5,Avgs!$A$3:$A50,0)),)</f>
        <v>-973</v>
      </c>
      <c r="N5" s="75">
        <f t="array" ref="N5">IFERROR(INDEX(Avgs!L$3:L50,MATCH($B5,Avgs!$A$3:$A50,0)),)</f>
        <v>-973</v>
      </c>
      <c r="O5" s="76">
        <f t="array" ref="O5">IFERROR(INDEX(Avgs!M$3:M50,MATCH($B5,Avgs!$A$3:$A50,0)),)</f>
        <v>-973</v>
      </c>
      <c r="P5" s="76">
        <f t="array" ref="P5">IFERROR(INDEX(Avgs!N$3:N50,MATCH($B5,Avgs!$A$3:$A50,0)),)</f>
        <v>-973</v>
      </c>
      <c r="Q5" s="75">
        <f t="array" ref="Q5">IFERROR(INDEX(Avgs!O$3:O50,MATCH($B5,Avgs!$A$3:$A50,0)),)</f>
        <v>-973</v>
      </c>
      <c r="R5" s="75">
        <f t="array" ref="R5">IFERROR(INDEX(Avgs!P$3:P50,MATCH($B5,Avgs!$A$3:$A50,0)),)</f>
        <v>-973</v>
      </c>
      <c r="S5" s="75">
        <f t="array" ref="S5">IFERROR(INDEX(Avgs!Q$3:Q50,MATCH($B5,Avgs!$A$3:$A50,0)),)</f>
        <v>-973</v>
      </c>
      <c r="T5" s="76" t="str">
        <f t="array" ref="T5">IFERROR(INDEX(Avgs!R$3:R50,MATCH($B5,Avgs!$A$3:$A50,0)),)</f>
        <v/>
      </c>
      <c r="U5" s="76" t="str">
        <f t="array" ref="U5">IFERROR(INDEX(Avgs!S$3:S50,MATCH($B5,Avgs!$A$3:$A50,0)),)</f>
        <v/>
      </c>
      <c r="V5" s="76" t="str">
        <f t="array" ref="V5">IFERROR(INDEX(Avgs!T$3:T50,MATCH($B5,Avgs!$A$3:$A50,0)),)</f>
        <v/>
      </c>
      <c r="W5" s="76" t="str">
        <f t="array" ref="W5">IFERROR(INDEX(Avgs!U$3:U50,MATCH($B5,Avgs!$A$3:$A50,0)),)</f>
        <v/>
      </c>
      <c r="X5" s="76" t="str">
        <f t="array" ref="X5">IFERROR(INDEX(Avgs!V$3:V50,MATCH($B5,Avgs!$A$3:$A50,0)),)</f>
        <v/>
      </c>
      <c r="Y5" s="76" t="str">
        <f t="array" ref="Y5">IFERROR(INDEX(Avgs!W$3:W50,MATCH($B5,Avgs!$A$3:$A50,0)),)</f>
        <v/>
      </c>
      <c r="Z5" s="75">
        <f t="array" ref="Z5">IFERROR(INDEX(Avgs!X$3:X50,MATCH($B5,Avgs!$A$3:$A50,0)),)</f>
        <v>0</v>
      </c>
    </row>
    <row r="6">
      <c r="A6" s="73">
        <v>4.0</v>
      </c>
      <c r="B6" s="74">
        <v>1072.0</v>
      </c>
      <c r="C6" s="75">
        <f t="shared" si="1"/>
        <v>979</v>
      </c>
      <c r="D6" s="75">
        <f t="array" ref="D6">IFERROR(INDEX(Avgs!B$3:B50,MATCH($B6,Avgs!$A$3:$A50,0)),)</f>
        <v>-973</v>
      </c>
      <c r="E6" s="75">
        <f t="array" ref="E6">IFERROR(INDEX(Avgs!C$3:C50,MATCH($B6,Avgs!$A$3:$A50,0)),)</f>
        <v>-973</v>
      </c>
      <c r="F6" s="76">
        <f t="array" ref="F6">IFERROR(INDEX(Avgs!D$3:D50,MATCH($B6,Avgs!$A$3:$A50,0)),)</f>
        <v>-973</v>
      </c>
      <c r="G6" s="76">
        <f t="array" ref="G6">IFERROR(INDEX(Avgs!E$3:E50,MATCH($B6,Avgs!$A$3:$A50,0)),)</f>
        <v>-973</v>
      </c>
      <c r="H6" s="76">
        <f t="array" ref="H6">IFERROR(INDEX(Avgs!F$3:F50,MATCH($B6,Avgs!$A$3:$A50,0)),)</f>
        <v>-973</v>
      </c>
      <c r="I6" s="76">
        <f t="array" ref="I6">IFERROR(INDEX(Avgs!G$3:G50,MATCH($B6,Avgs!$A$3:$A50,0)),)</f>
        <v>-973</v>
      </c>
      <c r="J6" s="76">
        <f t="array" ref="J6">IFERROR(INDEX(Avgs!H$3:H50,MATCH($B6,Avgs!$A$3:$A50,0)),)</f>
        <v>-973</v>
      </c>
      <c r="K6" s="76">
        <f t="array" ref="K6">IFERROR(INDEX(Avgs!I$3:I50,MATCH($B6,Avgs!$A$3:$A50,0)),)</f>
        <v>-973</v>
      </c>
      <c r="L6" s="76">
        <f t="array" ref="L6">IFERROR(INDEX(Avgs!J$3:J50,MATCH($B6,Avgs!$A$3:$A50,0)),)</f>
        <v>-973</v>
      </c>
      <c r="M6" s="75">
        <f t="array" ref="M6">IFERROR(INDEX(Avgs!K$3:K50,MATCH($B6,Avgs!$A$3:$A50,0)),)</f>
        <v>-973</v>
      </c>
      <c r="N6" s="75">
        <f t="array" ref="N6">IFERROR(INDEX(Avgs!L$3:L50,MATCH($B6,Avgs!$A$3:$A50,0)),)</f>
        <v>-973</v>
      </c>
      <c r="O6" s="76">
        <f t="array" ref="O6">IFERROR(INDEX(Avgs!M$3:M50,MATCH($B6,Avgs!$A$3:$A50,0)),)</f>
        <v>-973</v>
      </c>
      <c r="P6" s="76">
        <f t="array" ref="P6">IFERROR(INDEX(Avgs!N$3:N50,MATCH($B6,Avgs!$A$3:$A50,0)),)</f>
        <v>-973</v>
      </c>
      <c r="Q6" s="75">
        <f t="array" ref="Q6">IFERROR(INDEX(Avgs!O$3:O50,MATCH($B6,Avgs!$A$3:$A50,0)),)</f>
        <v>-973</v>
      </c>
      <c r="R6" s="75">
        <f t="array" ref="R6">IFERROR(INDEX(Avgs!P$3:P50,MATCH($B6,Avgs!$A$3:$A50,0)),)</f>
        <v>-973</v>
      </c>
      <c r="S6" s="75">
        <f t="array" ref="S6">IFERROR(INDEX(Avgs!Q$3:Q50,MATCH($B6,Avgs!$A$3:$A50,0)),)</f>
        <v>-973</v>
      </c>
      <c r="T6" s="76" t="str">
        <f t="array" ref="T6">IFERROR(INDEX(Avgs!R$3:R50,MATCH($B6,Avgs!$A$3:$A50,0)),)</f>
        <v/>
      </c>
      <c r="U6" s="76" t="str">
        <f t="array" ref="U6">IFERROR(INDEX(Avgs!S$3:S50,MATCH($B6,Avgs!$A$3:$A50,0)),)</f>
        <v/>
      </c>
      <c r="V6" s="76" t="str">
        <f t="array" ref="V6">IFERROR(INDEX(Avgs!T$3:T50,MATCH($B6,Avgs!$A$3:$A50,0)),)</f>
        <v/>
      </c>
      <c r="W6" s="76" t="str">
        <f t="array" ref="W6">IFERROR(INDEX(Avgs!U$3:U50,MATCH($B6,Avgs!$A$3:$A50,0)),)</f>
        <v/>
      </c>
      <c r="X6" s="76" t="str">
        <f t="array" ref="X6">IFERROR(INDEX(Avgs!V$3:V50,MATCH($B6,Avgs!$A$3:$A50,0)),)</f>
        <v/>
      </c>
      <c r="Y6" s="76" t="str">
        <f t="array" ref="Y6">IFERROR(INDEX(Avgs!W$3:W50,MATCH($B6,Avgs!$A$3:$A50,0)),)</f>
        <v/>
      </c>
      <c r="Z6" s="75">
        <f t="array" ref="Z6">IFERROR(INDEX(Avgs!X$3:X50,MATCH($B6,Avgs!$A$3:$A50,0)),)</f>
        <v>0</v>
      </c>
    </row>
    <row r="7">
      <c r="A7" s="73">
        <v>5.0</v>
      </c>
      <c r="B7" s="74">
        <v>3256.0</v>
      </c>
      <c r="C7" s="75">
        <f t="shared" si="1"/>
        <v>980</v>
      </c>
      <c r="D7" s="75">
        <f t="array" ref="D7">IFERROR(INDEX(Avgs!B$3:B50,MATCH($B7,Avgs!$A$3:$A50,0)),)</f>
        <v>-973</v>
      </c>
      <c r="E7" s="75">
        <f t="array" ref="E7">IFERROR(INDEX(Avgs!C$3:C50,MATCH($B7,Avgs!$A$3:$A50,0)),)</f>
        <v>-973</v>
      </c>
      <c r="F7" s="76">
        <f t="array" ref="F7">IFERROR(INDEX(Avgs!D$3:D50,MATCH($B7,Avgs!$A$3:$A50,0)),)</f>
        <v>-973</v>
      </c>
      <c r="G7" s="76">
        <f t="array" ref="G7">IFERROR(INDEX(Avgs!E$3:E50,MATCH($B7,Avgs!$A$3:$A50,0)),)</f>
        <v>-973</v>
      </c>
      <c r="H7" s="76">
        <f t="array" ref="H7">IFERROR(INDEX(Avgs!F$3:F50,MATCH($B7,Avgs!$A$3:$A50,0)),)</f>
        <v>-973</v>
      </c>
      <c r="I7" s="76">
        <f t="array" ref="I7">IFERROR(INDEX(Avgs!G$3:G50,MATCH($B7,Avgs!$A$3:$A50,0)),)</f>
        <v>-973</v>
      </c>
      <c r="J7" s="76">
        <f t="array" ref="J7">IFERROR(INDEX(Avgs!H$3:H50,MATCH($B7,Avgs!$A$3:$A50,0)),)</f>
        <v>-973</v>
      </c>
      <c r="K7" s="76">
        <f t="array" ref="K7">IFERROR(INDEX(Avgs!I$3:I50,MATCH($B7,Avgs!$A$3:$A50,0)),)</f>
        <v>-973</v>
      </c>
      <c r="L7" s="76">
        <f t="array" ref="L7">IFERROR(INDEX(Avgs!J$3:J50,MATCH($B7,Avgs!$A$3:$A50,0)),)</f>
        <v>-973</v>
      </c>
      <c r="M7" s="75">
        <f t="array" ref="M7">IFERROR(INDEX(Avgs!K$3:K50,MATCH($B7,Avgs!$A$3:$A50,0)),)</f>
        <v>-973</v>
      </c>
      <c r="N7" s="75">
        <f t="array" ref="N7">IFERROR(INDEX(Avgs!L$3:L50,MATCH($B7,Avgs!$A$3:$A50,0)),)</f>
        <v>-973</v>
      </c>
      <c r="O7" s="76">
        <f t="array" ref="O7">IFERROR(INDEX(Avgs!M$3:M50,MATCH($B7,Avgs!$A$3:$A50,0)),)</f>
        <v>-973</v>
      </c>
      <c r="P7" s="76">
        <f t="array" ref="P7">IFERROR(INDEX(Avgs!N$3:N50,MATCH($B7,Avgs!$A$3:$A50,0)),)</f>
        <v>-973</v>
      </c>
      <c r="Q7" s="75">
        <f t="array" ref="Q7">IFERROR(INDEX(Avgs!O$3:O50,MATCH($B7,Avgs!$A$3:$A50,0)),)</f>
        <v>-973</v>
      </c>
      <c r="R7" s="75">
        <f t="array" ref="R7">IFERROR(INDEX(Avgs!P$3:P50,MATCH($B7,Avgs!$A$3:$A50,0)),)</f>
        <v>-973</v>
      </c>
      <c r="S7" s="75">
        <f t="array" ref="S7">IFERROR(INDEX(Avgs!Q$3:Q50,MATCH($B7,Avgs!$A$3:$A50,0)),)</f>
        <v>-973</v>
      </c>
      <c r="T7" s="76" t="str">
        <f t="array" ref="T7">IFERROR(INDEX(Avgs!R$3:R50,MATCH($B7,Avgs!$A$3:$A50,0)),)</f>
        <v/>
      </c>
      <c r="U7" s="76" t="str">
        <f t="array" ref="U7">IFERROR(INDEX(Avgs!S$3:S50,MATCH($B7,Avgs!$A$3:$A50,0)),)</f>
        <v/>
      </c>
      <c r="V7" s="76" t="str">
        <f t="array" ref="V7">IFERROR(INDEX(Avgs!T$3:T50,MATCH($B7,Avgs!$A$3:$A50,0)),)</f>
        <v/>
      </c>
      <c r="W7" s="76" t="str">
        <f t="array" ref="W7">IFERROR(INDEX(Avgs!U$3:U50,MATCH($B7,Avgs!$A$3:$A50,0)),)</f>
        <v/>
      </c>
      <c r="X7" s="76" t="str">
        <f t="array" ref="X7">IFERROR(INDEX(Avgs!V$3:V50,MATCH($B7,Avgs!$A$3:$A50,0)),)</f>
        <v/>
      </c>
      <c r="Y7" s="76" t="str">
        <f t="array" ref="Y7">IFERROR(INDEX(Avgs!W$3:W50,MATCH($B7,Avgs!$A$3:$A50,0)),)</f>
        <v/>
      </c>
      <c r="Z7" s="75">
        <f t="array" ref="Z7">IFERROR(INDEX(Avgs!X$3:X50,MATCH($B7,Avgs!$A$3:$A50,0)),)</f>
        <v>0</v>
      </c>
    </row>
    <row r="8">
      <c r="A8" s="73">
        <v>6.0</v>
      </c>
      <c r="B8" s="74">
        <v>751.0</v>
      </c>
      <c r="C8" s="75">
        <f t="shared" si="1"/>
        <v>981</v>
      </c>
      <c r="D8" s="75">
        <f t="array" ref="D8">IFERROR(INDEX(Avgs!B$3:B50,MATCH($B8,Avgs!$A$3:$A50,0)),)</f>
        <v>-973</v>
      </c>
      <c r="E8" s="75">
        <f t="array" ref="E8">IFERROR(INDEX(Avgs!C$3:C50,MATCH($B8,Avgs!$A$3:$A50,0)),)</f>
        <v>-973</v>
      </c>
      <c r="F8" s="76">
        <f t="array" ref="F8">IFERROR(INDEX(Avgs!D$3:D50,MATCH($B8,Avgs!$A$3:$A50,0)),)</f>
        <v>-973</v>
      </c>
      <c r="G8" s="76">
        <f t="array" ref="G8">IFERROR(INDEX(Avgs!E$3:E50,MATCH($B8,Avgs!$A$3:$A50,0)),)</f>
        <v>-973</v>
      </c>
      <c r="H8" s="76">
        <f t="array" ref="H8">IFERROR(INDEX(Avgs!F$3:F50,MATCH($B8,Avgs!$A$3:$A50,0)),)</f>
        <v>-973</v>
      </c>
      <c r="I8" s="76">
        <f t="array" ref="I8">IFERROR(INDEX(Avgs!G$3:G50,MATCH($B8,Avgs!$A$3:$A50,0)),)</f>
        <v>-973</v>
      </c>
      <c r="J8" s="76">
        <f t="array" ref="J8">IFERROR(INDEX(Avgs!H$3:H50,MATCH($B8,Avgs!$A$3:$A50,0)),)</f>
        <v>-973</v>
      </c>
      <c r="K8" s="76">
        <f t="array" ref="K8">IFERROR(INDEX(Avgs!I$3:I50,MATCH($B8,Avgs!$A$3:$A50,0)),)</f>
        <v>-973</v>
      </c>
      <c r="L8" s="76">
        <f t="array" ref="L8">IFERROR(INDEX(Avgs!J$3:J50,MATCH($B8,Avgs!$A$3:$A50,0)),)</f>
        <v>-973</v>
      </c>
      <c r="M8" s="75">
        <f t="array" ref="M8">IFERROR(INDEX(Avgs!K$3:K50,MATCH($B8,Avgs!$A$3:$A50,0)),)</f>
        <v>-973</v>
      </c>
      <c r="N8" s="75">
        <f t="array" ref="N8">IFERROR(INDEX(Avgs!L$3:L50,MATCH($B8,Avgs!$A$3:$A50,0)),)</f>
        <v>-973</v>
      </c>
      <c r="O8" s="76">
        <f t="array" ref="O8">IFERROR(INDEX(Avgs!M$3:M50,MATCH($B8,Avgs!$A$3:$A50,0)),)</f>
        <v>-973</v>
      </c>
      <c r="P8" s="76">
        <f t="array" ref="P8">IFERROR(INDEX(Avgs!N$3:N50,MATCH($B8,Avgs!$A$3:$A50,0)),)</f>
        <v>-973</v>
      </c>
      <c r="Q8" s="75">
        <f t="array" ref="Q8">IFERROR(INDEX(Avgs!O$3:O50,MATCH($B8,Avgs!$A$3:$A50,0)),)</f>
        <v>-973</v>
      </c>
      <c r="R8" s="75">
        <f t="array" ref="R8">IFERROR(INDEX(Avgs!P$3:P50,MATCH($B8,Avgs!$A$3:$A50,0)),)</f>
        <v>-973</v>
      </c>
      <c r="S8" s="75">
        <f t="array" ref="S8">IFERROR(INDEX(Avgs!Q$3:Q50,MATCH($B8,Avgs!$A$3:$A50,0)),)</f>
        <v>-973</v>
      </c>
      <c r="T8" s="76" t="str">
        <f t="array" ref="T8">IFERROR(INDEX(Avgs!R$3:R50,MATCH($B8,Avgs!$A$3:$A50,0)),)</f>
        <v/>
      </c>
      <c r="U8" s="76" t="str">
        <f t="array" ref="U8">IFERROR(INDEX(Avgs!S$3:S50,MATCH($B8,Avgs!$A$3:$A50,0)),)</f>
        <v/>
      </c>
      <c r="V8" s="76" t="str">
        <f t="array" ref="V8">IFERROR(INDEX(Avgs!T$3:T50,MATCH($B8,Avgs!$A$3:$A50,0)),)</f>
        <v/>
      </c>
      <c r="W8" s="76" t="str">
        <f t="array" ref="W8">IFERROR(INDEX(Avgs!U$3:U50,MATCH($B8,Avgs!$A$3:$A50,0)),)</f>
        <v/>
      </c>
      <c r="X8" s="76" t="str">
        <f t="array" ref="X8">IFERROR(INDEX(Avgs!V$3:V50,MATCH($B8,Avgs!$A$3:$A50,0)),)</f>
        <v/>
      </c>
      <c r="Y8" s="76" t="str">
        <f t="array" ref="Y8">IFERROR(INDEX(Avgs!W$3:W50,MATCH($B8,Avgs!$A$3:$A50,0)),)</f>
        <v/>
      </c>
      <c r="Z8" s="75">
        <f t="array" ref="Z8">IFERROR(INDEX(Avgs!X$3:X50,MATCH($B8,Avgs!$A$3:$A50,0)),)</f>
        <v>0</v>
      </c>
    </row>
    <row r="9">
      <c r="A9" s="73">
        <v>7.0</v>
      </c>
      <c r="B9" s="74">
        <v>5817.0</v>
      </c>
      <c r="C9" s="75">
        <f t="shared" si="1"/>
        <v>982</v>
      </c>
      <c r="D9" s="75">
        <f t="array" ref="D9">IFERROR(INDEX(Avgs!B$3:B50,MATCH($B9,Avgs!$A$3:$A50,0)),)</f>
        <v>-973</v>
      </c>
      <c r="E9" s="75">
        <f t="array" ref="E9">IFERROR(INDEX(Avgs!C$3:C50,MATCH($B9,Avgs!$A$3:$A50,0)),)</f>
        <v>-973</v>
      </c>
      <c r="F9" s="76">
        <f t="array" ref="F9">IFERROR(INDEX(Avgs!D$3:D50,MATCH($B9,Avgs!$A$3:$A50,0)),)</f>
        <v>-973</v>
      </c>
      <c r="G9" s="76">
        <f t="array" ref="G9">IFERROR(INDEX(Avgs!E$3:E50,MATCH($B9,Avgs!$A$3:$A50,0)),)</f>
        <v>-973</v>
      </c>
      <c r="H9" s="76">
        <f t="array" ref="H9">IFERROR(INDEX(Avgs!F$3:F50,MATCH($B9,Avgs!$A$3:$A50,0)),)</f>
        <v>-973</v>
      </c>
      <c r="I9" s="76">
        <f t="array" ref="I9">IFERROR(INDEX(Avgs!G$3:G50,MATCH($B9,Avgs!$A$3:$A50,0)),)</f>
        <v>-973</v>
      </c>
      <c r="J9" s="76">
        <f t="array" ref="J9">IFERROR(INDEX(Avgs!H$3:H50,MATCH($B9,Avgs!$A$3:$A50,0)),)</f>
        <v>-973</v>
      </c>
      <c r="K9" s="76">
        <f t="array" ref="K9">IFERROR(INDEX(Avgs!I$3:I50,MATCH($B9,Avgs!$A$3:$A50,0)),)</f>
        <v>-973</v>
      </c>
      <c r="L9" s="76">
        <f t="array" ref="L9">IFERROR(INDEX(Avgs!J$3:J50,MATCH($B9,Avgs!$A$3:$A50,0)),)</f>
        <v>-973</v>
      </c>
      <c r="M9" s="75">
        <f t="array" ref="M9">IFERROR(INDEX(Avgs!K$3:K50,MATCH($B9,Avgs!$A$3:$A50,0)),)</f>
        <v>-973</v>
      </c>
      <c r="N9" s="75">
        <f t="array" ref="N9">IFERROR(INDEX(Avgs!L$3:L50,MATCH($B9,Avgs!$A$3:$A50,0)),)</f>
        <v>-973</v>
      </c>
      <c r="O9" s="76">
        <f t="array" ref="O9">IFERROR(INDEX(Avgs!M$3:M50,MATCH($B9,Avgs!$A$3:$A50,0)),)</f>
        <v>-973</v>
      </c>
      <c r="P9" s="76">
        <f t="array" ref="P9">IFERROR(INDEX(Avgs!N$3:N50,MATCH($B9,Avgs!$A$3:$A50,0)),)</f>
        <v>-973</v>
      </c>
      <c r="Q9" s="75">
        <f t="array" ref="Q9">IFERROR(INDEX(Avgs!O$3:O50,MATCH($B9,Avgs!$A$3:$A50,0)),)</f>
        <v>-973</v>
      </c>
      <c r="R9" s="75">
        <f t="array" ref="R9">IFERROR(INDEX(Avgs!P$3:P50,MATCH($B9,Avgs!$A$3:$A50,0)),)</f>
        <v>-973</v>
      </c>
      <c r="S9" s="75">
        <f t="array" ref="S9">IFERROR(INDEX(Avgs!Q$3:Q50,MATCH($B9,Avgs!$A$3:$A50,0)),)</f>
        <v>-973</v>
      </c>
      <c r="T9" s="76" t="str">
        <f t="array" ref="T9">IFERROR(INDEX(Avgs!R$3:R50,MATCH($B9,Avgs!$A$3:$A50,0)),)</f>
        <v/>
      </c>
      <c r="U9" s="76" t="str">
        <f t="array" ref="U9">IFERROR(INDEX(Avgs!S$3:S50,MATCH($B9,Avgs!$A$3:$A50,0)),)</f>
        <v/>
      </c>
      <c r="V9" s="76" t="str">
        <f t="array" ref="V9">IFERROR(INDEX(Avgs!T$3:T50,MATCH($B9,Avgs!$A$3:$A50,0)),)</f>
        <v/>
      </c>
      <c r="W9" s="76" t="str">
        <f t="array" ref="W9">IFERROR(INDEX(Avgs!U$3:U50,MATCH($B9,Avgs!$A$3:$A50,0)),)</f>
        <v/>
      </c>
      <c r="X9" s="76" t="str">
        <f t="array" ref="X9">IFERROR(INDEX(Avgs!V$3:V50,MATCH($B9,Avgs!$A$3:$A50,0)),)</f>
        <v/>
      </c>
      <c r="Y9" s="76" t="str">
        <f t="array" ref="Y9">IFERROR(INDEX(Avgs!W$3:W50,MATCH($B9,Avgs!$A$3:$A50,0)),)</f>
        <v/>
      </c>
      <c r="Z9" s="75">
        <f t="array" ref="Z9">IFERROR(INDEX(Avgs!X$3:X50,MATCH($B9,Avgs!$A$3:$A50,0)),)</f>
        <v>0</v>
      </c>
    </row>
    <row r="10">
      <c r="A10" s="73">
        <v>8.0</v>
      </c>
      <c r="B10" s="74">
        <v>4543.0</v>
      </c>
      <c r="C10" s="75">
        <f t="shared" si="1"/>
        <v>983</v>
      </c>
      <c r="D10" s="75">
        <f t="array" ref="D10">IFERROR(INDEX(Avgs!B$3:B50,MATCH($B10,Avgs!$A$3:$A50,0)),)</f>
        <v>-973</v>
      </c>
      <c r="E10" s="75">
        <f t="array" ref="E10">IFERROR(INDEX(Avgs!C$3:C50,MATCH($B10,Avgs!$A$3:$A50,0)),)</f>
        <v>-973</v>
      </c>
      <c r="F10" s="76">
        <f t="array" ref="F10">IFERROR(INDEX(Avgs!D$3:D50,MATCH($B10,Avgs!$A$3:$A50,0)),)</f>
        <v>-973</v>
      </c>
      <c r="G10" s="76">
        <f t="array" ref="G10">IFERROR(INDEX(Avgs!E$3:E50,MATCH($B10,Avgs!$A$3:$A50,0)),)</f>
        <v>-973</v>
      </c>
      <c r="H10" s="76">
        <f t="array" ref="H10">IFERROR(INDEX(Avgs!F$3:F50,MATCH($B10,Avgs!$A$3:$A50,0)),)</f>
        <v>-973</v>
      </c>
      <c r="I10" s="76">
        <f t="array" ref="I10">IFERROR(INDEX(Avgs!G$3:G50,MATCH($B10,Avgs!$A$3:$A50,0)),)</f>
        <v>-973</v>
      </c>
      <c r="J10" s="76">
        <f t="array" ref="J10">IFERROR(INDEX(Avgs!H$3:H50,MATCH($B10,Avgs!$A$3:$A50,0)),)</f>
        <v>-973</v>
      </c>
      <c r="K10" s="76">
        <f t="array" ref="K10">IFERROR(INDEX(Avgs!I$3:I50,MATCH($B10,Avgs!$A$3:$A50,0)),)</f>
        <v>-973</v>
      </c>
      <c r="L10" s="76">
        <f t="array" ref="L10">IFERROR(INDEX(Avgs!J$3:J50,MATCH($B10,Avgs!$A$3:$A50,0)),)</f>
        <v>-973</v>
      </c>
      <c r="M10" s="75">
        <f t="array" ref="M10">IFERROR(INDEX(Avgs!K$3:K50,MATCH($B10,Avgs!$A$3:$A50,0)),)</f>
        <v>-973</v>
      </c>
      <c r="N10" s="75">
        <f t="array" ref="N10">IFERROR(INDEX(Avgs!L$3:L50,MATCH($B10,Avgs!$A$3:$A50,0)),)</f>
        <v>-973</v>
      </c>
      <c r="O10" s="76">
        <f t="array" ref="O10">IFERROR(INDEX(Avgs!M$3:M50,MATCH($B10,Avgs!$A$3:$A50,0)),)</f>
        <v>-973</v>
      </c>
      <c r="P10" s="76">
        <f t="array" ref="P10">IFERROR(INDEX(Avgs!N$3:N50,MATCH($B10,Avgs!$A$3:$A50,0)),)</f>
        <v>-973</v>
      </c>
      <c r="Q10" s="75">
        <f t="array" ref="Q10">IFERROR(INDEX(Avgs!O$3:O50,MATCH($B10,Avgs!$A$3:$A50,0)),)</f>
        <v>-973</v>
      </c>
      <c r="R10" s="75">
        <f t="array" ref="R10">IFERROR(INDEX(Avgs!P$3:P50,MATCH($B10,Avgs!$A$3:$A50,0)),)</f>
        <v>-973</v>
      </c>
      <c r="S10" s="75">
        <f t="array" ref="S10">IFERROR(INDEX(Avgs!Q$3:Q50,MATCH($B10,Avgs!$A$3:$A50,0)),)</f>
        <v>-973</v>
      </c>
      <c r="T10" s="76" t="str">
        <f t="array" ref="T10">IFERROR(INDEX(Avgs!R$3:R50,MATCH($B10,Avgs!$A$3:$A50,0)),)</f>
        <v/>
      </c>
      <c r="U10" s="76" t="str">
        <f t="array" ref="U10">IFERROR(INDEX(Avgs!S$3:S50,MATCH($B10,Avgs!$A$3:$A50,0)),)</f>
        <v/>
      </c>
      <c r="V10" s="76" t="str">
        <f t="array" ref="V10">IFERROR(INDEX(Avgs!T$3:T50,MATCH($B10,Avgs!$A$3:$A50,0)),)</f>
        <v/>
      </c>
      <c r="W10" s="76" t="str">
        <f t="array" ref="W10">IFERROR(INDEX(Avgs!U$3:U50,MATCH($B10,Avgs!$A$3:$A50,0)),)</f>
        <v/>
      </c>
      <c r="X10" s="76" t="str">
        <f t="array" ref="X10">IFERROR(INDEX(Avgs!V$3:V50,MATCH($B10,Avgs!$A$3:$A50,0)),)</f>
        <v/>
      </c>
      <c r="Y10" s="76" t="str">
        <f t="array" ref="Y10">IFERROR(INDEX(Avgs!W$3:W50,MATCH($B10,Avgs!$A$3:$A50,0)),)</f>
        <v/>
      </c>
      <c r="Z10" s="75">
        <f t="array" ref="Z10">IFERROR(INDEX(Avgs!X$3:X50,MATCH($B10,Avgs!$A$3:$A50,0)),)</f>
        <v>0</v>
      </c>
    </row>
    <row r="11">
      <c r="A11" s="73">
        <v>9.0</v>
      </c>
      <c r="B11" s="74">
        <v>4415.0</v>
      </c>
      <c r="C11" s="75">
        <f t="shared" si="1"/>
        <v>984</v>
      </c>
      <c r="D11" s="75">
        <f t="array" ref="D11">IFERROR(INDEX(Avgs!B$3:B50,MATCH($B11,Avgs!$A$3:$A50,0)),)</f>
        <v>-973</v>
      </c>
      <c r="E11" s="75">
        <f t="array" ref="E11">IFERROR(INDEX(Avgs!C$3:C50,MATCH($B11,Avgs!$A$3:$A50,0)),)</f>
        <v>-973</v>
      </c>
      <c r="F11" s="76">
        <f t="array" ref="F11">IFERROR(INDEX(Avgs!D$3:D50,MATCH($B11,Avgs!$A$3:$A50,0)),)</f>
        <v>-973</v>
      </c>
      <c r="G11" s="76">
        <f t="array" ref="G11">IFERROR(INDEX(Avgs!E$3:E50,MATCH($B11,Avgs!$A$3:$A50,0)),)</f>
        <v>-973</v>
      </c>
      <c r="H11" s="76">
        <f t="array" ref="H11">IFERROR(INDEX(Avgs!F$3:F50,MATCH($B11,Avgs!$A$3:$A50,0)),)</f>
        <v>-973</v>
      </c>
      <c r="I11" s="76">
        <f t="array" ref="I11">IFERROR(INDEX(Avgs!G$3:G50,MATCH($B11,Avgs!$A$3:$A50,0)),)</f>
        <v>-973</v>
      </c>
      <c r="J11" s="76">
        <f t="array" ref="J11">IFERROR(INDEX(Avgs!H$3:H50,MATCH($B11,Avgs!$A$3:$A50,0)),)</f>
        <v>-973</v>
      </c>
      <c r="K11" s="76">
        <f t="array" ref="K11">IFERROR(INDEX(Avgs!I$3:I50,MATCH($B11,Avgs!$A$3:$A50,0)),)</f>
        <v>-973</v>
      </c>
      <c r="L11" s="76">
        <f t="array" ref="L11">IFERROR(INDEX(Avgs!J$3:J50,MATCH($B11,Avgs!$A$3:$A50,0)),)</f>
        <v>-973</v>
      </c>
      <c r="M11" s="75">
        <f t="array" ref="M11">IFERROR(INDEX(Avgs!K$3:K50,MATCH($B11,Avgs!$A$3:$A50,0)),)</f>
        <v>-973</v>
      </c>
      <c r="N11" s="75">
        <f t="array" ref="N11">IFERROR(INDEX(Avgs!L$3:L50,MATCH($B11,Avgs!$A$3:$A50,0)),)</f>
        <v>-973</v>
      </c>
      <c r="O11" s="76">
        <f t="array" ref="O11">IFERROR(INDEX(Avgs!M$3:M50,MATCH($B11,Avgs!$A$3:$A50,0)),)</f>
        <v>-973</v>
      </c>
      <c r="P11" s="76">
        <f t="array" ref="P11">IFERROR(INDEX(Avgs!N$3:N50,MATCH($B11,Avgs!$A$3:$A50,0)),)</f>
        <v>-973</v>
      </c>
      <c r="Q11" s="75">
        <f t="array" ref="Q11">IFERROR(INDEX(Avgs!O$3:O50,MATCH($B11,Avgs!$A$3:$A50,0)),)</f>
        <v>-973</v>
      </c>
      <c r="R11" s="75">
        <f t="array" ref="R11">IFERROR(INDEX(Avgs!P$3:P50,MATCH($B11,Avgs!$A$3:$A50,0)),)</f>
        <v>-973</v>
      </c>
      <c r="S11" s="75">
        <f t="array" ref="S11">IFERROR(INDEX(Avgs!Q$3:Q50,MATCH($B11,Avgs!$A$3:$A50,0)),)</f>
        <v>-973</v>
      </c>
      <c r="T11" s="76" t="str">
        <f t="array" ref="T11">IFERROR(INDEX(Avgs!R$3:R50,MATCH($B11,Avgs!$A$3:$A50,0)),)</f>
        <v/>
      </c>
      <c r="U11" s="76" t="str">
        <f t="array" ref="U11">IFERROR(INDEX(Avgs!S$3:S50,MATCH($B11,Avgs!$A$3:$A50,0)),)</f>
        <v/>
      </c>
      <c r="V11" s="76" t="str">
        <f t="array" ref="V11">IFERROR(INDEX(Avgs!T$3:T50,MATCH($B11,Avgs!$A$3:$A50,0)),)</f>
        <v/>
      </c>
      <c r="W11" s="76" t="str">
        <f t="array" ref="W11">IFERROR(INDEX(Avgs!U$3:U50,MATCH($B11,Avgs!$A$3:$A50,0)),)</f>
        <v/>
      </c>
      <c r="X11" s="76" t="str">
        <f t="array" ref="X11">IFERROR(INDEX(Avgs!V$3:V50,MATCH($B11,Avgs!$A$3:$A50,0)),)</f>
        <v/>
      </c>
      <c r="Y11" s="76" t="str">
        <f t="array" ref="Y11">IFERROR(INDEX(Avgs!W$3:W50,MATCH($B11,Avgs!$A$3:$A50,0)),)</f>
        <v/>
      </c>
      <c r="Z11" s="75">
        <f t="array" ref="Z11">IFERROR(INDEX(Avgs!X$3:X50,MATCH($B11,Avgs!$A$3:$A50,0)),)</f>
        <v>0</v>
      </c>
    </row>
    <row r="12">
      <c r="A12" s="73">
        <v>10.0</v>
      </c>
      <c r="B12" s="74">
        <v>1662.0</v>
      </c>
      <c r="C12" s="75">
        <f t="shared" si="1"/>
        <v>985</v>
      </c>
      <c r="D12" s="75">
        <f t="array" ref="D12">IFERROR(INDEX(Avgs!B$3:B50,MATCH($B12,Avgs!$A$3:$A50,0)),)</f>
        <v>-973</v>
      </c>
      <c r="E12" s="75">
        <f t="array" ref="E12">IFERROR(INDEX(Avgs!C$3:C50,MATCH($B12,Avgs!$A$3:$A50,0)),)</f>
        <v>-973</v>
      </c>
      <c r="F12" s="76">
        <f t="array" ref="F12">IFERROR(INDEX(Avgs!D$3:D50,MATCH($B12,Avgs!$A$3:$A50,0)),)</f>
        <v>-973</v>
      </c>
      <c r="G12" s="76">
        <f t="array" ref="G12">IFERROR(INDEX(Avgs!E$3:E50,MATCH($B12,Avgs!$A$3:$A50,0)),)</f>
        <v>-973</v>
      </c>
      <c r="H12" s="76">
        <f t="array" ref="H12">IFERROR(INDEX(Avgs!F$3:F50,MATCH($B12,Avgs!$A$3:$A50,0)),)</f>
        <v>-973</v>
      </c>
      <c r="I12" s="76">
        <f t="array" ref="I12">IFERROR(INDEX(Avgs!G$3:G50,MATCH($B12,Avgs!$A$3:$A50,0)),)</f>
        <v>-973</v>
      </c>
      <c r="J12" s="76">
        <f t="array" ref="J12">IFERROR(INDEX(Avgs!H$3:H50,MATCH($B12,Avgs!$A$3:$A50,0)),)</f>
        <v>-973</v>
      </c>
      <c r="K12" s="76">
        <f t="array" ref="K12">IFERROR(INDEX(Avgs!I$3:I50,MATCH($B12,Avgs!$A$3:$A50,0)),)</f>
        <v>-973</v>
      </c>
      <c r="L12" s="76">
        <f t="array" ref="L12">IFERROR(INDEX(Avgs!J$3:J50,MATCH($B12,Avgs!$A$3:$A50,0)),)</f>
        <v>-973</v>
      </c>
      <c r="M12" s="75">
        <f t="array" ref="M12">IFERROR(INDEX(Avgs!K$3:K50,MATCH($B12,Avgs!$A$3:$A50,0)),)</f>
        <v>-973</v>
      </c>
      <c r="N12" s="75">
        <f t="array" ref="N12">IFERROR(INDEX(Avgs!L$3:L50,MATCH($B12,Avgs!$A$3:$A50,0)),)</f>
        <v>-973</v>
      </c>
      <c r="O12" s="76">
        <f t="array" ref="O12">IFERROR(INDEX(Avgs!M$3:M50,MATCH($B12,Avgs!$A$3:$A50,0)),)</f>
        <v>-973</v>
      </c>
      <c r="P12" s="76">
        <f t="array" ref="P12">IFERROR(INDEX(Avgs!N$3:N50,MATCH($B12,Avgs!$A$3:$A50,0)),)</f>
        <v>-973</v>
      </c>
      <c r="Q12" s="75">
        <f t="array" ref="Q12">IFERROR(INDEX(Avgs!O$3:O50,MATCH($B12,Avgs!$A$3:$A50,0)),)</f>
        <v>-973</v>
      </c>
      <c r="R12" s="75">
        <f t="array" ref="R12">IFERROR(INDEX(Avgs!P$3:P50,MATCH($B12,Avgs!$A$3:$A50,0)),)</f>
        <v>-973</v>
      </c>
      <c r="S12" s="75">
        <f t="array" ref="S12">IFERROR(INDEX(Avgs!Q$3:Q50,MATCH($B12,Avgs!$A$3:$A50,0)),)</f>
        <v>-973</v>
      </c>
      <c r="T12" s="76" t="str">
        <f t="array" ref="T12">IFERROR(INDEX(Avgs!R$3:R50,MATCH($B12,Avgs!$A$3:$A50,0)),)</f>
        <v/>
      </c>
      <c r="U12" s="76" t="str">
        <f t="array" ref="U12">IFERROR(INDEX(Avgs!S$3:S50,MATCH($B12,Avgs!$A$3:$A50,0)),)</f>
        <v/>
      </c>
      <c r="V12" s="76" t="str">
        <f t="array" ref="V12">IFERROR(INDEX(Avgs!T$3:T50,MATCH($B12,Avgs!$A$3:$A50,0)),)</f>
        <v/>
      </c>
      <c r="W12" s="76" t="str">
        <f t="array" ref="W12">IFERROR(INDEX(Avgs!U$3:U50,MATCH($B12,Avgs!$A$3:$A50,0)),)</f>
        <v/>
      </c>
      <c r="X12" s="76" t="str">
        <f t="array" ref="X12">IFERROR(INDEX(Avgs!V$3:V50,MATCH($B12,Avgs!$A$3:$A50,0)),)</f>
        <v/>
      </c>
      <c r="Y12" s="76" t="str">
        <f t="array" ref="Y12">IFERROR(INDEX(Avgs!W$3:W50,MATCH($B12,Avgs!$A$3:$A50,0)),)</f>
        <v/>
      </c>
      <c r="Z12" s="75">
        <f t="array" ref="Z12">IFERROR(INDEX(Avgs!X$3:X50,MATCH($B12,Avgs!$A$3:$A50,0)),)</f>
        <v>0</v>
      </c>
    </row>
    <row r="13">
      <c r="A13" s="73">
        <v>11.0</v>
      </c>
      <c r="B13" s="74">
        <v>5677.0</v>
      </c>
      <c r="C13" s="75">
        <f t="shared" si="1"/>
        <v>11</v>
      </c>
      <c r="D13" s="75">
        <f t="array" ref="D13">IFERROR(INDEX(Avgs!B$3:B50,MATCH($B13,Avgs!$A$3:$A50,0)),)</f>
        <v>36.5</v>
      </c>
      <c r="E13" s="75">
        <f t="array" ref="E13">IFERROR(INDEX(Avgs!C$3:C50,MATCH($B13,Avgs!$A$3:$A50,0)),)</f>
        <v>76.66666667</v>
      </c>
      <c r="F13" s="76">
        <f t="array" ref="F13">IFERROR(INDEX(Avgs!D$3:D50,MATCH($B13,Avgs!$A$3:$A50,0)),)</f>
        <v>0</v>
      </c>
      <c r="G13" s="76">
        <f t="array" ref="G13">IFERROR(INDEX(Avgs!E$3:E50,MATCH($B13,Avgs!$A$3:$A50,0)),)</f>
        <v>0</v>
      </c>
      <c r="H13" s="76">
        <f t="array" ref="H13">IFERROR(INDEX(Avgs!F$3:F50,MATCH($B13,Avgs!$A$3:$A50,0)),)</f>
        <v>0</v>
      </c>
      <c r="I13" s="76">
        <f t="array" ref="I13">IFERROR(INDEX(Avgs!G$3:G50,MATCH($B13,Avgs!$A$3:$A50,0)),)</f>
        <v>0</v>
      </c>
      <c r="J13" s="76">
        <f t="array" ref="J13">IFERROR(INDEX(Avgs!H$3:H50,MATCH($B13,Avgs!$A$3:$A50,0)),)</f>
        <v>0.5</v>
      </c>
      <c r="K13" s="76">
        <f t="array" ref="K13">IFERROR(INDEX(Avgs!I$3:I50,MATCH($B13,Avgs!$A$3:$A50,0)),)</f>
        <v>0</v>
      </c>
      <c r="L13" s="76">
        <f t="array" ref="L13">IFERROR(INDEX(Avgs!J$3:J50,MATCH($B13,Avgs!$A$3:$A50,0)),)</f>
        <v>0</v>
      </c>
      <c r="M13" s="75">
        <f t="array" ref="M13">IFERROR(INDEX(Avgs!K$3:K50,MATCH($B13,Avgs!$A$3:$A50,0)),)</f>
        <v>1</v>
      </c>
      <c r="N13" s="75">
        <f t="array" ref="N13">IFERROR(INDEX(Avgs!L$3:L50,MATCH($B13,Avgs!$A$3:$A50,0)),)</f>
        <v>2</v>
      </c>
      <c r="O13" s="76">
        <f t="array" ref="O13">IFERROR(INDEX(Avgs!M$3:M50,MATCH($B13,Avgs!$A$3:$A50,0)),)</f>
        <v>0.3333333333</v>
      </c>
      <c r="P13" s="76">
        <f t="array" ref="P13">IFERROR(INDEX(Avgs!N$3:N50,MATCH($B13,Avgs!$A$3:$A50,0)),)</f>
        <v>0</v>
      </c>
      <c r="Q13" s="75">
        <f t="array" ref="Q13">IFERROR(INDEX(Avgs!O$3:O50,MATCH($B13,Avgs!$A$3:$A50,0)),)</f>
        <v>0</v>
      </c>
      <c r="R13" s="75">
        <f t="array" ref="R13">IFERROR(INDEX(Avgs!P$3:P50,MATCH($B13,Avgs!$A$3:$A50,0)),)</f>
        <v>0</v>
      </c>
      <c r="S13" s="75">
        <f t="array" ref="S13">IFERROR(INDEX(Avgs!Q$3:Q50,MATCH($B13,Avgs!$A$3:$A50,0)),)</f>
        <v>1</v>
      </c>
      <c r="T13" s="76" t="str">
        <f t="array" ref="T13">IFERROR(INDEX(Avgs!R$3:R50,MATCH($B13,Avgs!$A$3:$A50,0)),)</f>
        <v/>
      </c>
      <c r="U13" s="76" t="str">
        <f t="array" ref="U13">IFERROR(INDEX(Avgs!S$3:S50,MATCH($B13,Avgs!$A$3:$A50,0)),)</f>
        <v/>
      </c>
      <c r="V13" s="76" t="str">
        <f t="array" ref="V13">IFERROR(INDEX(Avgs!T$3:T50,MATCH($B13,Avgs!$A$3:$A50,0)),)</f>
        <v/>
      </c>
      <c r="W13" s="76" t="str">
        <f t="array" ref="W13">IFERROR(INDEX(Avgs!U$3:U50,MATCH($B13,Avgs!$A$3:$A50,0)),)</f>
        <v/>
      </c>
      <c r="X13" s="76" t="str">
        <f t="array" ref="X13">IFERROR(INDEX(Avgs!V$3:V50,MATCH($B13,Avgs!$A$3:$A50,0)),)</f>
        <v/>
      </c>
      <c r="Y13" s="76" t="str">
        <f t="array" ref="Y13">IFERROR(INDEX(Avgs!W$3:W50,MATCH($B13,Avgs!$A$3:$A50,0)),)</f>
        <v/>
      </c>
      <c r="Z13" s="75">
        <f t="array" ref="Z13">IFERROR(INDEX(Avgs!X$3:X50,MATCH($B13,Avgs!$A$3:$A50,0)),)</f>
        <v>0</v>
      </c>
    </row>
    <row r="14">
      <c r="A14" s="73">
        <v>12.0</v>
      </c>
      <c r="B14" s="74">
        <v>2135.0</v>
      </c>
      <c r="C14" s="75">
        <f t="shared" si="1"/>
        <v>987</v>
      </c>
      <c r="D14" s="75">
        <f t="array" ref="D14">IFERROR(INDEX(Avgs!B$3:B50,MATCH($B14,Avgs!$A$3:$A50,0)),)</f>
        <v>-973</v>
      </c>
      <c r="E14" s="75">
        <f t="array" ref="E14">IFERROR(INDEX(Avgs!C$3:C50,MATCH($B14,Avgs!$A$3:$A50,0)),)</f>
        <v>-973</v>
      </c>
      <c r="F14" s="76">
        <f t="array" ref="F14">IFERROR(INDEX(Avgs!D$3:D50,MATCH($B14,Avgs!$A$3:$A50,0)),)</f>
        <v>-973</v>
      </c>
      <c r="G14" s="76">
        <f t="array" ref="G14">IFERROR(INDEX(Avgs!E$3:E50,MATCH($B14,Avgs!$A$3:$A50,0)),)</f>
        <v>-973</v>
      </c>
      <c r="H14" s="76">
        <f t="array" ref="H14">IFERROR(INDEX(Avgs!F$3:F50,MATCH($B14,Avgs!$A$3:$A50,0)),)</f>
        <v>-973</v>
      </c>
      <c r="I14" s="76">
        <f t="array" ref="I14">IFERROR(INDEX(Avgs!G$3:G50,MATCH($B14,Avgs!$A$3:$A50,0)),)</f>
        <v>-973</v>
      </c>
      <c r="J14" s="76">
        <f t="array" ref="J14">IFERROR(INDEX(Avgs!H$3:H50,MATCH($B14,Avgs!$A$3:$A50,0)),)</f>
        <v>-973</v>
      </c>
      <c r="K14" s="76">
        <f t="array" ref="K14">IFERROR(INDEX(Avgs!I$3:I50,MATCH($B14,Avgs!$A$3:$A50,0)),)</f>
        <v>-973</v>
      </c>
      <c r="L14" s="76">
        <f t="array" ref="L14">IFERROR(INDEX(Avgs!J$3:J50,MATCH($B14,Avgs!$A$3:$A50,0)),)</f>
        <v>-973</v>
      </c>
      <c r="M14" s="75">
        <f t="array" ref="M14">IFERROR(INDEX(Avgs!K$3:K50,MATCH($B14,Avgs!$A$3:$A50,0)),)</f>
        <v>-973</v>
      </c>
      <c r="N14" s="75">
        <f t="array" ref="N14">IFERROR(INDEX(Avgs!L$3:L50,MATCH($B14,Avgs!$A$3:$A50,0)),)</f>
        <v>-973</v>
      </c>
      <c r="O14" s="76">
        <f t="array" ref="O14">IFERROR(INDEX(Avgs!M$3:M50,MATCH($B14,Avgs!$A$3:$A50,0)),)</f>
        <v>-973</v>
      </c>
      <c r="P14" s="76">
        <f t="array" ref="P14">IFERROR(INDEX(Avgs!N$3:N50,MATCH($B14,Avgs!$A$3:$A50,0)),)</f>
        <v>-973</v>
      </c>
      <c r="Q14" s="75">
        <f t="array" ref="Q14">IFERROR(INDEX(Avgs!O$3:O50,MATCH($B14,Avgs!$A$3:$A50,0)),)</f>
        <v>-973</v>
      </c>
      <c r="R14" s="75">
        <f t="array" ref="R14">IFERROR(INDEX(Avgs!P$3:P50,MATCH($B14,Avgs!$A$3:$A50,0)),)</f>
        <v>-973</v>
      </c>
      <c r="S14" s="75">
        <f t="array" ref="S14">IFERROR(INDEX(Avgs!Q$3:Q50,MATCH($B14,Avgs!$A$3:$A50,0)),)</f>
        <v>-973</v>
      </c>
      <c r="T14" s="76" t="str">
        <f t="array" ref="T14">IFERROR(INDEX(Avgs!R$3:R50,MATCH($B14,Avgs!$A$3:$A50,0)),)</f>
        <v/>
      </c>
      <c r="U14" s="76" t="str">
        <f t="array" ref="U14">IFERROR(INDEX(Avgs!S$3:S50,MATCH($B14,Avgs!$A$3:$A50,0)),)</f>
        <v/>
      </c>
      <c r="V14" s="76" t="str">
        <f t="array" ref="V14">IFERROR(INDEX(Avgs!T$3:T50,MATCH($B14,Avgs!$A$3:$A50,0)),)</f>
        <v/>
      </c>
      <c r="W14" s="76" t="str">
        <f t="array" ref="W14">IFERROR(INDEX(Avgs!U$3:U50,MATCH($B14,Avgs!$A$3:$A50,0)),)</f>
        <v/>
      </c>
      <c r="X14" s="76" t="str">
        <f t="array" ref="X14">IFERROR(INDEX(Avgs!V$3:V50,MATCH($B14,Avgs!$A$3:$A50,0)),)</f>
        <v/>
      </c>
      <c r="Y14" s="76" t="str">
        <f t="array" ref="Y14">IFERROR(INDEX(Avgs!W$3:W50,MATCH($B14,Avgs!$A$3:$A50,0)),)</f>
        <v/>
      </c>
      <c r="Z14" s="75">
        <f t="array" ref="Z14">IFERROR(INDEX(Avgs!X$3:X50,MATCH($B14,Avgs!$A$3:$A50,0)),)</f>
        <v>0</v>
      </c>
    </row>
    <row r="15">
      <c r="A15" s="73">
        <v>13.0</v>
      </c>
      <c r="B15" s="74">
        <v>5852.0</v>
      </c>
      <c r="C15" s="75">
        <f t="shared" si="1"/>
        <v>988</v>
      </c>
      <c r="D15" s="75">
        <f t="array" ref="D15">IFERROR(INDEX(Avgs!B$3:B50,MATCH($B15,Avgs!$A$3:$A50,0)),)</f>
        <v>-973</v>
      </c>
      <c r="E15" s="75">
        <f t="array" ref="E15">IFERROR(INDEX(Avgs!C$3:C50,MATCH($B15,Avgs!$A$3:$A50,0)),)</f>
        <v>-973</v>
      </c>
      <c r="F15" s="76">
        <f t="array" ref="F15">IFERROR(INDEX(Avgs!D$3:D50,MATCH($B15,Avgs!$A$3:$A50,0)),)</f>
        <v>-973</v>
      </c>
      <c r="G15" s="76">
        <f t="array" ref="G15">IFERROR(INDEX(Avgs!E$3:E50,MATCH($B15,Avgs!$A$3:$A50,0)),)</f>
        <v>-973</v>
      </c>
      <c r="H15" s="76">
        <f t="array" ref="H15">IFERROR(INDEX(Avgs!F$3:F50,MATCH($B15,Avgs!$A$3:$A50,0)),)</f>
        <v>-973</v>
      </c>
      <c r="I15" s="76">
        <f t="array" ref="I15">IFERROR(INDEX(Avgs!G$3:G50,MATCH($B15,Avgs!$A$3:$A50,0)),)</f>
        <v>-973</v>
      </c>
      <c r="J15" s="76">
        <f t="array" ref="J15">IFERROR(INDEX(Avgs!H$3:H50,MATCH($B15,Avgs!$A$3:$A50,0)),)</f>
        <v>-973</v>
      </c>
      <c r="K15" s="76">
        <f t="array" ref="K15">IFERROR(INDEX(Avgs!I$3:I50,MATCH($B15,Avgs!$A$3:$A50,0)),)</f>
        <v>-973</v>
      </c>
      <c r="L15" s="76">
        <f t="array" ref="L15">IFERROR(INDEX(Avgs!J$3:J50,MATCH($B15,Avgs!$A$3:$A50,0)),)</f>
        <v>-973</v>
      </c>
      <c r="M15" s="75">
        <f t="array" ref="M15">IFERROR(INDEX(Avgs!K$3:K50,MATCH($B15,Avgs!$A$3:$A50,0)),)</f>
        <v>-973</v>
      </c>
      <c r="N15" s="75">
        <f t="array" ref="N15">IFERROR(INDEX(Avgs!L$3:L50,MATCH($B15,Avgs!$A$3:$A50,0)),)</f>
        <v>-973</v>
      </c>
      <c r="O15" s="76">
        <f t="array" ref="O15">IFERROR(INDEX(Avgs!M$3:M50,MATCH($B15,Avgs!$A$3:$A50,0)),)</f>
        <v>-973</v>
      </c>
      <c r="P15" s="76">
        <f t="array" ref="P15">IFERROR(INDEX(Avgs!N$3:N50,MATCH($B15,Avgs!$A$3:$A50,0)),)</f>
        <v>-973</v>
      </c>
      <c r="Q15" s="75">
        <f t="array" ref="Q15">IFERROR(INDEX(Avgs!O$3:O50,MATCH($B15,Avgs!$A$3:$A50,0)),)</f>
        <v>-973</v>
      </c>
      <c r="R15" s="75">
        <f t="array" ref="R15">IFERROR(INDEX(Avgs!P$3:P50,MATCH($B15,Avgs!$A$3:$A50,0)),)</f>
        <v>-973</v>
      </c>
      <c r="S15" s="75">
        <f t="array" ref="S15">IFERROR(INDEX(Avgs!Q$3:Q50,MATCH($B15,Avgs!$A$3:$A50,0)),)</f>
        <v>-973</v>
      </c>
      <c r="T15" s="76" t="str">
        <f t="array" ref="T15">IFERROR(INDEX(Avgs!R$3:R50,MATCH($B15,Avgs!$A$3:$A50,0)),)</f>
        <v/>
      </c>
      <c r="U15" s="76" t="str">
        <f t="array" ref="U15">IFERROR(INDEX(Avgs!S$3:S50,MATCH($B15,Avgs!$A$3:$A50,0)),)</f>
        <v/>
      </c>
      <c r="V15" s="76" t="str">
        <f t="array" ref="V15">IFERROR(INDEX(Avgs!T$3:T50,MATCH($B15,Avgs!$A$3:$A50,0)),)</f>
        <v/>
      </c>
      <c r="W15" s="76" t="str">
        <f t="array" ref="W15">IFERROR(INDEX(Avgs!U$3:U50,MATCH($B15,Avgs!$A$3:$A50,0)),)</f>
        <v/>
      </c>
      <c r="X15" s="76" t="str">
        <f t="array" ref="X15">IFERROR(INDEX(Avgs!V$3:V50,MATCH($B15,Avgs!$A$3:$A50,0)),)</f>
        <v/>
      </c>
      <c r="Y15" s="76" t="str">
        <f t="array" ref="Y15">IFERROR(INDEX(Avgs!W$3:W50,MATCH($B15,Avgs!$A$3:$A50,0)),)</f>
        <v/>
      </c>
      <c r="Z15" s="75">
        <f t="array" ref="Z15">IFERROR(INDEX(Avgs!X$3:X50,MATCH($B15,Avgs!$A$3:$A50,0)),)</f>
        <v>0</v>
      </c>
    </row>
    <row r="16">
      <c r="A16" s="73">
        <v>14.0</v>
      </c>
      <c r="B16" s="74">
        <v>294.0</v>
      </c>
      <c r="C16" s="75">
        <f t="shared" si="1"/>
        <v>989</v>
      </c>
      <c r="D16" s="75">
        <f t="array" ref="D16">IFERROR(INDEX(Avgs!B$3:B50,MATCH($B16,Avgs!$A$3:$A50,0)),)</f>
        <v>-973</v>
      </c>
      <c r="E16" s="75">
        <f t="array" ref="E16">IFERROR(INDEX(Avgs!C$3:C50,MATCH($B16,Avgs!$A$3:$A50,0)),)</f>
        <v>-973</v>
      </c>
      <c r="F16" s="76">
        <f t="array" ref="F16">IFERROR(INDEX(Avgs!D$3:D50,MATCH($B16,Avgs!$A$3:$A50,0)),)</f>
        <v>-973</v>
      </c>
      <c r="G16" s="76">
        <f t="array" ref="G16">IFERROR(INDEX(Avgs!E$3:E50,MATCH($B16,Avgs!$A$3:$A50,0)),)</f>
        <v>-973</v>
      </c>
      <c r="H16" s="76">
        <f t="array" ref="H16">IFERROR(INDEX(Avgs!F$3:F50,MATCH($B16,Avgs!$A$3:$A50,0)),)</f>
        <v>-973</v>
      </c>
      <c r="I16" s="76">
        <f t="array" ref="I16">IFERROR(INDEX(Avgs!G$3:G50,MATCH($B16,Avgs!$A$3:$A50,0)),)</f>
        <v>-973</v>
      </c>
      <c r="J16" s="76">
        <f t="array" ref="J16">IFERROR(INDEX(Avgs!H$3:H50,MATCH($B16,Avgs!$A$3:$A50,0)),)</f>
        <v>-973</v>
      </c>
      <c r="K16" s="76">
        <f t="array" ref="K16">IFERROR(INDEX(Avgs!I$3:I50,MATCH($B16,Avgs!$A$3:$A50,0)),)</f>
        <v>-973</v>
      </c>
      <c r="L16" s="76">
        <f t="array" ref="L16">IFERROR(INDEX(Avgs!J$3:J50,MATCH($B16,Avgs!$A$3:$A50,0)),)</f>
        <v>-973</v>
      </c>
      <c r="M16" s="75">
        <f t="array" ref="M16">IFERROR(INDEX(Avgs!K$3:K50,MATCH($B16,Avgs!$A$3:$A50,0)),)</f>
        <v>-973</v>
      </c>
      <c r="N16" s="75">
        <f t="array" ref="N16">IFERROR(INDEX(Avgs!L$3:L50,MATCH($B16,Avgs!$A$3:$A50,0)),)</f>
        <v>-973</v>
      </c>
      <c r="O16" s="76">
        <f t="array" ref="O16">IFERROR(INDEX(Avgs!M$3:M50,MATCH($B16,Avgs!$A$3:$A50,0)),)</f>
        <v>-973</v>
      </c>
      <c r="P16" s="76">
        <f t="array" ref="P16">IFERROR(INDEX(Avgs!N$3:N50,MATCH($B16,Avgs!$A$3:$A50,0)),)</f>
        <v>-973</v>
      </c>
      <c r="Q16" s="75">
        <f t="array" ref="Q16">IFERROR(INDEX(Avgs!O$3:O50,MATCH($B16,Avgs!$A$3:$A50,0)),)</f>
        <v>-973</v>
      </c>
      <c r="R16" s="75">
        <f t="array" ref="R16">IFERROR(INDEX(Avgs!P$3:P50,MATCH($B16,Avgs!$A$3:$A50,0)),)</f>
        <v>-973</v>
      </c>
      <c r="S16" s="75">
        <f t="array" ref="S16">IFERROR(INDEX(Avgs!Q$3:Q50,MATCH($B16,Avgs!$A$3:$A50,0)),)</f>
        <v>-973</v>
      </c>
      <c r="T16" s="76" t="str">
        <f t="array" ref="T16">IFERROR(INDEX(Avgs!R$3:R50,MATCH($B16,Avgs!$A$3:$A50,0)),)</f>
        <v/>
      </c>
      <c r="U16" s="76" t="str">
        <f t="array" ref="U16">IFERROR(INDEX(Avgs!S$3:S50,MATCH($B16,Avgs!$A$3:$A50,0)),)</f>
        <v/>
      </c>
      <c r="V16" s="76" t="str">
        <f t="array" ref="V16">IFERROR(INDEX(Avgs!T$3:T50,MATCH($B16,Avgs!$A$3:$A50,0)),)</f>
        <v/>
      </c>
      <c r="W16" s="76" t="str">
        <f t="array" ref="W16">IFERROR(INDEX(Avgs!U$3:U50,MATCH($B16,Avgs!$A$3:$A50,0)),)</f>
        <v/>
      </c>
      <c r="X16" s="76" t="str">
        <f t="array" ref="X16">IFERROR(INDEX(Avgs!V$3:V50,MATCH($B16,Avgs!$A$3:$A50,0)),)</f>
        <v/>
      </c>
      <c r="Y16" s="76" t="str">
        <f t="array" ref="Y16">IFERROR(INDEX(Avgs!W$3:W50,MATCH($B16,Avgs!$A$3:$A50,0)),)</f>
        <v/>
      </c>
      <c r="Z16" s="75">
        <f t="array" ref="Z16">IFERROR(INDEX(Avgs!X$3:X50,MATCH($B16,Avgs!$A$3:$A50,0)),)</f>
        <v>0</v>
      </c>
    </row>
    <row r="17">
      <c r="A17" s="73">
        <v>15.0</v>
      </c>
      <c r="B17" s="74">
        <v>1868.0</v>
      </c>
      <c r="C17" s="75">
        <f t="shared" si="1"/>
        <v>990</v>
      </c>
      <c r="D17" s="75">
        <f t="array" ref="D17">IFERROR(INDEX(Avgs!B$3:B50,MATCH($B17,Avgs!$A$3:$A50,0)),)</f>
        <v>-973</v>
      </c>
      <c r="E17" s="75">
        <f t="array" ref="E17">IFERROR(INDEX(Avgs!C$3:C50,MATCH($B17,Avgs!$A$3:$A50,0)),)</f>
        <v>-973</v>
      </c>
      <c r="F17" s="76">
        <f t="array" ref="F17">IFERROR(INDEX(Avgs!D$3:D50,MATCH($B17,Avgs!$A$3:$A50,0)),)</f>
        <v>-973</v>
      </c>
      <c r="G17" s="76">
        <f t="array" ref="G17">IFERROR(INDEX(Avgs!E$3:E50,MATCH($B17,Avgs!$A$3:$A50,0)),)</f>
        <v>-973</v>
      </c>
      <c r="H17" s="76">
        <f t="array" ref="H17">IFERROR(INDEX(Avgs!F$3:F50,MATCH($B17,Avgs!$A$3:$A50,0)),)</f>
        <v>-973</v>
      </c>
      <c r="I17" s="76">
        <f t="array" ref="I17">IFERROR(INDEX(Avgs!G$3:G50,MATCH($B17,Avgs!$A$3:$A50,0)),)</f>
        <v>-973</v>
      </c>
      <c r="J17" s="76">
        <f t="array" ref="J17">IFERROR(INDEX(Avgs!H$3:H50,MATCH($B17,Avgs!$A$3:$A50,0)),)</f>
        <v>-973</v>
      </c>
      <c r="K17" s="76">
        <f t="array" ref="K17">IFERROR(INDEX(Avgs!I$3:I50,MATCH($B17,Avgs!$A$3:$A50,0)),)</f>
        <v>-973</v>
      </c>
      <c r="L17" s="76">
        <f t="array" ref="L17">IFERROR(INDEX(Avgs!J$3:J50,MATCH($B17,Avgs!$A$3:$A50,0)),)</f>
        <v>-973</v>
      </c>
      <c r="M17" s="75">
        <f t="array" ref="M17">IFERROR(INDEX(Avgs!K$3:K50,MATCH($B17,Avgs!$A$3:$A50,0)),)</f>
        <v>-973</v>
      </c>
      <c r="N17" s="75">
        <f t="array" ref="N17">IFERROR(INDEX(Avgs!L$3:L50,MATCH($B17,Avgs!$A$3:$A50,0)),)</f>
        <v>-973</v>
      </c>
      <c r="O17" s="76">
        <f t="array" ref="O17">IFERROR(INDEX(Avgs!M$3:M50,MATCH($B17,Avgs!$A$3:$A50,0)),)</f>
        <v>-973</v>
      </c>
      <c r="P17" s="76">
        <f t="array" ref="P17">IFERROR(INDEX(Avgs!N$3:N50,MATCH($B17,Avgs!$A$3:$A50,0)),)</f>
        <v>-973</v>
      </c>
      <c r="Q17" s="75">
        <f t="array" ref="Q17">IFERROR(INDEX(Avgs!O$3:O50,MATCH($B17,Avgs!$A$3:$A50,0)),)</f>
        <v>-973</v>
      </c>
      <c r="R17" s="75">
        <f t="array" ref="R17">IFERROR(INDEX(Avgs!P$3:P50,MATCH($B17,Avgs!$A$3:$A50,0)),)</f>
        <v>-973</v>
      </c>
      <c r="S17" s="75">
        <f t="array" ref="S17">IFERROR(INDEX(Avgs!Q$3:Q50,MATCH($B17,Avgs!$A$3:$A50,0)),)</f>
        <v>-973</v>
      </c>
      <c r="T17" s="76" t="str">
        <f t="array" ref="T17">IFERROR(INDEX(Avgs!R$3:R50,MATCH($B17,Avgs!$A$3:$A50,0)),)</f>
        <v/>
      </c>
      <c r="U17" s="76" t="str">
        <f t="array" ref="U17">IFERROR(INDEX(Avgs!S$3:S50,MATCH($B17,Avgs!$A$3:$A50,0)),)</f>
        <v/>
      </c>
      <c r="V17" s="76" t="str">
        <f t="array" ref="V17">IFERROR(INDEX(Avgs!T$3:T50,MATCH($B17,Avgs!$A$3:$A50,0)),)</f>
        <v/>
      </c>
      <c r="W17" s="76" t="str">
        <f t="array" ref="W17">IFERROR(INDEX(Avgs!U$3:U50,MATCH($B17,Avgs!$A$3:$A50,0)),)</f>
        <v/>
      </c>
      <c r="X17" s="76" t="str">
        <f t="array" ref="X17">IFERROR(INDEX(Avgs!V$3:V50,MATCH($B17,Avgs!$A$3:$A50,0)),)</f>
        <v/>
      </c>
      <c r="Y17" s="76" t="str">
        <f t="array" ref="Y17">IFERROR(INDEX(Avgs!W$3:W50,MATCH($B17,Avgs!$A$3:$A50,0)),)</f>
        <v/>
      </c>
      <c r="Z17" s="75">
        <f t="array" ref="Z17">IFERROR(INDEX(Avgs!X$3:X50,MATCH($B17,Avgs!$A$3:$A50,0)),)</f>
        <v>0</v>
      </c>
    </row>
    <row r="18">
      <c r="A18" s="73">
        <v>16.0</v>
      </c>
      <c r="B18" s="74">
        <v>1388.0</v>
      </c>
      <c r="C18" s="75">
        <f t="shared" si="1"/>
        <v>16</v>
      </c>
      <c r="D18" s="75">
        <f t="array" ref="D18">IFERROR(INDEX(Avgs!B$3:B50,MATCH($B18,Avgs!$A$3:$A50,0)),)</f>
        <v>31.0952381</v>
      </c>
      <c r="E18" s="75">
        <f t="array" ref="E18">IFERROR(INDEX(Avgs!C$3:C50,MATCH($B18,Avgs!$A$3:$A50,0)),)</f>
        <v>70</v>
      </c>
      <c r="F18" s="76">
        <f t="array" ref="F18">IFERROR(INDEX(Avgs!D$3:D50,MATCH($B18,Avgs!$A$3:$A50,0)),)</f>
        <v>0</v>
      </c>
      <c r="G18" s="76">
        <f t="array" ref="G18">IFERROR(INDEX(Avgs!E$3:E50,MATCH($B18,Avgs!$A$3:$A50,0)),)</f>
        <v>0</v>
      </c>
      <c r="H18" s="76">
        <f t="array" ref="H18">IFERROR(INDEX(Avgs!F$3:F50,MATCH($B18,Avgs!$A$3:$A50,0)),)</f>
        <v>0</v>
      </c>
      <c r="I18" s="76">
        <f t="array" ref="I18">IFERROR(INDEX(Avgs!G$3:G50,MATCH($B18,Avgs!$A$3:$A50,0)),)</f>
        <v>0</v>
      </c>
      <c r="J18" s="76">
        <f t="array" ref="J18">IFERROR(INDEX(Avgs!H$3:H50,MATCH($B18,Avgs!$A$3:$A50,0)),)</f>
        <v>0.1428571429</v>
      </c>
      <c r="K18" s="76">
        <f t="array" ref="K18">IFERROR(INDEX(Avgs!I$3:I50,MATCH($B18,Avgs!$A$3:$A50,0)),)</f>
        <v>0</v>
      </c>
      <c r="L18" s="76">
        <f t="array" ref="L18">IFERROR(INDEX(Avgs!J$3:J50,MATCH($B18,Avgs!$A$3:$A50,0)),)</f>
        <v>0</v>
      </c>
      <c r="M18" s="75">
        <f t="array" ref="M18">IFERROR(INDEX(Avgs!K$3:K50,MATCH($B18,Avgs!$A$3:$A50,0)),)</f>
        <v>0.4285714286</v>
      </c>
      <c r="N18" s="75">
        <f t="array" ref="N18">IFERROR(INDEX(Avgs!L$3:L50,MATCH($B18,Avgs!$A$3:$A50,0)),)</f>
        <v>1</v>
      </c>
      <c r="O18" s="76">
        <f t="array" ref="O18">IFERROR(INDEX(Avgs!M$3:M50,MATCH($B18,Avgs!$A$3:$A50,0)),)</f>
        <v>0.4285714286</v>
      </c>
      <c r="P18" s="76">
        <f t="array" ref="P18">IFERROR(INDEX(Avgs!N$3:N50,MATCH($B18,Avgs!$A$3:$A50,0)),)</f>
        <v>0</v>
      </c>
      <c r="Q18" s="75">
        <f t="array" ref="Q18">IFERROR(INDEX(Avgs!O$3:O50,MATCH($B18,Avgs!$A$3:$A50,0)),)</f>
        <v>0</v>
      </c>
      <c r="R18" s="75">
        <f t="array" ref="R18">IFERROR(INDEX(Avgs!P$3:P50,MATCH($B18,Avgs!$A$3:$A50,0)),)</f>
        <v>0</v>
      </c>
      <c r="S18" s="75">
        <f t="array" ref="S18">IFERROR(INDEX(Avgs!Q$3:Q50,MATCH($B18,Avgs!$A$3:$A50,0)),)</f>
        <v>0.4285714286</v>
      </c>
      <c r="T18" s="76" t="str">
        <f t="array" ref="T18">IFERROR(INDEX(Avgs!R$3:R50,MATCH($B18,Avgs!$A$3:$A50,0)),)</f>
        <v/>
      </c>
      <c r="U18" s="76" t="str">
        <f t="array" ref="U18">IFERROR(INDEX(Avgs!S$3:S50,MATCH($B18,Avgs!$A$3:$A50,0)),)</f>
        <v/>
      </c>
      <c r="V18" s="76" t="str">
        <f t="array" ref="V18">IFERROR(INDEX(Avgs!T$3:T50,MATCH($B18,Avgs!$A$3:$A50,0)),)</f>
        <v/>
      </c>
      <c r="W18" s="76" t="str">
        <f t="array" ref="W18">IFERROR(INDEX(Avgs!U$3:U50,MATCH($B18,Avgs!$A$3:$A50,0)),)</f>
        <v/>
      </c>
      <c r="X18" s="76" t="str">
        <f t="array" ref="X18">IFERROR(INDEX(Avgs!V$3:V50,MATCH($B18,Avgs!$A$3:$A50,0)),)</f>
        <v/>
      </c>
      <c r="Y18" s="76" t="str">
        <f t="array" ref="Y18">IFERROR(INDEX(Avgs!W$3:W50,MATCH($B18,Avgs!$A$3:$A50,0)),)</f>
        <v/>
      </c>
      <c r="Z18" s="75">
        <f t="array" ref="Z18">IFERROR(INDEX(Avgs!X$3:X50,MATCH($B18,Avgs!$A$3:$A50,0)),)</f>
        <v>0</v>
      </c>
    </row>
    <row r="19">
      <c r="A19" s="73">
        <v>17.0</v>
      </c>
      <c r="B19" s="74">
        <v>6699.0</v>
      </c>
      <c r="C19" s="75">
        <f t="shared" si="1"/>
        <v>992</v>
      </c>
      <c r="D19" s="75">
        <f t="array" ref="D19">IFERROR(INDEX(Avgs!B$3:B50,MATCH($B19,Avgs!$A$3:$A50,0)),)</f>
        <v>-973</v>
      </c>
      <c r="E19" s="75">
        <f t="array" ref="E19">IFERROR(INDEX(Avgs!C$3:C50,MATCH($B19,Avgs!$A$3:$A50,0)),)</f>
        <v>-973</v>
      </c>
      <c r="F19" s="76">
        <f t="array" ref="F19">IFERROR(INDEX(Avgs!D$3:D50,MATCH($B19,Avgs!$A$3:$A50,0)),)</f>
        <v>-973</v>
      </c>
      <c r="G19" s="76">
        <f t="array" ref="G19">IFERROR(INDEX(Avgs!E$3:E50,MATCH($B19,Avgs!$A$3:$A50,0)),)</f>
        <v>-973</v>
      </c>
      <c r="H19" s="76">
        <f t="array" ref="H19">IFERROR(INDEX(Avgs!F$3:F50,MATCH($B19,Avgs!$A$3:$A50,0)),)</f>
        <v>-973</v>
      </c>
      <c r="I19" s="76">
        <f t="array" ref="I19">IFERROR(INDEX(Avgs!G$3:G50,MATCH($B19,Avgs!$A$3:$A50,0)),)</f>
        <v>-973</v>
      </c>
      <c r="J19" s="76">
        <f t="array" ref="J19">IFERROR(INDEX(Avgs!H$3:H50,MATCH($B19,Avgs!$A$3:$A50,0)),)</f>
        <v>-973</v>
      </c>
      <c r="K19" s="76">
        <f t="array" ref="K19">IFERROR(INDEX(Avgs!I$3:I50,MATCH($B19,Avgs!$A$3:$A50,0)),)</f>
        <v>-973</v>
      </c>
      <c r="L19" s="76">
        <f t="array" ref="L19">IFERROR(INDEX(Avgs!J$3:J50,MATCH($B19,Avgs!$A$3:$A50,0)),)</f>
        <v>-973</v>
      </c>
      <c r="M19" s="75">
        <f t="array" ref="M19">IFERROR(INDEX(Avgs!K$3:K50,MATCH($B19,Avgs!$A$3:$A50,0)),)</f>
        <v>-973</v>
      </c>
      <c r="N19" s="75">
        <f t="array" ref="N19">IFERROR(INDEX(Avgs!L$3:L50,MATCH($B19,Avgs!$A$3:$A50,0)),)</f>
        <v>-973</v>
      </c>
      <c r="O19" s="76">
        <f t="array" ref="O19">IFERROR(INDEX(Avgs!M$3:M50,MATCH($B19,Avgs!$A$3:$A50,0)),)</f>
        <v>-973</v>
      </c>
      <c r="P19" s="76">
        <f t="array" ref="P19">IFERROR(INDEX(Avgs!N$3:N50,MATCH($B19,Avgs!$A$3:$A50,0)),)</f>
        <v>-973</v>
      </c>
      <c r="Q19" s="75">
        <f t="array" ref="Q19">IFERROR(INDEX(Avgs!O$3:O50,MATCH($B19,Avgs!$A$3:$A50,0)),)</f>
        <v>-973</v>
      </c>
      <c r="R19" s="75">
        <f t="array" ref="R19">IFERROR(INDEX(Avgs!P$3:P50,MATCH($B19,Avgs!$A$3:$A50,0)),)</f>
        <v>-973</v>
      </c>
      <c r="S19" s="75">
        <f t="array" ref="S19">IFERROR(INDEX(Avgs!Q$3:Q50,MATCH($B19,Avgs!$A$3:$A50,0)),)</f>
        <v>-973</v>
      </c>
      <c r="T19" s="76" t="str">
        <f t="array" ref="T19">IFERROR(INDEX(Avgs!R$3:R50,MATCH($B19,Avgs!$A$3:$A50,0)),)</f>
        <v/>
      </c>
      <c r="U19" s="76" t="str">
        <f t="array" ref="U19">IFERROR(INDEX(Avgs!S$3:S50,MATCH($B19,Avgs!$A$3:$A50,0)),)</f>
        <v/>
      </c>
      <c r="V19" s="76" t="str">
        <f t="array" ref="V19">IFERROR(INDEX(Avgs!T$3:T50,MATCH($B19,Avgs!$A$3:$A50,0)),)</f>
        <v/>
      </c>
      <c r="W19" s="76" t="str">
        <f t="array" ref="W19">IFERROR(INDEX(Avgs!U$3:U50,MATCH($B19,Avgs!$A$3:$A50,0)),)</f>
        <v/>
      </c>
      <c r="X19" s="76" t="str">
        <f t="array" ref="X19">IFERROR(INDEX(Avgs!V$3:V50,MATCH($B19,Avgs!$A$3:$A50,0)),)</f>
        <v/>
      </c>
      <c r="Y19" s="76" t="str">
        <f t="array" ref="Y19">IFERROR(INDEX(Avgs!W$3:W50,MATCH($B19,Avgs!$A$3:$A50,0)),)</f>
        <v/>
      </c>
      <c r="Z19" s="75">
        <f t="array" ref="Z19">IFERROR(INDEX(Avgs!X$3:X50,MATCH($B19,Avgs!$A$3:$A50,0)),)</f>
        <v>0</v>
      </c>
    </row>
    <row r="20">
      <c r="A20" s="73">
        <v>18.0</v>
      </c>
      <c r="B20" s="74">
        <v>1671.0</v>
      </c>
      <c r="C20" s="75">
        <f t="shared" si="1"/>
        <v>993</v>
      </c>
      <c r="D20" s="75">
        <f t="array" ref="D20">IFERROR(INDEX(Avgs!B$3:B50,MATCH($B20,Avgs!$A$3:$A50,0)),)</f>
        <v>-973</v>
      </c>
      <c r="E20" s="75">
        <f t="array" ref="E20">IFERROR(INDEX(Avgs!C$3:C50,MATCH($B20,Avgs!$A$3:$A50,0)),)</f>
        <v>-973</v>
      </c>
      <c r="F20" s="76">
        <f t="array" ref="F20">IFERROR(INDEX(Avgs!D$3:D50,MATCH($B20,Avgs!$A$3:$A50,0)),)</f>
        <v>-973</v>
      </c>
      <c r="G20" s="76">
        <f t="array" ref="G20">IFERROR(INDEX(Avgs!E$3:E50,MATCH($B20,Avgs!$A$3:$A50,0)),)</f>
        <v>-973</v>
      </c>
      <c r="H20" s="76">
        <f t="array" ref="H20">IFERROR(INDEX(Avgs!F$3:F50,MATCH($B20,Avgs!$A$3:$A50,0)),)</f>
        <v>-973</v>
      </c>
      <c r="I20" s="76">
        <f t="array" ref="I20">IFERROR(INDEX(Avgs!G$3:G50,MATCH($B20,Avgs!$A$3:$A50,0)),)</f>
        <v>-973</v>
      </c>
      <c r="J20" s="76">
        <f t="array" ref="J20">IFERROR(INDEX(Avgs!H$3:H50,MATCH($B20,Avgs!$A$3:$A50,0)),)</f>
        <v>-973</v>
      </c>
      <c r="K20" s="76">
        <f t="array" ref="K20">IFERROR(INDEX(Avgs!I$3:I50,MATCH($B20,Avgs!$A$3:$A50,0)),)</f>
        <v>-973</v>
      </c>
      <c r="L20" s="76">
        <f t="array" ref="L20">IFERROR(INDEX(Avgs!J$3:J50,MATCH($B20,Avgs!$A$3:$A50,0)),)</f>
        <v>-973</v>
      </c>
      <c r="M20" s="75">
        <f t="array" ref="M20">IFERROR(INDEX(Avgs!K$3:K50,MATCH($B20,Avgs!$A$3:$A50,0)),)</f>
        <v>-973</v>
      </c>
      <c r="N20" s="75">
        <f t="array" ref="N20">IFERROR(INDEX(Avgs!L$3:L50,MATCH($B20,Avgs!$A$3:$A50,0)),)</f>
        <v>-973</v>
      </c>
      <c r="O20" s="76">
        <f t="array" ref="O20">IFERROR(INDEX(Avgs!M$3:M50,MATCH($B20,Avgs!$A$3:$A50,0)),)</f>
        <v>-973</v>
      </c>
      <c r="P20" s="76">
        <f t="array" ref="P20">IFERROR(INDEX(Avgs!N$3:N50,MATCH($B20,Avgs!$A$3:$A50,0)),)</f>
        <v>-973</v>
      </c>
      <c r="Q20" s="75">
        <f t="array" ref="Q20">IFERROR(INDEX(Avgs!O$3:O50,MATCH($B20,Avgs!$A$3:$A50,0)),)</f>
        <v>-973</v>
      </c>
      <c r="R20" s="75">
        <f t="array" ref="R20">IFERROR(INDEX(Avgs!P$3:P50,MATCH($B20,Avgs!$A$3:$A50,0)),)</f>
        <v>-973</v>
      </c>
      <c r="S20" s="75">
        <f t="array" ref="S20">IFERROR(INDEX(Avgs!Q$3:Q50,MATCH($B20,Avgs!$A$3:$A50,0)),)</f>
        <v>-973</v>
      </c>
      <c r="T20" s="76" t="str">
        <f t="array" ref="T20">IFERROR(INDEX(Avgs!R$3:R50,MATCH($B20,Avgs!$A$3:$A50,0)),)</f>
        <v/>
      </c>
      <c r="U20" s="76" t="str">
        <f t="array" ref="U20">IFERROR(INDEX(Avgs!S$3:S50,MATCH($B20,Avgs!$A$3:$A50,0)),)</f>
        <v/>
      </c>
      <c r="V20" s="76" t="str">
        <f t="array" ref="V20">IFERROR(INDEX(Avgs!T$3:T50,MATCH($B20,Avgs!$A$3:$A50,0)),)</f>
        <v/>
      </c>
      <c r="W20" s="76" t="str">
        <f t="array" ref="W20">IFERROR(INDEX(Avgs!U$3:U50,MATCH($B20,Avgs!$A$3:$A50,0)),)</f>
        <v/>
      </c>
      <c r="X20" s="76" t="str">
        <f t="array" ref="X20">IFERROR(INDEX(Avgs!V$3:V50,MATCH($B20,Avgs!$A$3:$A50,0)),)</f>
        <v/>
      </c>
      <c r="Y20" s="76" t="str">
        <f t="array" ref="Y20">IFERROR(INDEX(Avgs!W$3:W50,MATCH($B20,Avgs!$A$3:$A50,0)),)</f>
        <v/>
      </c>
      <c r="Z20" s="75">
        <f t="array" ref="Z20">IFERROR(INDEX(Avgs!X$3:X50,MATCH($B20,Avgs!$A$3:$A50,0)),)</f>
        <v>0</v>
      </c>
    </row>
    <row r="21">
      <c r="A21" s="73">
        <v>19.0</v>
      </c>
      <c r="B21" s="74">
        <v>5104.0</v>
      </c>
      <c r="C21" s="75">
        <f t="shared" si="1"/>
        <v>994</v>
      </c>
      <c r="D21" s="75">
        <f t="array" ref="D21">IFERROR(INDEX(Avgs!B$3:B50,MATCH($B21,Avgs!$A$3:$A50,0)),)</f>
        <v>-973</v>
      </c>
      <c r="E21" s="75">
        <f t="array" ref="E21">IFERROR(INDEX(Avgs!C$3:C50,MATCH($B21,Avgs!$A$3:$A50,0)),)</f>
        <v>-973</v>
      </c>
      <c r="F21" s="76">
        <f t="array" ref="F21">IFERROR(INDEX(Avgs!D$3:D50,MATCH($B21,Avgs!$A$3:$A50,0)),)</f>
        <v>-973</v>
      </c>
      <c r="G21" s="76">
        <f t="array" ref="G21">IFERROR(INDEX(Avgs!E$3:E50,MATCH($B21,Avgs!$A$3:$A50,0)),)</f>
        <v>-973</v>
      </c>
      <c r="H21" s="76">
        <f t="array" ref="H21">IFERROR(INDEX(Avgs!F$3:F50,MATCH($B21,Avgs!$A$3:$A50,0)),)</f>
        <v>-973</v>
      </c>
      <c r="I21" s="76">
        <f t="array" ref="I21">IFERROR(INDEX(Avgs!G$3:G50,MATCH($B21,Avgs!$A$3:$A50,0)),)</f>
        <v>-973</v>
      </c>
      <c r="J21" s="76">
        <f t="array" ref="J21">IFERROR(INDEX(Avgs!H$3:H50,MATCH($B21,Avgs!$A$3:$A50,0)),)</f>
        <v>-973</v>
      </c>
      <c r="K21" s="76">
        <f t="array" ref="K21">IFERROR(INDEX(Avgs!I$3:I50,MATCH($B21,Avgs!$A$3:$A50,0)),)</f>
        <v>-973</v>
      </c>
      <c r="L21" s="76">
        <f t="array" ref="L21">IFERROR(INDEX(Avgs!J$3:J50,MATCH($B21,Avgs!$A$3:$A50,0)),)</f>
        <v>-973</v>
      </c>
      <c r="M21" s="75">
        <f t="array" ref="M21">IFERROR(INDEX(Avgs!K$3:K50,MATCH($B21,Avgs!$A$3:$A50,0)),)</f>
        <v>-973</v>
      </c>
      <c r="N21" s="75">
        <f t="array" ref="N21">IFERROR(INDEX(Avgs!L$3:L50,MATCH($B21,Avgs!$A$3:$A50,0)),)</f>
        <v>-973</v>
      </c>
      <c r="O21" s="76">
        <f t="array" ref="O21">IFERROR(INDEX(Avgs!M$3:M50,MATCH($B21,Avgs!$A$3:$A50,0)),)</f>
        <v>-973</v>
      </c>
      <c r="P21" s="76">
        <f t="array" ref="P21">IFERROR(INDEX(Avgs!N$3:N50,MATCH($B21,Avgs!$A$3:$A50,0)),)</f>
        <v>-973</v>
      </c>
      <c r="Q21" s="75">
        <f t="array" ref="Q21">IFERROR(INDEX(Avgs!O$3:O50,MATCH($B21,Avgs!$A$3:$A50,0)),)</f>
        <v>-973</v>
      </c>
      <c r="R21" s="75">
        <f t="array" ref="R21">IFERROR(INDEX(Avgs!P$3:P50,MATCH($B21,Avgs!$A$3:$A50,0)),)</f>
        <v>-973</v>
      </c>
      <c r="S21" s="75">
        <f t="array" ref="S21">IFERROR(INDEX(Avgs!Q$3:Q50,MATCH($B21,Avgs!$A$3:$A50,0)),)</f>
        <v>-973</v>
      </c>
      <c r="T21" s="76" t="str">
        <f t="array" ref="T21">IFERROR(INDEX(Avgs!R$3:R50,MATCH($B21,Avgs!$A$3:$A50,0)),)</f>
        <v/>
      </c>
      <c r="U21" s="76" t="str">
        <f t="array" ref="U21">IFERROR(INDEX(Avgs!S$3:S50,MATCH($B21,Avgs!$A$3:$A50,0)),)</f>
        <v/>
      </c>
      <c r="V21" s="76" t="str">
        <f t="array" ref="V21">IFERROR(INDEX(Avgs!T$3:T50,MATCH($B21,Avgs!$A$3:$A50,0)),)</f>
        <v/>
      </c>
      <c r="W21" s="76" t="str">
        <f t="array" ref="W21">IFERROR(INDEX(Avgs!U$3:U50,MATCH($B21,Avgs!$A$3:$A50,0)),)</f>
        <v/>
      </c>
      <c r="X21" s="76" t="str">
        <f t="array" ref="X21">IFERROR(INDEX(Avgs!V$3:V50,MATCH($B21,Avgs!$A$3:$A50,0)),)</f>
        <v/>
      </c>
      <c r="Y21" s="76" t="str">
        <f t="array" ref="Y21">IFERROR(INDEX(Avgs!W$3:W50,MATCH($B21,Avgs!$A$3:$A50,0)),)</f>
        <v/>
      </c>
      <c r="Z21" s="75">
        <f t="array" ref="Z21">IFERROR(INDEX(Avgs!X$3:X50,MATCH($B21,Avgs!$A$3:$A50,0)),)</f>
        <v>0</v>
      </c>
    </row>
    <row r="22">
      <c r="A22" s="73">
        <v>20.0</v>
      </c>
      <c r="B22" s="74">
        <v>3189.0</v>
      </c>
      <c r="C22" s="75">
        <f t="shared" si="1"/>
        <v>20</v>
      </c>
      <c r="D22" s="75">
        <f t="array" ref="D22">IFERROR(INDEX(Avgs!B$3:B50,MATCH($B22,Avgs!$A$3:$A50,0)),)</f>
        <v>51.0952381</v>
      </c>
      <c r="E22" s="75">
        <f t="array" ref="E22">IFERROR(INDEX(Avgs!C$3:C50,MATCH($B22,Avgs!$A$3:$A50,0)),)</f>
        <v>141.6666667</v>
      </c>
      <c r="F22" s="76">
        <f t="array" ref="F22">IFERROR(INDEX(Avgs!D$3:D50,MATCH($B22,Avgs!$A$3:$A50,0)),)</f>
        <v>0</v>
      </c>
      <c r="G22" s="76">
        <f t="array" ref="G22">IFERROR(INDEX(Avgs!E$3:E50,MATCH($B22,Avgs!$A$3:$A50,0)),)</f>
        <v>0</v>
      </c>
      <c r="H22" s="76">
        <f t="array" ref="H22">IFERROR(INDEX(Avgs!F$3:F50,MATCH($B22,Avgs!$A$3:$A50,0)),)</f>
        <v>0.2857142857</v>
      </c>
      <c r="I22" s="76">
        <f t="array" ref="I22">IFERROR(INDEX(Avgs!G$3:G50,MATCH($B22,Avgs!$A$3:$A50,0)),)</f>
        <v>1</v>
      </c>
      <c r="J22" s="76">
        <f t="array" ref="J22">IFERROR(INDEX(Avgs!H$3:H50,MATCH($B22,Avgs!$A$3:$A50,0)),)</f>
        <v>0.7142857143</v>
      </c>
      <c r="K22" s="76">
        <f t="array" ref="K22">IFERROR(INDEX(Avgs!I$3:I50,MATCH($B22,Avgs!$A$3:$A50,0)),)</f>
        <v>0</v>
      </c>
      <c r="L22" s="76">
        <f t="array" ref="L22">IFERROR(INDEX(Avgs!J$3:J50,MATCH($B22,Avgs!$A$3:$A50,0)),)</f>
        <v>0</v>
      </c>
      <c r="M22" s="75">
        <f t="array" ref="M22">IFERROR(INDEX(Avgs!K$3:K50,MATCH($B22,Avgs!$A$3:$A50,0)),)</f>
        <v>0.5714285714</v>
      </c>
      <c r="N22" s="75">
        <f t="array" ref="N22">IFERROR(INDEX(Avgs!L$3:L50,MATCH($B22,Avgs!$A$3:$A50,0)),)</f>
        <v>2</v>
      </c>
      <c r="O22" s="76">
        <f t="array" ref="O22">IFERROR(INDEX(Avgs!M$3:M50,MATCH($B22,Avgs!$A$3:$A50,0)),)</f>
        <v>0.4285714286</v>
      </c>
      <c r="P22" s="76">
        <f t="array" ref="P22">IFERROR(INDEX(Avgs!N$3:N50,MATCH($B22,Avgs!$A$3:$A50,0)),)</f>
        <v>0</v>
      </c>
      <c r="Q22" s="75">
        <f t="array" ref="Q22">IFERROR(INDEX(Avgs!O$3:O50,MATCH($B22,Avgs!$A$3:$A50,0)),)</f>
        <v>17.14285714</v>
      </c>
      <c r="R22" s="75">
        <f t="array" ref="R22">IFERROR(INDEX(Avgs!P$3:P50,MATCH($B22,Avgs!$A$3:$A50,0)),)</f>
        <v>0</v>
      </c>
      <c r="S22" s="75">
        <f t="array" ref="S22">IFERROR(INDEX(Avgs!Q$3:Q50,MATCH($B22,Avgs!$A$3:$A50,0)),)</f>
        <v>0.8571428571</v>
      </c>
      <c r="T22" s="76" t="str">
        <f t="array" ref="T22">IFERROR(INDEX(Avgs!R$3:R50,MATCH($B22,Avgs!$A$3:$A50,0)),)</f>
        <v/>
      </c>
      <c r="U22" s="76" t="str">
        <f t="array" ref="U22">IFERROR(INDEX(Avgs!S$3:S50,MATCH($B22,Avgs!$A$3:$A50,0)),)</f>
        <v/>
      </c>
      <c r="V22" s="76" t="str">
        <f t="array" ref="V22">IFERROR(INDEX(Avgs!T$3:T50,MATCH($B22,Avgs!$A$3:$A50,0)),)</f>
        <v/>
      </c>
      <c r="W22" s="76" t="str">
        <f t="array" ref="W22">IFERROR(INDEX(Avgs!U$3:U50,MATCH($B22,Avgs!$A$3:$A50,0)),)</f>
        <v/>
      </c>
      <c r="X22" s="76" t="str">
        <f t="array" ref="X22">IFERROR(INDEX(Avgs!V$3:V50,MATCH($B22,Avgs!$A$3:$A50,0)),)</f>
        <v/>
      </c>
      <c r="Y22" s="76" t="str">
        <f t="array" ref="Y22">IFERROR(INDEX(Avgs!W$3:W50,MATCH($B22,Avgs!$A$3:$A50,0)),)</f>
        <v/>
      </c>
      <c r="Z22" s="75">
        <f t="array" ref="Z22">IFERROR(INDEX(Avgs!X$3:X50,MATCH($B22,Avgs!$A$3:$A50,0)),)</f>
        <v>0</v>
      </c>
    </row>
    <row r="23">
      <c r="A23" s="73">
        <v>21.0</v>
      </c>
      <c r="B23" s="74">
        <v>2761.0</v>
      </c>
      <c r="C23" s="75">
        <f t="shared" si="1"/>
        <v>996</v>
      </c>
      <c r="D23" s="75">
        <f t="array" ref="D23">IFERROR(INDEX(Avgs!B$3:B50,MATCH($B23,Avgs!$A$3:$A50,0)),)</f>
        <v>-973</v>
      </c>
      <c r="E23" s="75">
        <f t="array" ref="E23">IFERROR(INDEX(Avgs!C$3:C50,MATCH($B23,Avgs!$A$3:$A50,0)),)</f>
        <v>-973</v>
      </c>
      <c r="F23" s="76">
        <f t="array" ref="F23">IFERROR(INDEX(Avgs!D$3:D50,MATCH($B23,Avgs!$A$3:$A50,0)),)</f>
        <v>-973</v>
      </c>
      <c r="G23" s="76">
        <f t="array" ref="G23">IFERROR(INDEX(Avgs!E$3:E50,MATCH($B23,Avgs!$A$3:$A50,0)),)</f>
        <v>-973</v>
      </c>
      <c r="H23" s="76">
        <f t="array" ref="H23">IFERROR(INDEX(Avgs!F$3:F50,MATCH($B23,Avgs!$A$3:$A50,0)),)</f>
        <v>-973</v>
      </c>
      <c r="I23" s="76">
        <f t="array" ref="I23">IFERROR(INDEX(Avgs!G$3:G50,MATCH($B23,Avgs!$A$3:$A50,0)),)</f>
        <v>-973</v>
      </c>
      <c r="J23" s="76">
        <f t="array" ref="J23">IFERROR(INDEX(Avgs!H$3:H50,MATCH($B23,Avgs!$A$3:$A50,0)),)</f>
        <v>-973</v>
      </c>
      <c r="K23" s="76">
        <f t="array" ref="K23">IFERROR(INDEX(Avgs!I$3:I50,MATCH($B23,Avgs!$A$3:$A50,0)),)</f>
        <v>-973</v>
      </c>
      <c r="L23" s="76">
        <f t="array" ref="L23">IFERROR(INDEX(Avgs!J$3:J50,MATCH($B23,Avgs!$A$3:$A50,0)),)</f>
        <v>-973</v>
      </c>
      <c r="M23" s="75">
        <f t="array" ref="M23">IFERROR(INDEX(Avgs!K$3:K50,MATCH($B23,Avgs!$A$3:$A50,0)),)</f>
        <v>-973</v>
      </c>
      <c r="N23" s="75">
        <f t="array" ref="N23">IFERROR(INDEX(Avgs!L$3:L50,MATCH($B23,Avgs!$A$3:$A50,0)),)</f>
        <v>-973</v>
      </c>
      <c r="O23" s="76">
        <f t="array" ref="O23">IFERROR(INDEX(Avgs!M$3:M50,MATCH($B23,Avgs!$A$3:$A50,0)),)</f>
        <v>-973</v>
      </c>
      <c r="P23" s="76">
        <f t="array" ref="P23">IFERROR(INDEX(Avgs!N$3:N50,MATCH($B23,Avgs!$A$3:$A50,0)),)</f>
        <v>-973</v>
      </c>
      <c r="Q23" s="75">
        <f t="array" ref="Q23">IFERROR(INDEX(Avgs!O$3:O50,MATCH($B23,Avgs!$A$3:$A50,0)),)</f>
        <v>-973</v>
      </c>
      <c r="R23" s="75">
        <f t="array" ref="R23">IFERROR(INDEX(Avgs!P$3:P50,MATCH($B23,Avgs!$A$3:$A50,0)),)</f>
        <v>-973</v>
      </c>
      <c r="S23" s="75">
        <f t="array" ref="S23">IFERROR(INDEX(Avgs!Q$3:Q50,MATCH($B23,Avgs!$A$3:$A50,0)),)</f>
        <v>-973</v>
      </c>
      <c r="T23" s="76" t="str">
        <f t="array" ref="T23">IFERROR(INDEX(Avgs!R$3:R50,MATCH($B23,Avgs!$A$3:$A50,0)),)</f>
        <v/>
      </c>
      <c r="U23" s="76" t="str">
        <f t="array" ref="U23">IFERROR(INDEX(Avgs!S$3:S50,MATCH($B23,Avgs!$A$3:$A50,0)),)</f>
        <v/>
      </c>
      <c r="V23" s="76" t="str">
        <f t="array" ref="V23">IFERROR(INDEX(Avgs!T$3:T50,MATCH($B23,Avgs!$A$3:$A50,0)),)</f>
        <v/>
      </c>
      <c r="W23" s="76" t="str">
        <f t="array" ref="W23">IFERROR(INDEX(Avgs!U$3:U50,MATCH($B23,Avgs!$A$3:$A50,0)),)</f>
        <v/>
      </c>
      <c r="X23" s="76" t="str">
        <f t="array" ref="X23">IFERROR(INDEX(Avgs!V$3:V50,MATCH($B23,Avgs!$A$3:$A50,0)),)</f>
        <v/>
      </c>
      <c r="Y23" s="76" t="str">
        <f t="array" ref="Y23">IFERROR(INDEX(Avgs!W$3:W50,MATCH($B23,Avgs!$A$3:$A50,0)),)</f>
        <v/>
      </c>
      <c r="Z23" s="75">
        <f t="array" ref="Z23">IFERROR(INDEX(Avgs!X$3:X50,MATCH($B23,Avgs!$A$3:$A50,0)),)</f>
        <v>0</v>
      </c>
    </row>
    <row r="24">
      <c r="A24" s="73">
        <v>22.0</v>
      </c>
      <c r="B24" s="74">
        <v>4255.0</v>
      </c>
      <c r="C24" s="75">
        <f t="shared" si="1"/>
        <v>997</v>
      </c>
      <c r="D24" s="75">
        <f t="array" ref="D24">IFERROR(INDEX(Avgs!B$3:B50,MATCH($B24,Avgs!$A$3:$A50,0)),)</f>
        <v>-973</v>
      </c>
      <c r="E24" s="75">
        <f t="array" ref="E24">IFERROR(INDEX(Avgs!C$3:C50,MATCH($B24,Avgs!$A$3:$A50,0)),)</f>
        <v>-973</v>
      </c>
      <c r="F24" s="76">
        <f t="array" ref="F24">IFERROR(INDEX(Avgs!D$3:D50,MATCH($B24,Avgs!$A$3:$A50,0)),)</f>
        <v>-973</v>
      </c>
      <c r="G24" s="76">
        <f t="array" ref="G24">IFERROR(INDEX(Avgs!E$3:E50,MATCH($B24,Avgs!$A$3:$A50,0)),)</f>
        <v>-973</v>
      </c>
      <c r="H24" s="76">
        <f t="array" ref="H24">IFERROR(INDEX(Avgs!F$3:F50,MATCH($B24,Avgs!$A$3:$A50,0)),)</f>
        <v>-973</v>
      </c>
      <c r="I24" s="76">
        <f t="array" ref="I24">IFERROR(INDEX(Avgs!G$3:G50,MATCH($B24,Avgs!$A$3:$A50,0)),)</f>
        <v>-973</v>
      </c>
      <c r="J24" s="76">
        <f t="array" ref="J24">IFERROR(INDEX(Avgs!H$3:H50,MATCH($B24,Avgs!$A$3:$A50,0)),)</f>
        <v>-973</v>
      </c>
      <c r="K24" s="76">
        <f t="array" ref="K24">IFERROR(INDEX(Avgs!I$3:I50,MATCH($B24,Avgs!$A$3:$A50,0)),)</f>
        <v>-973</v>
      </c>
      <c r="L24" s="76">
        <f t="array" ref="L24">IFERROR(INDEX(Avgs!J$3:J50,MATCH($B24,Avgs!$A$3:$A50,0)),)</f>
        <v>-973</v>
      </c>
      <c r="M24" s="75">
        <f t="array" ref="M24">IFERROR(INDEX(Avgs!K$3:K50,MATCH($B24,Avgs!$A$3:$A50,0)),)</f>
        <v>-973</v>
      </c>
      <c r="N24" s="75">
        <f t="array" ref="N24">IFERROR(INDEX(Avgs!L$3:L50,MATCH($B24,Avgs!$A$3:$A50,0)),)</f>
        <v>-973</v>
      </c>
      <c r="O24" s="76">
        <f t="array" ref="O24">IFERROR(INDEX(Avgs!M$3:M50,MATCH($B24,Avgs!$A$3:$A50,0)),)</f>
        <v>-973</v>
      </c>
      <c r="P24" s="76">
        <f t="array" ref="P24">IFERROR(INDEX(Avgs!N$3:N50,MATCH($B24,Avgs!$A$3:$A50,0)),)</f>
        <v>-973</v>
      </c>
      <c r="Q24" s="75">
        <f t="array" ref="Q24">IFERROR(INDEX(Avgs!O$3:O50,MATCH($B24,Avgs!$A$3:$A50,0)),)</f>
        <v>-973</v>
      </c>
      <c r="R24" s="75">
        <f t="array" ref="R24">IFERROR(INDEX(Avgs!P$3:P50,MATCH($B24,Avgs!$A$3:$A50,0)),)</f>
        <v>-973</v>
      </c>
      <c r="S24" s="75">
        <f t="array" ref="S24">IFERROR(INDEX(Avgs!Q$3:Q50,MATCH($B24,Avgs!$A$3:$A50,0)),)</f>
        <v>-973</v>
      </c>
      <c r="T24" s="76" t="str">
        <f t="array" ref="T24">IFERROR(INDEX(Avgs!R$3:R50,MATCH($B24,Avgs!$A$3:$A50,0)),)</f>
        <v/>
      </c>
      <c r="U24" s="76" t="str">
        <f t="array" ref="U24">IFERROR(INDEX(Avgs!S$3:S50,MATCH($B24,Avgs!$A$3:$A50,0)),)</f>
        <v/>
      </c>
      <c r="V24" s="76" t="str">
        <f t="array" ref="V24">IFERROR(INDEX(Avgs!T$3:T50,MATCH($B24,Avgs!$A$3:$A50,0)),)</f>
        <v/>
      </c>
      <c r="W24" s="76" t="str">
        <f t="array" ref="W24">IFERROR(INDEX(Avgs!U$3:U50,MATCH($B24,Avgs!$A$3:$A50,0)),)</f>
        <v/>
      </c>
      <c r="X24" s="76" t="str">
        <f t="array" ref="X24">IFERROR(INDEX(Avgs!V$3:V50,MATCH($B24,Avgs!$A$3:$A50,0)),)</f>
        <v/>
      </c>
      <c r="Y24" s="76" t="str">
        <f t="array" ref="Y24">IFERROR(INDEX(Avgs!W$3:W50,MATCH($B24,Avgs!$A$3:$A50,0)),)</f>
        <v/>
      </c>
      <c r="Z24" s="75">
        <f t="array" ref="Z24">IFERROR(INDEX(Avgs!X$3:X50,MATCH($B24,Avgs!$A$3:$A50,0)),)</f>
        <v>0</v>
      </c>
    </row>
    <row r="25">
      <c r="A25" s="73">
        <v>23.0</v>
      </c>
      <c r="B25" s="74">
        <v>4643.0</v>
      </c>
      <c r="C25" s="75">
        <f t="shared" si="1"/>
        <v>23</v>
      </c>
      <c r="D25" s="75">
        <f t="array" ref="D25">IFERROR(INDEX(Avgs!B$3:B50,MATCH($B25,Avgs!$A$3:$A50,0)),)</f>
        <v>42.76190476</v>
      </c>
      <c r="E25" s="75">
        <f t="array" ref="E25">IFERROR(INDEX(Avgs!C$3:C50,MATCH($B25,Avgs!$A$3:$A50,0)),)</f>
        <v>73.57142857</v>
      </c>
      <c r="F25" s="76">
        <f t="array" ref="F25">IFERROR(INDEX(Avgs!D$3:D50,MATCH($B25,Avgs!$A$3:$A50,0)),)</f>
        <v>0</v>
      </c>
      <c r="G25" s="76">
        <f t="array" ref="G25">IFERROR(INDEX(Avgs!E$3:E50,MATCH($B25,Avgs!$A$3:$A50,0)),)</f>
        <v>0</v>
      </c>
      <c r="H25" s="76">
        <f t="array" ref="H25">IFERROR(INDEX(Avgs!F$3:F50,MATCH($B25,Avgs!$A$3:$A50,0)),)</f>
        <v>0</v>
      </c>
      <c r="I25" s="76">
        <f t="array" ref="I25">IFERROR(INDEX(Avgs!G$3:G50,MATCH($B25,Avgs!$A$3:$A50,0)),)</f>
        <v>0</v>
      </c>
      <c r="J25" s="76">
        <f t="array" ref="J25">IFERROR(INDEX(Avgs!H$3:H50,MATCH($B25,Avgs!$A$3:$A50,0)),)</f>
        <v>1</v>
      </c>
      <c r="K25" s="76">
        <f t="array" ref="K25">IFERROR(INDEX(Avgs!I$3:I50,MATCH($B25,Avgs!$A$3:$A50,0)),)</f>
        <v>0</v>
      </c>
      <c r="L25" s="76">
        <f t="array" ref="L25">IFERROR(INDEX(Avgs!J$3:J50,MATCH($B25,Avgs!$A$3:$A50,0)),)</f>
        <v>0</v>
      </c>
      <c r="M25" s="75">
        <f t="array" ref="M25">IFERROR(INDEX(Avgs!K$3:K50,MATCH($B25,Avgs!$A$3:$A50,0)),)</f>
        <v>2.166666667</v>
      </c>
      <c r="N25" s="75">
        <f t="array" ref="N25">IFERROR(INDEX(Avgs!L$3:L50,MATCH($B25,Avgs!$A$3:$A50,0)),)</f>
        <v>4</v>
      </c>
      <c r="O25" s="76">
        <f t="array" ref="O25">IFERROR(INDEX(Avgs!M$3:M50,MATCH($B25,Avgs!$A$3:$A50,0)),)</f>
        <v>0</v>
      </c>
      <c r="P25" s="76">
        <f t="array" ref="P25">IFERROR(INDEX(Avgs!N$3:N50,MATCH($B25,Avgs!$A$3:$A50,0)),)</f>
        <v>0</v>
      </c>
      <c r="Q25" s="75">
        <f t="array" ref="Q25">IFERROR(INDEX(Avgs!O$3:O50,MATCH($B25,Avgs!$A$3:$A50,0)),)</f>
        <v>0</v>
      </c>
      <c r="R25" s="75">
        <f t="array" ref="R25">IFERROR(INDEX(Avgs!P$3:P50,MATCH($B25,Avgs!$A$3:$A50,0)),)</f>
        <v>0</v>
      </c>
      <c r="S25" s="75">
        <f t="array" ref="S25">IFERROR(INDEX(Avgs!Q$3:Q50,MATCH($B25,Avgs!$A$3:$A50,0)),)</f>
        <v>2.166666667</v>
      </c>
      <c r="T25" s="76" t="str">
        <f t="array" ref="T25">IFERROR(INDEX(Avgs!R$3:R50,MATCH($B25,Avgs!$A$3:$A50,0)),)</f>
        <v/>
      </c>
      <c r="U25" s="76" t="str">
        <f t="array" ref="U25">IFERROR(INDEX(Avgs!S$3:S50,MATCH($B25,Avgs!$A$3:$A50,0)),)</f>
        <v/>
      </c>
      <c r="V25" s="76" t="str">
        <f t="array" ref="V25">IFERROR(INDEX(Avgs!T$3:T50,MATCH($B25,Avgs!$A$3:$A50,0)),)</f>
        <v/>
      </c>
      <c r="W25" s="76" t="str">
        <f t="array" ref="W25">IFERROR(INDEX(Avgs!U$3:U50,MATCH($B25,Avgs!$A$3:$A50,0)),)</f>
        <v/>
      </c>
      <c r="X25" s="76" t="str">
        <f t="array" ref="X25">IFERROR(INDEX(Avgs!V$3:V50,MATCH($B25,Avgs!$A$3:$A50,0)),)</f>
        <v/>
      </c>
      <c r="Y25" s="76" t="str">
        <f t="array" ref="Y25">IFERROR(INDEX(Avgs!W$3:W50,MATCH($B25,Avgs!$A$3:$A50,0)),)</f>
        <v/>
      </c>
      <c r="Z25" s="75">
        <f t="array" ref="Z25">IFERROR(INDEX(Avgs!X$3:X50,MATCH($B25,Avgs!$A$3:$A50,0)),)</f>
        <v>0</v>
      </c>
    </row>
    <row r="26">
      <c r="A26" s="73">
        <v>24.0</v>
      </c>
      <c r="B26" s="74">
        <v>670.0</v>
      </c>
      <c r="C26" s="75">
        <f t="shared" si="1"/>
        <v>24</v>
      </c>
      <c r="D26" s="75">
        <f t="array" ref="D26">IFERROR(INDEX(Avgs!B$3:B50,MATCH($B26,Avgs!$A$3:$A50,0)),)</f>
        <v>22.66666667</v>
      </c>
      <c r="E26" s="75">
        <f t="array" ref="E26">IFERROR(INDEX(Avgs!C$3:C50,MATCH($B26,Avgs!$A$3:$A50,0)),)</f>
        <v>55</v>
      </c>
      <c r="F26" s="76">
        <f t="array" ref="F26">IFERROR(INDEX(Avgs!D$3:D50,MATCH($B26,Avgs!$A$3:$A50,0)),)</f>
        <v>0</v>
      </c>
      <c r="G26" s="76">
        <f t="array" ref="G26">IFERROR(INDEX(Avgs!E$3:E50,MATCH($B26,Avgs!$A$3:$A50,0)),)</f>
        <v>0</v>
      </c>
      <c r="H26" s="76">
        <f t="array" ref="H26">IFERROR(INDEX(Avgs!F$3:F50,MATCH($B26,Avgs!$A$3:$A50,0)),)</f>
        <v>0</v>
      </c>
      <c r="I26" s="76">
        <f t="array" ref="I26">IFERROR(INDEX(Avgs!G$3:G50,MATCH($B26,Avgs!$A$3:$A50,0)),)</f>
        <v>0</v>
      </c>
      <c r="J26" s="76">
        <f t="array" ref="J26">IFERROR(INDEX(Avgs!H$3:H50,MATCH($B26,Avgs!$A$3:$A50,0)),)</f>
        <v>0.6666666667</v>
      </c>
      <c r="K26" s="76">
        <f t="array" ref="K26">IFERROR(INDEX(Avgs!I$3:I50,MATCH($B26,Avgs!$A$3:$A50,0)),)</f>
        <v>0</v>
      </c>
      <c r="L26" s="76">
        <f t="array" ref="L26">IFERROR(INDEX(Avgs!J$3:J50,MATCH($B26,Avgs!$A$3:$A50,0)),)</f>
        <v>0</v>
      </c>
      <c r="M26" s="75">
        <f t="array" ref="M26">IFERROR(INDEX(Avgs!K$3:K50,MATCH($B26,Avgs!$A$3:$A50,0)),)</f>
        <v>0.1666666667</v>
      </c>
      <c r="N26" s="75">
        <f t="array" ref="N26">IFERROR(INDEX(Avgs!L$3:L50,MATCH($B26,Avgs!$A$3:$A50,0)),)</f>
        <v>1</v>
      </c>
      <c r="O26" s="76">
        <f t="array" ref="O26">IFERROR(INDEX(Avgs!M$3:M50,MATCH($B26,Avgs!$A$3:$A50,0)),)</f>
        <v>0.3333333333</v>
      </c>
      <c r="P26" s="76">
        <f t="array" ref="P26">IFERROR(INDEX(Avgs!N$3:N50,MATCH($B26,Avgs!$A$3:$A50,0)),)</f>
        <v>0</v>
      </c>
      <c r="Q26" s="75">
        <f t="array" ref="Q26">IFERROR(INDEX(Avgs!O$3:O50,MATCH($B26,Avgs!$A$3:$A50,0)),)</f>
        <v>0</v>
      </c>
      <c r="R26" s="75">
        <f t="array" ref="R26">IFERROR(INDEX(Avgs!P$3:P50,MATCH($B26,Avgs!$A$3:$A50,0)),)</f>
        <v>0</v>
      </c>
      <c r="S26" s="75">
        <f t="array" ref="S26">IFERROR(INDEX(Avgs!Q$3:Q50,MATCH($B26,Avgs!$A$3:$A50,0)),)</f>
        <v>0.1666666667</v>
      </c>
      <c r="T26" s="76" t="str">
        <f t="array" ref="T26">IFERROR(INDEX(Avgs!R$3:R50,MATCH($B26,Avgs!$A$3:$A50,0)),)</f>
        <v/>
      </c>
      <c r="U26" s="76" t="str">
        <f t="array" ref="U26">IFERROR(INDEX(Avgs!S$3:S50,MATCH($B26,Avgs!$A$3:$A50,0)),)</f>
        <v/>
      </c>
      <c r="V26" s="76" t="str">
        <f t="array" ref="V26">IFERROR(INDEX(Avgs!T$3:T50,MATCH($B26,Avgs!$A$3:$A50,0)),)</f>
        <v/>
      </c>
      <c r="W26" s="76" t="str">
        <f t="array" ref="W26">IFERROR(INDEX(Avgs!U$3:U50,MATCH($B26,Avgs!$A$3:$A50,0)),)</f>
        <v/>
      </c>
      <c r="X26" s="76" t="str">
        <f t="array" ref="X26">IFERROR(INDEX(Avgs!V$3:V50,MATCH($B26,Avgs!$A$3:$A50,0)),)</f>
        <v/>
      </c>
      <c r="Y26" s="76" t="str">
        <f t="array" ref="Y26">IFERROR(INDEX(Avgs!W$3:W50,MATCH($B26,Avgs!$A$3:$A50,0)),)</f>
        <v/>
      </c>
      <c r="Z26" s="75">
        <f t="array" ref="Z26">IFERROR(INDEX(Avgs!X$3:X50,MATCH($B26,Avgs!$A$3:$A50,0)),)</f>
        <v>0</v>
      </c>
    </row>
    <row r="27">
      <c r="A27" s="73">
        <v>25.0</v>
      </c>
      <c r="B27" s="74">
        <v>3303.0</v>
      </c>
      <c r="C27" s="75">
        <f t="shared" si="1"/>
        <v>1000</v>
      </c>
      <c r="D27" s="75">
        <f t="array" ref="D27">IFERROR(INDEX(Avgs!B$3:B50,MATCH($B27,Avgs!$A$3:$A50,0)),)</f>
        <v>-973</v>
      </c>
      <c r="E27" s="75">
        <f t="array" ref="E27">IFERROR(INDEX(Avgs!C$3:C50,MATCH($B27,Avgs!$A$3:$A50,0)),)</f>
        <v>-973</v>
      </c>
      <c r="F27" s="76">
        <f t="array" ref="F27">IFERROR(INDEX(Avgs!D$3:D50,MATCH($B27,Avgs!$A$3:$A50,0)),)</f>
        <v>-973</v>
      </c>
      <c r="G27" s="76">
        <f t="array" ref="G27">IFERROR(INDEX(Avgs!E$3:E50,MATCH($B27,Avgs!$A$3:$A50,0)),)</f>
        <v>-973</v>
      </c>
      <c r="H27" s="76">
        <f t="array" ref="H27">IFERROR(INDEX(Avgs!F$3:F50,MATCH($B27,Avgs!$A$3:$A50,0)),)</f>
        <v>-973</v>
      </c>
      <c r="I27" s="76">
        <f t="array" ref="I27">IFERROR(INDEX(Avgs!G$3:G50,MATCH($B27,Avgs!$A$3:$A50,0)),)</f>
        <v>-973</v>
      </c>
      <c r="J27" s="76">
        <f t="array" ref="J27">IFERROR(INDEX(Avgs!H$3:H50,MATCH($B27,Avgs!$A$3:$A50,0)),)</f>
        <v>-973</v>
      </c>
      <c r="K27" s="76">
        <f t="array" ref="K27">IFERROR(INDEX(Avgs!I$3:I50,MATCH($B27,Avgs!$A$3:$A50,0)),)</f>
        <v>-973</v>
      </c>
      <c r="L27" s="76">
        <f t="array" ref="L27">IFERROR(INDEX(Avgs!J$3:J50,MATCH($B27,Avgs!$A$3:$A50,0)),)</f>
        <v>-973</v>
      </c>
      <c r="M27" s="75">
        <f t="array" ref="M27">IFERROR(INDEX(Avgs!K$3:K50,MATCH($B27,Avgs!$A$3:$A50,0)),)</f>
        <v>-973</v>
      </c>
      <c r="N27" s="75">
        <f t="array" ref="N27">IFERROR(INDEX(Avgs!L$3:L50,MATCH($B27,Avgs!$A$3:$A50,0)),)</f>
        <v>-973</v>
      </c>
      <c r="O27" s="76">
        <f t="array" ref="O27">IFERROR(INDEX(Avgs!M$3:M50,MATCH($B27,Avgs!$A$3:$A50,0)),)</f>
        <v>-973</v>
      </c>
      <c r="P27" s="76">
        <f t="array" ref="P27">IFERROR(INDEX(Avgs!N$3:N50,MATCH($B27,Avgs!$A$3:$A50,0)),)</f>
        <v>-973</v>
      </c>
      <c r="Q27" s="75">
        <f t="array" ref="Q27">IFERROR(INDEX(Avgs!O$3:O50,MATCH($B27,Avgs!$A$3:$A50,0)),)</f>
        <v>-973</v>
      </c>
      <c r="R27" s="75">
        <f t="array" ref="R27">IFERROR(INDEX(Avgs!P$3:P50,MATCH($B27,Avgs!$A$3:$A50,0)),)</f>
        <v>-973</v>
      </c>
      <c r="S27" s="75">
        <f t="array" ref="S27">IFERROR(INDEX(Avgs!Q$3:Q50,MATCH($B27,Avgs!$A$3:$A50,0)),)</f>
        <v>-973</v>
      </c>
      <c r="T27" s="76" t="str">
        <f t="array" ref="T27">IFERROR(INDEX(Avgs!R$3:R50,MATCH($B27,Avgs!$A$3:$A50,0)),)</f>
        <v/>
      </c>
      <c r="U27" s="76" t="str">
        <f t="array" ref="U27">IFERROR(INDEX(Avgs!S$3:S50,MATCH($B27,Avgs!$A$3:$A50,0)),)</f>
        <v/>
      </c>
      <c r="V27" s="76" t="str">
        <f t="array" ref="V27">IFERROR(INDEX(Avgs!T$3:T50,MATCH($B27,Avgs!$A$3:$A50,0)),)</f>
        <v/>
      </c>
      <c r="W27" s="76" t="str">
        <f t="array" ref="W27">IFERROR(INDEX(Avgs!U$3:U50,MATCH($B27,Avgs!$A$3:$A50,0)),)</f>
        <v/>
      </c>
      <c r="X27" s="76" t="str">
        <f t="array" ref="X27">IFERROR(INDEX(Avgs!V$3:V50,MATCH($B27,Avgs!$A$3:$A50,0)),)</f>
        <v/>
      </c>
      <c r="Y27" s="76" t="str">
        <f t="array" ref="Y27">IFERROR(INDEX(Avgs!W$3:W50,MATCH($B27,Avgs!$A$3:$A50,0)),)</f>
        <v/>
      </c>
      <c r="Z27" s="75">
        <f t="array" ref="Z27">IFERROR(INDEX(Avgs!X$3:X50,MATCH($B27,Avgs!$A$3:$A50,0)),)</f>
        <v>0</v>
      </c>
    </row>
    <row r="28">
      <c r="A28" s="73">
        <v>26.0</v>
      </c>
      <c r="B28" s="74"/>
      <c r="C28" s="75">
        <f t="shared" si="1"/>
        <v>26</v>
      </c>
      <c r="D28" s="75" t="str">
        <f t="array" ref="D28">IFERROR(INDEX(Avgs!B$3:B50,MATCH($B28,Avgs!$A$3:$A50,0)),)</f>
        <v/>
      </c>
      <c r="E28" s="75" t="str">
        <f t="array" ref="E28">IFERROR(INDEX(Avgs!C$3:C50,MATCH($B28,Avgs!$A$3:$A50,0)),)</f>
        <v/>
      </c>
      <c r="F28" s="76" t="str">
        <f t="array" ref="F28">IFERROR(INDEX(Avgs!D$3:D50,MATCH($B28,Avgs!$A$3:$A50,0)),)</f>
        <v/>
      </c>
      <c r="G28" s="76" t="str">
        <f t="array" ref="G28">IFERROR(INDEX(Avgs!E$3:E50,MATCH($B28,Avgs!$A$3:$A50,0)),)</f>
        <v/>
      </c>
      <c r="H28" s="76" t="str">
        <f t="array" ref="H28">IFERROR(INDEX(Avgs!F$3:F50,MATCH($B28,Avgs!$A$3:$A50,0)),)</f>
        <v/>
      </c>
      <c r="I28" s="76" t="str">
        <f t="array" ref="I28">IFERROR(INDEX(Avgs!G$3:G50,MATCH($B28,Avgs!$A$3:$A50,0)),)</f>
        <v/>
      </c>
      <c r="J28" s="76" t="str">
        <f t="array" ref="J28">IFERROR(INDEX(Avgs!H$3:H50,MATCH($B28,Avgs!$A$3:$A50,0)),)</f>
        <v/>
      </c>
      <c r="K28" s="76" t="str">
        <f t="array" ref="K28">IFERROR(INDEX(Avgs!I$3:I50,MATCH($B28,Avgs!$A$3:$A50,0)),)</f>
        <v/>
      </c>
      <c r="L28" s="76" t="str">
        <f t="array" ref="L28">IFERROR(INDEX(Avgs!J$3:J50,MATCH($B28,Avgs!$A$3:$A50,0)),)</f>
        <v/>
      </c>
      <c r="M28" s="75" t="str">
        <f t="array" ref="M28">IFERROR(INDEX(Avgs!K$3:K50,MATCH($B28,Avgs!$A$3:$A50,0)),)</f>
        <v/>
      </c>
      <c r="N28" s="75" t="str">
        <f t="array" ref="N28">IFERROR(INDEX(Avgs!L$3:L50,MATCH($B28,Avgs!$A$3:$A50,0)),)</f>
        <v/>
      </c>
      <c r="O28" s="76" t="str">
        <f t="array" ref="O28">IFERROR(INDEX(Avgs!M$3:M50,MATCH($B28,Avgs!$A$3:$A50,0)),)</f>
        <v/>
      </c>
      <c r="P28" s="76" t="str">
        <f t="array" ref="P28">IFERROR(INDEX(Avgs!N$3:N50,MATCH($B28,Avgs!$A$3:$A50,0)),)</f>
        <v/>
      </c>
      <c r="Q28" s="75" t="str">
        <f t="array" ref="Q28">IFERROR(INDEX(Avgs!O$3:O50,MATCH($B28,Avgs!$A$3:$A50,0)),)</f>
        <v/>
      </c>
      <c r="R28" s="75" t="str">
        <f t="array" ref="R28">IFERROR(INDEX(Avgs!P$3:P50,MATCH($B28,Avgs!$A$3:$A50,0)),)</f>
        <v/>
      </c>
      <c r="S28" s="75" t="str">
        <f t="array" ref="S28">IFERROR(INDEX(Avgs!Q$3:Q50,MATCH($B28,Avgs!$A$3:$A50,0)),)</f>
        <v/>
      </c>
      <c r="T28" s="76" t="str">
        <f t="array" ref="T28">IFERROR(INDEX(Avgs!R$3:R50,MATCH($B28,Avgs!$A$3:$A50,0)),)</f>
        <v/>
      </c>
      <c r="U28" s="76" t="str">
        <f t="array" ref="U28">IFERROR(INDEX(Avgs!S$3:S50,MATCH($B28,Avgs!$A$3:$A50,0)),)</f>
        <v/>
      </c>
      <c r="V28" s="76" t="str">
        <f t="array" ref="V28">IFERROR(INDEX(Avgs!T$3:T50,MATCH($B28,Avgs!$A$3:$A50,0)),)</f>
        <v/>
      </c>
      <c r="W28" s="76" t="str">
        <f t="array" ref="W28">IFERROR(INDEX(Avgs!U$3:U50,MATCH($B28,Avgs!$A$3:$A50,0)),)</f>
        <v/>
      </c>
      <c r="X28" s="76" t="str">
        <f t="array" ref="X28">IFERROR(INDEX(Avgs!V$3:V50,MATCH($B28,Avgs!$A$3:$A50,0)),)</f>
        <v/>
      </c>
      <c r="Y28" s="76" t="str">
        <f t="array" ref="Y28">IFERROR(INDEX(Avgs!W$3:W50,MATCH($B28,Avgs!$A$3:$A50,0)),)</f>
        <v/>
      </c>
      <c r="Z28" s="75" t="str">
        <f t="array" ref="Z28">IFERROR(INDEX(Avgs!X$3:X50,MATCH($B28,Avgs!$A$3:$A50,0)),)</f>
        <v/>
      </c>
    </row>
    <row r="29">
      <c r="A29" s="85">
        <v>27.0</v>
      </c>
      <c r="B29" s="74"/>
      <c r="C29" s="75">
        <f t="shared" si="1"/>
        <v>27</v>
      </c>
      <c r="D29" s="75" t="str">
        <f t="array" ref="D29">IFERROR(INDEX(Avgs!B$3:B50,MATCH($B29,Avgs!$A$3:$A50,0)),)</f>
        <v/>
      </c>
      <c r="E29" s="75" t="str">
        <f t="array" ref="E29">IFERROR(INDEX(Avgs!C$3:C50,MATCH($B29,Avgs!$A$3:$A50,0)),)</f>
        <v/>
      </c>
      <c r="F29" s="76" t="str">
        <f t="array" ref="F29">IFERROR(INDEX(Avgs!D$3:D50,MATCH($B29,Avgs!$A$3:$A50,0)),)</f>
        <v/>
      </c>
      <c r="G29" s="76" t="str">
        <f t="array" ref="G29">IFERROR(INDEX(Avgs!E$3:E50,MATCH($B29,Avgs!$A$3:$A50,0)),)</f>
        <v/>
      </c>
      <c r="H29" s="76" t="str">
        <f t="array" ref="H29">IFERROR(INDEX(Avgs!F$3:F50,MATCH($B29,Avgs!$A$3:$A50,0)),)</f>
        <v/>
      </c>
      <c r="I29" s="76" t="str">
        <f t="array" ref="I29">IFERROR(INDEX(Avgs!G$3:G50,MATCH($B29,Avgs!$A$3:$A50,0)),)</f>
        <v/>
      </c>
      <c r="J29" s="76" t="str">
        <f t="array" ref="J29">IFERROR(INDEX(Avgs!H$3:H50,MATCH($B29,Avgs!$A$3:$A50,0)),)</f>
        <v/>
      </c>
      <c r="K29" s="76" t="str">
        <f t="array" ref="K29">IFERROR(INDEX(Avgs!I$3:I50,MATCH($B29,Avgs!$A$3:$A50,0)),)</f>
        <v/>
      </c>
      <c r="L29" s="76" t="str">
        <f t="array" ref="L29">IFERROR(INDEX(Avgs!J$3:J50,MATCH($B29,Avgs!$A$3:$A50,0)),)</f>
        <v/>
      </c>
      <c r="M29" s="75" t="str">
        <f t="array" ref="M29">IFERROR(INDEX(Avgs!K$3:K50,MATCH($B29,Avgs!$A$3:$A50,0)),)</f>
        <v/>
      </c>
      <c r="N29" s="75" t="str">
        <f t="array" ref="N29">IFERROR(INDEX(Avgs!L$3:L50,MATCH($B29,Avgs!$A$3:$A50,0)),)</f>
        <v/>
      </c>
      <c r="O29" s="76" t="str">
        <f t="array" ref="O29">IFERROR(INDEX(Avgs!M$3:M50,MATCH($B29,Avgs!$A$3:$A50,0)),)</f>
        <v/>
      </c>
      <c r="P29" s="76" t="str">
        <f t="array" ref="P29">IFERROR(INDEX(Avgs!N$3:N50,MATCH($B29,Avgs!$A$3:$A50,0)),)</f>
        <v/>
      </c>
      <c r="Q29" s="75" t="str">
        <f t="array" ref="Q29">IFERROR(INDEX(Avgs!O$3:O50,MATCH($B29,Avgs!$A$3:$A50,0)),)</f>
        <v/>
      </c>
      <c r="R29" s="75" t="str">
        <f t="array" ref="R29">IFERROR(INDEX(Avgs!P$3:P50,MATCH($B29,Avgs!$A$3:$A50,0)),)</f>
        <v/>
      </c>
      <c r="S29" s="75" t="str">
        <f t="array" ref="S29">IFERROR(INDEX(Avgs!Q$3:Q50,MATCH($B29,Avgs!$A$3:$A50,0)),)</f>
        <v/>
      </c>
      <c r="T29" s="76" t="str">
        <f t="array" ref="T29">IFERROR(INDEX(Avgs!R$3:R50,MATCH($B29,Avgs!$A$3:$A50,0)),)</f>
        <v/>
      </c>
      <c r="U29" s="76" t="str">
        <f t="array" ref="U29">IFERROR(INDEX(Avgs!S$3:S50,MATCH($B29,Avgs!$A$3:$A50,0)),)</f>
        <v/>
      </c>
      <c r="V29" s="76" t="str">
        <f t="array" ref="V29">IFERROR(INDEX(Avgs!T$3:T50,MATCH($B29,Avgs!$A$3:$A50,0)),)</f>
        <v/>
      </c>
      <c r="W29" s="76" t="str">
        <f t="array" ref="W29">IFERROR(INDEX(Avgs!U$3:U50,MATCH($B29,Avgs!$A$3:$A50,0)),)</f>
        <v/>
      </c>
      <c r="X29" s="76" t="str">
        <f t="array" ref="X29">IFERROR(INDEX(Avgs!V$3:V50,MATCH($B29,Avgs!$A$3:$A50,0)),)</f>
        <v/>
      </c>
      <c r="Y29" s="76" t="str">
        <f t="array" ref="Y29">IFERROR(INDEX(Avgs!W$3:W50,MATCH($B29,Avgs!$A$3:$A50,0)),)</f>
        <v/>
      </c>
      <c r="Z29" s="75" t="str">
        <f t="array" ref="Z29">IFERROR(INDEX(Avgs!X$3:X50,MATCH($B29,Avgs!$A$3:$A50,0)),)</f>
        <v/>
      </c>
    </row>
    <row r="30">
      <c r="A30" s="85">
        <v>28.0</v>
      </c>
      <c r="B30" s="74"/>
      <c r="C30" s="75">
        <f t="shared" si="1"/>
        <v>28</v>
      </c>
      <c r="D30" s="75" t="str">
        <f t="array" ref="D30">IFERROR(INDEX(Avgs!B$3:B50,MATCH($B30,Avgs!$A$3:$A50,0)),)</f>
        <v/>
      </c>
      <c r="E30" s="75" t="str">
        <f t="array" ref="E30">IFERROR(INDEX(Avgs!C$3:C50,MATCH($B30,Avgs!$A$3:$A50,0)),)</f>
        <v/>
      </c>
      <c r="F30" s="76" t="str">
        <f t="array" ref="F30">IFERROR(INDEX(Avgs!D$3:D50,MATCH($B30,Avgs!$A$3:$A50,0)),)</f>
        <v/>
      </c>
      <c r="G30" s="76" t="str">
        <f t="array" ref="G30">IFERROR(INDEX(Avgs!E$3:E50,MATCH($B30,Avgs!$A$3:$A50,0)),)</f>
        <v/>
      </c>
      <c r="H30" s="76" t="str">
        <f t="array" ref="H30">IFERROR(INDEX(Avgs!F$3:F50,MATCH($B30,Avgs!$A$3:$A50,0)),)</f>
        <v/>
      </c>
      <c r="I30" s="76" t="str">
        <f t="array" ref="I30">IFERROR(INDEX(Avgs!G$3:G50,MATCH($B30,Avgs!$A$3:$A50,0)),)</f>
        <v/>
      </c>
      <c r="J30" s="76" t="str">
        <f t="array" ref="J30">IFERROR(INDEX(Avgs!H$3:H50,MATCH($B30,Avgs!$A$3:$A50,0)),)</f>
        <v/>
      </c>
      <c r="K30" s="76" t="str">
        <f t="array" ref="K30">IFERROR(INDEX(Avgs!I$3:I50,MATCH($B30,Avgs!$A$3:$A50,0)),)</f>
        <v/>
      </c>
      <c r="L30" s="76" t="str">
        <f t="array" ref="L30">IFERROR(INDEX(Avgs!J$3:J50,MATCH($B30,Avgs!$A$3:$A50,0)),)</f>
        <v/>
      </c>
      <c r="M30" s="75" t="str">
        <f t="array" ref="M30">IFERROR(INDEX(Avgs!K$3:K50,MATCH($B30,Avgs!$A$3:$A50,0)),)</f>
        <v/>
      </c>
      <c r="N30" s="75" t="str">
        <f t="array" ref="N30">IFERROR(INDEX(Avgs!L$3:L50,MATCH($B30,Avgs!$A$3:$A50,0)),)</f>
        <v/>
      </c>
      <c r="O30" s="76" t="str">
        <f t="array" ref="O30">IFERROR(INDEX(Avgs!M$3:M50,MATCH($B30,Avgs!$A$3:$A50,0)),)</f>
        <v/>
      </c>
      <c r="P30" s="76" t="str">
        <f t="array" ref="P30">IFERROR(INDEX(Avgs!N$3:N50,MATCH($B30,Avgs!$A$3:$A50,0)),)</f>
        <v/>
      </c>
      <c r="Q30" s="75" t="str">
        <f t="array" ref="Q30">IFERROR(INDEX(Avgs!O$3:O50,MATCH($B30,Avgs!$A$3:$A50,0)),)</f>
        <v/>
      </c>
      <c r="R30" s="75" t="str">
        <f t="array" ref="R30">IFERROR(INDEX(Avgs!P$3:P50,MATCH($B30,Avgs!$A$3:$A50,0)),)</f>
        <v/>
      </c>
      <c r="S30" s="75" t="str">
        <f t="array" ref="S30">IFERROR(INDEX(Avgs!Q$3:Q50,MATCH($B30,Avgs!$A$3:$A50,0)),)</f>
        <v/>
      </c>
      <c r="T30" s="76" t="str">
        <f t="array" ref="T30">IFERROR(INDEX(Avgs!R$3:R50,MATCH($B30,Avgs!$A$3:$A50,0)),)</f>
        <v/>
      </c>
      <c r="U30" s="76" t="str">
        <f t="array" ref="U30">IFERROR(INDEX(Avgs!S$3:S50,MATCH($B30,Avgs!$A$3:$A50,0)),)</f>
        <v/>
      </c>
      <c r="V30" s="76" t="str">
        <f t="array" ref="V30">IFERROR(INDEX(Avgs!T$3:T50,MATCH($B30,Avgs!$A$3:$A50,0)),)</f>
        <v/>
      </c>
      <c r="W30" s="76" t="str">
        <f t="array" ref="W30">IFERROR(INDEX(Avgs!U$3:U50,MATCH($B30,Avgs!$A$3:$A50,0)),)</f>
        <v/>
      </c>
      <c r="X30" s="76" t="str">
        <f t="array" ref="X30">IFERROR(INDEX(Avgs!V$3:V50,MATCH($B30,Avgs!$A$3:$A50,0)),)</f>
        <v/>
      </c>
      <c r="Y30" s="76" t="str">
        <f t="array" ref="Y30">IFERROR(INDEX(Avgs!W$3:W50,MATCH($B30,Avgs!$A$3:$A50,0)),)</f>
        <v/>
      </c>
      <c r="Z30" s="75" t="str">
        <f t="array" ref="Z30">IFERROR(INDEX(Avgs!X$3:X50,MATCH($B30,Avgs!$A$3:$A50,0)),)</f>
        <v/>
      </c>
    </row>
    <row r="31">
      <c r="A31" s="85">
        <v>29.0</v>
      </c>
      <c r="B31" s="86"/>
      <c r="C31" s="75">
        <f t="shared" si="1"/>
        <v>29</v>
      </c>
      <c r="D31" s="75" t="str">
        <f t="array" ref="D31">IFERROR(INDEX(Avgs!B$3:B50,MATCH($B31,Avgs!$A$3:$A50,0)),)</f>
        <v/>
      </c>
      <c r="E31" s="75" t="str">
        <f t="array" ref="E31">IFERROR(INDEX(Avgs!C$3:C50,MATCH($B31,Avgs!$A$3:$A50,0)),)</f>
        <v/>
      </c>
      <c r="F31" s="76" t="str">
        <f t="array" ref="F31">IFERROR(INDEX(Avgs!D$3:D50,MATCH($B31,Avgs!$A$3:$A50,0)),)</f>
        <v/>
      </c>
      <c r="G31" s="76" t="str">
        <f t="array" ref="G31">IFERROR(INDEX(Avgs!E$3:E50,MATCH($B31,Avgs!$A$3:$A50,0)),)</f>
        <v/>
      </c>
      <c r="H31" s="76" t="str">
        <f t="array" ref="H31">IFERROR(INDEX(Avgs!F$3:F50,MATCH($B31,Avgs!$A$3:$A50,0)),)</f>
        <v/>
      </c>
      <c r="I31" s="76" t="str">
        <f t="array" ref="I31">IFERROR(INDEX(Avgs!G$3:G50,MATCH($B31,Avgs!$A$3:$A50,0)),)</f>
        <v/>
      </c>
      <c r="J31" s="76" t="str">
        <f t="array" ref="J31">IFERROR(INDEX(Avgs!H$3:H50,MATCH($B31,Avgs!$A$3:$A50,0)),)</f>
        <v/>
      </c>
      <c r="K31" s="76" t="str">
        <f t="array" ref="K31">IFERROR(INDEX(Avgs!I$3:I50,MATCH($B31,Avgs!$A$3:$A50,0)),)</f>
        <v/>
      </c>
      <c r="L31" s="76" t="str">
        <f t="array" ref="L31">IFERROR(INDEX(Avgs!J$3:J50,MATCH($B31,Avgs!$A$3:$A50,0)),)</f>
        <v/>
      </c>
      <c r="M31" s="75" t="str">
        <f t="array" ref="M31">IFERROR(INDEX(Avgs!K$3:K50,MATCH($B31,Avgs!$A$3:$A50,0)),)</f>
        <v/>
      </c>
      <c r="N31" s="75" t="str">
        <f t="array" ref="N31">IFERROR(INDEX(Avgs!L$3:L50,MATCH($B31,Avgs!$A$3:$A50,0)),)</f>
        <v/>
      </c>
      <c r="O31" s="76" t="str">
        <f t="array" ref="O31">IFERROR(INDEX(Avgs!M$3:M50,MATCH($B31,Avgs!$A$3:$A50,0)),)</f>
        <v/>
      </c>
      <c r="P31" s="76" t="str">
        <f t="array" ref="P31">IFERROR(INDEX(Avgs!N$3:N50,MATCH($B31,Avgs!$A$3:$A50,0)),)</f>
        <v/>
      </c>
      <c r="Q31" s="75" t="str">
        <f t="array" ref="Q31">IFERROR(INDEX(Avgs!O$3:O50,MATCH($B31,Avgs!$A$3:$A50,0)),)</f>
        <v/>
      </c>
      <c r="R31" s="75" t="str">
        <f t="array" ref="R31">IFERROR(INDEX(Avgs!P$3:P50,MATCH($B31,Avgs!$A$3:$A50,0)),)</f>
        <v/>
      </c>
      <c r="S31" s="75" t="str">
        <f t="array" ref="S31">IFERROR(INDEX(Avgs!Q$3:Q50,MATCH($B31,Avgs!$A$3:$A50,0)),)</f>
        <v/>
      </c>
      <c r="T31" s="76" t="str">
        <f t="array" ref="T31">IFERROR(INDEX(Avgs!R$3:R50,MATCH($B31,Avgs!$A$3:$A50,0)),)</f>
        <v/>
      </c>
      <c r="U31" s="76" t="str">
        <f t="array" ref="U31">IFERROR(INDEX(Avgs!S$3:S50,MATCH($B31,Avgs!$A$3:$A50,0)),)</f>
        <v/>
      </c>
      <c r="V31" s="76" t="str">
        <f t="array" ref="V31">IFERROR(INDEX(Avgs!T$3:T50,MATCH($B31,Avgs!$A$3:$A50,0)),)</f>
        <v/>
      </c>
      <c r="W31" s="76" t="str">
        <f t="array" ref="W31">IFERROR(INDEX(Avgs!U$3:U50,MATCH($B31,Avgs!$A$3:$A50,0)),)</f>
        <v/>
      </c>
      <c r="X31" s="76" t="str">
        <f t="array" ref="X31">IFERROR(INDEX(Avgs!V$3:V50,MATCH($B31,Avgs!$A$3:$A50,0)),)</f>
        <v/>
      </c>
      <c r="Y31" s="76" t="str">
        <f t="array" ref="Y31">IFERROR(INDEX(Avgs!W$3:W50,MATCH($B31,Avgs!$A$3:$A50,0)),)</f>
        <v/>
      </c>
      <c r="Z31" s="75" t="str">
        <f t="array" ref="Z31">IFERROR(INDEX(Avgs!X$3:X50,MATCH($B31,Avgs!$A$3:$A50,0)),)</f>
        <v/>
      </c>
    </row>
    <row r="32">
      <c r="A32" s="85">
        <v>30.0</v>
      </c>
      <c r="B32" s="86"/>
      <c r="C32" s="75">
        <f t="shared" si="1"/>
        <v>30</v>
      </c>
      <c r="D32" s="75" t="str">
        <f t="array" ref="D32">IFERROR(INDEX(Avgs!B$3:B50,MATCH($B32,Avgs!$A$3:$A50,0)),)</f>
        <v/>
      </c>
      <c r="E32" s="75" t="str">
        <f t="array" ref="E32">IFERROR(INDEX(Avgs!C$3:C50,MATCH($B32,Avgs!$A$3:$A50,0)),)</f>
        <v/>
      </c>
      <c r="F32" s="76" t="str">
        <f t="array" ref="F32">IFERROR(INDEX(Avgs!D$3:D50,MATCH($B32,Avgs!$A$3:$A50,0)),)</f>
        <v/>
      </c>
      <c r="G32" s="76" t="str">
        <f t="array" ref="G32">IFERROR(INDEX(Avgs!E$3:E50,MATCH($B32,Avgs!$A$3:$A50,0)),)</f>
        <v/>
      </c>
      <c r="H32" s="76" t="str">
        <f t="array" ref="H32">IFERROR(INDEX(Avgs!F$3:F50,MATCH($B32,Avgs!$A$3:$A50,0)),)</f>
        <v/>
      </c>
      <c r="I32" s="76" t="str">
        <f t="array" ref="I32">IFERROR(INDEX(Avgs!G$3:G50,MATCH($B32,Avgs!$A$3:$A50,0)),)</f>
        <v/>
      </c>
      <c r="J32" s="76" t="str">
        <f t="array" ref="J32">IFERROR(INDEX(Avgs!H$3:H50,MATCH($B32,Avgs!$A$3:$A50,0)),)</f>
        <v/>
      </c>
      <c r="K32" s="76" t="str">
        <f t="array" ref="K32">IFERROR(INDEX(Avgs!I$3:I50,MATCH($B32,Avgs!$A$3:$A50,0)),)</f>
        <v/>
      </c>
      <c r="L32" s="76" t="str">
        <f t="array" ref="L32">IFERROR(INDEX(Avgs!J$3:J50,MATCH($B32,Avgs!$A$3:$A50,0)),)</f>
        <v/>
      </c>
      <c r="M32" s="75" t="str">
        <f t="array" ref="M32">IFERROR(INDEX(Avgs!K$3:K50,MATCH($B32,Avgs!$A$3:$A50,0)),)</f>
        <v/>
      </c>
      <c r="N32" s="75" t="str">
        <f t="array" ref="N32">IFERROR(INDEX(Avgs!L$3:L50,MATCH($B32,Avgs!$A$3:$A50,0)),)</f>
        <v/>
      </c>
      <c r="O32" s="76" t="str">
        <f t="array" ref="O32">IFERROR(INDEX(Avgs!M$3:M50,MATCH($B32,Avgs!$A$3:$A50,0)),)</f>
        <v/>
      </c>
      <c r="P32" s="76" t="str">
        <f t="array" ref="P32">IFERROR(INDEX(Avgs!N$3:N50,MATCH($B32,Avgs!$A$3:$A50,0)),)</f>
        <v/>
      </c>
      <c r="Q32" s="75" t="str">
        <f t="array" ref="Q32">IFERROR(INDEX(Avgs!O$3:O50,MATCH($B32,Avgs!$A$3:$A50,0)),)</f>
        <v/>
      </c>
      <c r="R32" s="75" t="str">
        <f t="array" ref="R32">IFERROR(INDEX(Avgs!P$3:P50,MATCH($B32,Avgs!$A$3:$A50,0)),)</f>
        <v/>
      </c>
      <c r="S32" s="75" t="str">
        <f t="array" ref="S32">IFERROR(INDEX(Avgs!Q$3:Q50,MATCH($B32,Avgs!$A$3:$A50,0)),)</f>
        <v/>
      </c>
      <c r="T32" s="76" t="str">
        <f t="array" ref="T32">IFERROR(INDEX(Avgs!R$3:R50,MATCH($B32,Avgs!$A$3:$A50,0)),)</f>
        <v/>
      </c>
      <c r="U32" s="76" t="str">
        <f t="array" ref="U32">IFERROR(INDEX(Avgs!S$3:S50,MATCH($B32,Avgs!$A$3:$A50,0)),)</f>
        <v/>
      </c>
      <c r="V32" s="76" t="str">
        <f t="array" ref="V32">IFERROR(INDEX(Avgs!T$3:T50,MATCH($B32,Avgs!$A$3:$A50,0)),)</f>
        <v/>
      </c>
      <c r="W32" s="76" t="str">
        <f t="array" ref="W32">IFERROR(INDEX(Avgs!U$3:U50,MATCH($B32,Avgs!$A$3:$A50,0)),)</f>
        <v/>
      </c>
      <c r="X32" s="76" t="str">
        <f t="array" ref="X32">IFERROR(INDEX(Avgs!V$3:V50,MATCH($B32,Avgs!$A$3:$A50,0)),)</f>
        <v/>
      </c>
      <c r="Y32" s="76" t="str">
        <f t="array" ref="Y32">IFERROR(INDEX(Avgs!W$3:W50,MATCH($B32,Avgs!$A$3:$A50,0)),)</f>
        <v/>
      </c>
      <c r="Z32" s="75" t="str">
        <f t="array" ref="Z32">IFERROR(INDEX(Avgs!X$3:X50,MATCH($B32,Avgs!$A$3:$A50,0)),)</f>
        <v/>
      </c>
    </row>
    <row r="33">
      <c r="A33" s="85">
        <v>31.0</v>
      </c>
      <c r="B33" s="87"/>
      <c r="C33" s="75">
        <f t="shared" si="1"/>
        <v>31</v>
      </c>
      <c r="D33" s="75" t="str">
        <f t="array" ref="D33">IFERROR(INDEX(Avgs!B$3:B50,MATCH($B33,Avgs!$A$3:$A50,0)),)</f>
        <v/>
      </c>
      <c r="E33" s="75" t="str">
        <f t="array" ref="E33">IFERROR(INDEX(Avgs!C$3:C50,MATCH($B33,Avgs!$A$3:$A50,0)),)</f>
        <v/>
      </c>
      <c r="F33" s="76" t="str">
        <f t="array" ref="F33">IFERROR(INDEX(Avgs!D$3:D50,MATCH($B33,Avgs!$A$3:$A50,0)),)</f>
        <v/>
      </c>
      <c r="G33" s="76" t="str">
        <f t="array" ref="G33">IFERROR(INDEX(Avgs!E$3:E50,MATCH($B33,Avgs!$A$3:$A50,0)),)</f>
        <v/>
      </c>
      <c r="H33" s="76" t="str">
        <f t="array" ref="H33">IFERROR(INDEX(Avgs!F$3:F50,MATCH($B33,Avgs!$A$3:$A50,0)),)</f>
        <v/>
      </c>
      <c r="I33" s="76" t="str">
        <f t="array" ref="I33">IFERROR(INDEX(Avgs!G$3:G50,MATCH($B33,Avgs!$A$3:$A50,0)),)</f>
        <v/>
      </c>
      <c r="J33" s="76" t="str">
        <f t="array" ref="J33">IFERROR(INDEX(Avgs!H$3:H50,MATCH($B33,Avgs!$A$3:$A50,0)),)</f>
        <v/>
      </c>
      <c r="K33" s="76" t="str">
        <f t="array" ref="K33">IFERROR(INDEX(Avgs!I$3:I50,MATCH($B33,Avgs!$A$3:$A50,0)),)</f>
        <v/>
      </c>
      <c r="L33" s="76" t="str">
        <f t="array" ref="L33">IFERROR(INDEX(Avgs!J$3:J50,MATCH($B33,Avgs!$A$3:$A50,0)),)</f>
        <v/>
      </c>
      <c r="M33" s="75" t="str">
        <f t="array" ref="M33">IFERROR(INDEX(Avgs!K$3:K50,MATCH($B33,Avgs!$A$3:$A50,0)),)</f>
        <v/>
      </c>
      <c r="N33" s="75" t="str">
        <f t="array" ref="N33">IFERROR(INDEX(Avgs!L$3:L50,MATCH($B33,Avgs!$A$3:$A50,0)),)</f>
        <v/>
      </c>
      <c r="O33" s="76" t="str">
        <f t="array" ref="O33">IFERROR(INDEX(Avgs!M$3:M50,MATCH($B33,Avgs!$A$3:$A50,0)),)</f>
        <v/>
      </c>
      <c r="P33" s="76" t="str">
        <f t="array" ref="P33">IFERROR(INDEX(Avgs!N$3:N50,MATCH($B33,Avgs!$A$3:$A50,0)),)</f>
        <v/>
      </c>
      <c r="Q33" s="75" t="str">
        <f t="array" ref="Q33">IFERROR(INDEX(Avgs!O$3:O50,MATCH($B33,Avgs!$A$3:$A50,0)),)</f>
        <v/>
      </c>
      <c r="R33" s="75" t="str">
        <f t="array" ref="R33">IFERROR(INDEX(Avgs!P$3:P50,MATCH($B33,Avgs!$A$3:$A50,0)),)</f>
        <v/>
      </c>
      <c r="S33" s="75" t="str">
        <f t="array" ref="S33">IFERROR(INDEX(Avgs!Q$3:Q50,MATCH($B33,Avgs!$A$3:$A50,0)),)</f>
        <v/>
      </c>
      <c r="T33" s="76" t="str">
        <f t="array" ref="T33">IFERROR(INDEX(Avgs!R$3:R50,MATCH($B33,Avgs!$A$3:$A50,0)),)</f>
        <v/>
      </c>
      <c r="U33" s="76" t="str">
        <f t="array" ref="U33">IFERROR(INDEX(Avgs!S$3:S50,MATCH($B33,Avgs!$A$3:$A50,0)),)</f>
        <v/>
      </c>
      <c r="V33" s="76" t="str">
        <f t="array" ref="V33">IFERROR(INDEX(Avgs!T$3:T50,MATCH($B33,Avgs!$A$3:$A50,0)),)</f>
        <v/>
      </c>
      <c r="W33" s="76" t="str">
        <f t="array" ref="W33">IFERROR(INDEX(Avgs!U$3:U50,MATCH($B33,Avgs!$A$3:$A50,0)),)</f>
        <v/>
      </c>
      <c r="X33" s="76" t="str">
        <f t="array" ref="X33">IFERROR(INDEX(Avgs!V$3:V50,MATCH($B33,Avgs!$A$3:$A50,0)),)</f>
        <v/>
      </c>
      <c r="Y33" s="76" t="str">
        <f t="array" ref="Y33">IFERROR(INDEX(Avgs!W$3:W50,MATCH($B33,Avgs!$A$3:$A50,0)),)</f>
        <v/>
      </c>
      <c r="Z33" s="75" t="str">
        <f t="array" ref="Z33">IFERROR(INDEX(Avgs!X$3:X50,MATCH($B33,Avgs!$A$3:$A50,0)),)</f>
        <v/>
      </c>
    </row>
    <row r="34">
      <c r="A34" s="85">
        <v>32.0</v>
      </c>
      <c r="B34" s="87"/>
      <c r="C34" s="75">
        <f t="shared" si="1"/>
        <v>32</v>
      </c>
      <c r="D34" s="75" t="str">
        <f t="array" ref="D34">IFERROR(INDEX(Avgs!B$3:B50,MATCH($B34,Avgs!$A$3:$A50,0)),)</f>
        <v/>
      </c>
      <c r="E34" s="75" t="str">
        <f t="array" ref="E34">IFERROR(INDEX(Avgs!C$3:C50,MATCH($B34,Avgs!$A$3:$A50,0)),)</f>
        <v/>
      </c>
      <c r="F34" s="76" t="str">
        <f t="array" ref="F34">IFERROR(INDEX(Avgs!D$3:D50,MATCH($B34,Avgs!$A$3:$A50,0)),)</f>
        <v/>
      </c>
      <c r="G34" s="76" t="str">
        <f t="array" ref="G34">IFERROR(INDEX(Avgs!E$3:E50,MATCH($B34,Avgs!$A$3:$A50,0)),)</f>
        <v/>
      </c>
      <c r="H34" s="76" t="str">
        <f t="array" ref="H34">IFERROR(INDEX(Avgs!F$3:F50,MATCH($B34,Avgs!$A$3:$A50,0)),)</f>
        <v/>
      </c>
      <c r="I34" s="76" t="str">
        <f t="array" ref="I34">IFERROR(INDEX(Avgs!G$3:G50,MATCH($B34,Avgs!$A$3:$A50,0)),)</f>
        <v/>
      </c>
      <c r="J34" s="76" t="str">
        <f t="array" ref="J34">IFERROR(INDEX(Avgs!H$3:H50,MATCH($B34,Avgs!$A$3:$A50,0)),)</f>
        <v/>
      </c>
      <c r="K34" s="76" t="str">
        <f t="array" ref="K34">IFERROR(INDEX(Avgs!I$3:I50,MATCH($B34,Avgs!$A$3:$A50,0)),)</f>
        <v/>
      </c>
      <c r="L34" s="76" t="str">
        <f t="array" ref="L34">IFERROR(INDEX(Avgs!J$3:J50,MATCH($B34,Avgs!$A$3:$A50,0)),)</f>
        <v/>
      </c>
      <c r="M34" s="75" t="str">
        <f t="array" ref="M34">IFERROR(INDEX(Avgs!K$3:K50,MATCH($B34,Avgs!$A$3:$A50,0)),)</f>
        <v/>
      </c>
      <c r="N34" s="75" t="str">
        <f t="array" ref="N34">IFERROR(INDEX(Avgs!L$3:L50,MATCH($B34,Avgs!$A$3:$A50,0)),)</f>
        <v/>
      </c>
      <c r="O34" s="76" t="str">
        <f t="array" ref="O34">IFERROR(INDEX(Avgs!M$3:M50,MATCH($B34,Avgs!$A$3:$A50,0)),)</f>
        <v/>
      </c>
      <c r="P34" s="76" t="str">
        <f t="array" ref="P34">IFERROR(INDEX(Avgs!N$3:N50,MATCH($B34,Avgs!$A$3:$A50,0)),)</f>
        <v/>
      </c>
      <c r="Q34" s="75" t="str">
        <f t="array" ref="Q34">IFERROR(INDEX(Avgs!O$3:O50,MATCH($B34,Avgs!$A$3:$A50,0)),)</f>
        <v/>
      </c>
      <c r="R34" s="75" t="str">
        <f t="array" ref="R34">IFERROR(INDEX(Avgs!P$3:P50,MATCH($B34,Avgs!$A$3:$A50,0)),)</f>
        <v/>
      </c>
      <c r="S34" s="75" t="str">
        <f t="array" ref="S34">IFERROR(INDEX(Avgs!Q$3:Q50,MATCH($B34,Avgs!$A$3:$A50,0)),)</f>
        <v/>
      </c>
      <c r="T34" s="76" t="str">
        <f t="array" ref="T34">IFERROR(INDEX(Avgs!R$3:R50,MATCH($B34,Avgs!$A$3:$A50,0)),)</f>
        <v/>
      </c>
      <c r="U34" s="76" t="str">
        <f t="array" ref="U34">IFERROR(INDEX(Avgs!S$3:S50,MATCH($B34,Avgs!$A$3:$A50,0)),)</f>
        <v/>
      </c>
      <c r="V34" s="76" t="str">
        <f t="array" ref="V34">IFERROR(INDEX(Avgs!T$3:T50,MATCH($B34,Avgs!$A$3:$A50,0)),)</f>
        <v/>
      </c>
      <c r="W34" s="76" t="str">
        <f t="array" ref="W34">IFERROR(INDEX(Avgs!U$3:U50,MATCH($B34,Avgs!$A$3:$A50,0)),)</f>
        <v/>
      </c>
      <c r="X34" s="76" t="str">
        <f t="array" ref="X34">IFERROR(INDEX(Avgs!V$3:V50,MATCH($B34,Avgs!$A$3:$A50,0)),)</f>
        <v/>
      </c>
      <c r="Y34" s="76" t="str">
        <f t="array" ref="Y34">IFERROR(INDEX(Avgs!W$3:W50,MATCH($B34,Avgs!$A$3:$A50,0)),)</f>
        <v/>
      </c>
      <c r="Z34" s="75" t="str">
        <f t="array" ref="Z34">IFERROR(INDEX(Avgs!X$3:X50,MATCH($B34,Avgs!$A$3:$A50,0)),)</f>
        <v/>
      </c>
    </row>
    <row r="35">
      <c r="A35" s="85">
        <v>33.0</v>
      </c>
      <c r="B35" s="87"/>
      <c r="C35" s="75">
        <f t="shared" si="1"/>
        <v>33</v>
      </c>
      <c r="D35" s="75" t="str">
        <f t="array" ref="D35">IFERROR(INDEX(Avgs!B$3:B50,MATCH($B35,Avgs!$A$3:$A50,0)),)</f>
        <v/>
      </c>
      <c r="E35" s="75" t="str">
        <f t="array" ref="E35">IFERROR(INDEX(Avgs!C$3:C50,MATCH($B35,Avgs!$A$3:$A50,0)),)</f>
        <v/>
      </c>
      <c r="F35" s="76" t="str">
        <f t="array" ref="F35">IFERROR(INDEX(Avgs!D$3:D50,MATCH($B35,Avgs!$A$3:$A50,0)),)</f>
        <v/>
      </c>
      <c r="G35" s="76" t="str">
        <f t="array" ref="G35">IFERROR(INDEX(Avgs!E$3:E50,MATCH($B35,Avgs!$A$3:$A50,0)),)</f>
        <v/>
      </c>
      <c r="H35" s="76" t="str">
        <f t="array" ref="H35">IFERROR(INDEX(Avgs!F$3:F50,MATCH($B35,Avgs!$A$3:$A50,0)),)</f>
        <v/>
      </c>
      <c r="I35" s="76" t="str">
        <f t="array" ref="I35">IFERROR(INDEX(Avgs!G$3:G50,MATCH($B35,Avgs!$A$3:$A50,0)),)</f>
        <v/>
      </c>
      <c r="J35" s="76" t="str">
        <f t="array" ref="J35">IFERROR(INDEX(Avgs!H$3:H50,MATCH($B35,Avgs!$A$3:$A50,0)),)</f>
        <v/>
      </c>
      <c r="K35" s="76" t="str">
        <f t="array" ref="K35">IFERROR(INDEX(Avgs!I$3:I50,MATCH($B35,Avgs!$A$3:$A50,0)),)</f>
        <v/>
      </c>
      <c r="L35" s="76" t="str">
        <f t="array" ref="L35">IFERROR(INDEX(Avgs!J$3:J50,MATCH($B35,Avgs!$A$3:$A50,0)),)</f>
        <v/>
      </c>
      <c r="M35" s="75" t="str">
        <f t="array" ref="M35">IFERROR(INDEX(Avgs!K$3:K50,MATCH($B35,Avgs!$A$3:$A50,0)),)</f>
        <v/>
      </c>
      <c r="N35" s="75" t="str">
        <f t="array" ref="N35">IFERROR(INDEX(Avgs!L$3:L50,MATCH($B35,Avgs!$A$3:$A50,0)),)</f>
        <v/>
      </c>
      <c r="O35" s="76" t="str">
        <f t="array" ref="O35">IFERROR(INDEX(Avgs!M$3:M50,MATCH($B35,Avgs!$A$3:$A50,0)),)</f>
        <v/>
      </c>
      <c r="P35" s="76" t="str">
        <f t="array" ref="P35">IFERROR(INDEX(Avgs!N$3:N50,MATCH($B35,Avgs!$A$3:$A50,0)),)</f>
        <v/>
      </c>
      <c r="Q35" s="75" t="str">
        <f t="array" ref="Q35">IFERROR(INDEX(Avgs!O$3:O50,MATCH($B35,Avgs!$A$3:$A50,0)),)</f>
        <v/>
      </c>
      <c r="R35" s="75" t="str">
        <f t="array" ref="R35">IFERROR(INDEX(Avgs!P$3:P50,MATCH($B35,Avgs!$A$3:$A50,0)),)</f>
        <v/>
      </c>
      <c r="S35" s="75" t="str">
        <f t="array" ref="S35">IFERROR(INDEX(Avgs!Q$3:Q50,MATCH($B35,Avgs!$A$3:$A50,0)),)</f>
        <v/>
      </c>
      <c r="T35" s="76" t="str">
        <f t="array" ref="T35">IFERROR(INDEX(Avgs!R$3:R50,MATCH($B35,Avgs!$A$3:$A50,0)),)</f>
        <v/>
      </c>
      <c r="U35" s="76" t="str">
        <f t="array" ref="U35">IFERROR(INDEX(Avgs!S$3:S50,MATCH($B35,Avgs!$A$3:$A50,0)),)</f>
        <v/>
      </c>
      <c r="V35" s="76" t="str">
        <f t="array" ref="V35">IFERROR(INDEX(Avgs!T$3:T50,MATCH($B35,Avgs!$A$3:$A50,0)),)</f>
        <v/>
      </c>
      <c r="W35" s="76" t="str">
        <f t="array" ref="W35">IFERROR(INDEX(Avgs!U$3:U50,MATCH($B35,Avgs!$A$3:$A50,0)),)</f>
        <v/>
      </c>
      <c r="X35" s="76" t="str">
        <f t="array" ref="X35">IFERROR(INDEX(Avgs!V$3:V50,MATCH($B35,Avgs!$A$3:$A50,0)),)</f>
        <v/>
      </c>
      <c r="Y35" s="76" t="str">
        <f t="array" ref="Y35">IFERROR(INDEX(Avgs!W$3:W50,MATCH($B35,Avgs!$A$3:$A50,0)),)</f>
        <v/>
      </c>
      <c r="Z35" s="75" t="str">
        <f t="array" ref="Z35">IFERROR(INDEX(Avgs!X$3:X50,MATCH($B35,Avgs!$A$3:$A50,0)),)</f>
        <v/>
      </c>
    </row>
    <row r="36">
      <c r="A36" s="85">
        <v>34.0</v>
      </c>
      <c r="B36" s="87"/>
      <c r="C36" s="75">
        <f t="shared" si="1"/>
        <v>34</v>
      </c>
      <c r="D36" s="75" t="str">
        <f t="array" ref="D36">IFERROR(INDEX(Avgs!B$3:B50,MATCH($B36,Avgs!$A$3:$A50,0)),)</f>
        <v/>
      </c>
      <c r="E36" s="75" t="str">
        <f t="array" ref="E36">IFERROR(INDEX(Avgs!C$3:C50,MATCH($B36,Avgs!$A$3:$A50,0)),)</f>
        <v/>
      </c>
      <c r="F36" s="76" t="str">
        <f t="array" ref="F36">IFERROR(INDEX(Avgs!D$3:D50,MATCH($B36,Avgs!$A$3:$A50,0)),)</f>
        <v/>
      </c>
      <c r="G36" s="76" t="str">
        <f t="array" ref="G36">IFERROR(INDEX(Avgs!E$3:E50,MATCH($B36,Avgs!$A$3:$A50,0)),)</f>
        <v/>
      </c>
      <c r="H36" s="76" t="str">
        <f t="array" ref="H36">IFERROR(INDEX(Avgs!F$3:F50,MATCH($B36,Avgs!$A$3:$A50,0)),)</f>
        <v/>
      </c>
      <c r="I36" s="76" t="str">
        <f t="array" ref="I36">IFERROR(INDEX(Avgs!G$3:G50,MATCH($B36,Avgs!$A$3:$A50,0)),)</f>
        <v/>
      </c>
      <c r="J36" s="76" t="str">
        <f t="array" ref="J36">IFERROR(INDEX(Avgs!H$3:H50,MATCH($B36,Avgs!$A$3:$A50,0)),)</f>
        <v/>
      </c>
      <c r="K36" s="76" t="str">
        <f t="array" ref="K36">IFERROR(INDEX(Avgs!I$3:I50,MATCH($B36,Avgs!$A$3:$A50,0)),)</f>
        <v/>
      </c>
      <c r="L36" s="76" t="str">
        <f t="array" ref="L36">IFERROR(INDEX(Avgs!J$3:J50,MATCH($B36,Avgs!$A$3:$A50,0)),)</f>
        <v/>
      </c>
      <c r="M36" s="75" t="str">
        <f t="array" ref="M36">IFERROR(INDEX(Avgs!K$3:K50,MATCH($B36,Avgs!$A$3:$A50,0)),)</f>
        <v/>
      </c>
      <c r="N36" s="75" t="str">
        <f t="array" ref="N36">IFERROR(INDEX(Avgs!L$3:L50,MATCH($B36,Avgs!$A$3:$A50,0)),)</f>
        <v/>
      </c>
      <c r="O36" s="76" t="str">
        <f t="array" ref="O36">IFERROR(INDEX(Avgs!M$3:M50,MATCH($B36,Avgs!$A$3:$A50,0)),)</f>
        <v/>
      </c>
      <c r="P36" s="76" t="str">
        <f t="array" ref="P36">IFERROR(INDEX(Avgs!N$3:N50,MATCH($B36,Avgs!$A$3:$A50,0)),)</f>
        <v/>
      </c>
      <c r="Q36" s="75" t="str">
        <f t="array" ref="Q36">IFERROR(INDEX(Avgs!O$3:O50,MATCH($B36,Avgs!$A$3:$A50,0)),)</f>
        <v/>
      </c>
      <c r="R36" s="75" t="str">
        <f t="array" ref="R36">IFERROR(INDEX(Avgs!P$3:P50,MATCH($B36,Avgs!$A$3:$A50,0)),)</f>
        <v/>
      </c>
      <c r="S36" s="75" t="str">
        <f t="array" ref="S36">IFERROR(INDEX(Avgs!Q$3:Q50,MATCH($B36,Avgs!$A$3:$A50,0)),)</f>
        <v/>
      </c>
      <c r="T36" s="76" t="str">
        <f t="array" ref="T36">IFERROR(INDEX(Avgs!R$3:R50,MATCH($B36,Avgs!$A$3:$A50,0)),)</f>
        <v/>
      </c>
      <c r="U36" s="76" t="str">
        <f t="array" ref="U36">IFERROR(INDEX(Avgs!S$3:S50,MATCH($B36,Avgs!$A$3:$A50,0)),)</f>
        <v/>
      </c>
      <c r="V36" s="76" t="str">
        <f t="array" ref="V36">IFERROR(INDEX(Avgs!T$3:T50,MATCH($B36,Avgs!$A$3:$A50,0)),)</f>
        <v/>
      </c>
      <c r="W36" s="76" t="str">
        <f t="array" ref="W36">IFERROR(INDEX(Avgs!U$3:U50,MATCH($B36,Avgs!$A$3:$A50,0)),)</f>
        <v/>
      </c>
      <c r="X36" s="76" t="str">
        <f t="array" ref="X36">IFERROR(INDEX(Avgs!V$3:V50,MATCH($B36,Avgs!$A$3:$A50,0)),)</f>
        <v/>
      </c>
      <c r="Y36" s="76" t="str">
        <f t="array" ref="Y36">IFERROR(INDEX(Avgs!W$3:W50,MATCH($B36,Avgs!$A$3:$A50,0)),)</f>
        <v/>
      </c>
      <c r="Z36" s="75" t="str">
        <f t="array" ref="Z36">IFERROR(INDEX(Avgs!X$3:X50,MATCH($B36,Avgs!$A$3:$A50,0)),)</f>
        <v/>
      </c>
    </row>
    <row r="37">
      <c r="A37" s="85">
        <v>35.0</v>
      </c>
      <c r="B37" s="87"/>
      <c r="C37" s="75">
        <f t="shared" si="1"/>
        <v>35</v>
      </c>
      <c r="D37" s="75" t="str">
        <f t="array" ref="D37">IFERROR(INDEX(Avgs!B$3:B50,MATCH($B37,Avgs!$A$3:$A50,0)),)</f>
        <v/>
      </c>
      <c r="E37" s="75" t="str">
        <f t="array" ref="E37">IFERROR(INDEX(Avgs!C$3:C50,MATCH($B37,Avgs!$A$3:$A50,0)),)</f>
        <v/>
      </c>
      <c r="F37" s="76" t="str">
        <f t="array" ref="F37">IFERROR(INDEX(Avgs!D$3:D50,MATCH($B37,Avgs!$A$3:$A50,0)),)</f>
        <v/>
      </c>
      <c r="G37" s="76" t="str">
        <f t="array" ref="G37">IFERROR(INDEX(Avgs!E$3:E50,MATCH($B37,Avgs!$A$3:$A50,0)),)</f>
        <v/>
      </c>
      <c r="H37" s="76" t="str">
        <f t="array" ref="H37">IFERROR(INDEX(Avgs!F$3:F50,MATCH($B37,Avgs!$A$3:$A50,0)),)</f>
        <v/>
      </c>
      <c r="I37" s="76" t="str">
        <f t="array" ref="I37">IFERROR(INDEX(Avgs!G$3:G50,MATCH($B37,Avgs!$A$3:$A50,0)),)</f>
        <v/>
      </c>
      <c r="J37" s="76" t="str">
        <f t="array" ref="J37">IFERROR(INDEX(Avgs!H$3:H50,MATCH($B37,Avgs!$A$3:$A50,0)),)</f>
        <v/>
      </c>
      <c r="K37" s="76" t="str">
        <f t="array" ref="K37">IFERROR(INDEX(Avgs!I$3:I50,MATCH($B37,Avgs!$A$3:$A50,0)),)</f>
        <v/>
      </c>
      <c r="L37" s="76" t="str">
        <f t="array" ref="L37">IFERROR(INDEX(Avgs!J$3:J50,MATCH($B37,Avgs!$A$3:$A50,0)),)</f>
        <v/>
      </c>
      <c r="M37" s="75" t="str">
        <f t="array" ref="M37">IFERROR(INDEX(Avgs!K$3:K50,MATCH($B37,Avgs!$A$3:$A50,0)),)</f>
        <v/>
      </c>
      <c r="N37" s="75" t="str">
        <f t="array" ref="N37">IFERROR(INDEX(Avgs!L$3:L50,MATCH($B37,Avgs!$A$3:$A50,0)),)</f>
        <v/>
      </c>
      <c r="O37" s="76" t="str">
        <f t="array" ref="O37">IFERROR(INDEX(Avgs!M$3:M50,MATCH($B37,Avgs!$A$3:$A50,0)),)</f>
        <v/>
      </c>
      <c r="P37" s="76" t="str">
        <f t="array" ref="P37">IFERROR(INDEX(Avgs!N$3:N50,MATCH($B37,Avgs!$A$3:$A50,0)),)</f>
        <v/>
      </c>
      <c r="Q37" s="75" t="str">
        <f t="array" ref="Q37">IFERROR(INDEX(Avgs!O$3:O50,MATCH($B37,Avgs!$A$3:$A50,0)),)</f>
        <v/>
      </c>
      <c r="R37" s="75" t="str">
        <f t="array" ref="R37">IFERROR(INDEX(Avgs!P$3:P50,MATCH($B37,Avgs!$A$3:$A50,0)),)</f>
        <v/>
      </c>
      <c r="S37" s="75" t="str">
        <f t="array" ref="S37">IFERROR(INDEX(Avgs!Q$3:Q50,MATCH($B37,Avgs!$A$3:$A50,0)),)</f>
        <v/>
      </c>
      <c r="T37" s="76" t="str">
        <f t="array" ref="T37">IFERROR(INDEX(Avgs!R$3:R50,MATCH($B37,Avgs!$A$3:$A50,0)),)</f>
        <v/>
      </c>
      <c r="U37" s="76" t="str">
        <f t="array" ref="U37">IFERROR(INDEX(Avgs!S$3:S50,MATCH($B37,Avgs!$A$3:$A50,0)),)</f>
        <v/>
      </c>
      <c r="V37" s="76" t="str">
        <f t="array" ref="V37">IFERROR(INDEX(Avgs!T$3:T50,MATCH($B37,Avgs!$A$3:$A50,0)),)</f>
        <v/>
      </c>
      <c r="W37" s="76" t="str">
        <f t="array" ref="W37">IFERROR(INDEX(Avgs!U$3:U50,MATCH($B37,Avgs!$A$3:$A50,0)),)</f>
        <v/>
      </c>
      <c r="X37" s="76" t="str">
        <f t="array" ref="X37">IFERROR(INDEX(Avgs!V$3:V50,MATCH($B37,Avgs!$A$3:$A50,0)),)</f>
        <v/>
      </c>
      <c r="Y37" s="76" t="str">
        <f t="array" ref="Y37">IFERROR(INDEX(Avgs!W$3:W50,MATCH($B37,Avgs!$A$3:$A50,0)),)</f>
        <v/>
      </c>
      <c r="Z37" s="75" t="str">
        <f t="array" ref="Z37">IFERROR(INDEX(Avgs!X$3:X50,MATCH($B37,Avgs!$A$3:$A50,0)),)</f>
        <v/>
      </c>
    </row>
    <row r="38">
      <c r="A38" s="85">
        <v>36.0</v>
      </c>
      <c r="B38" s="87"/>
      <c r="C38" s="75">
        <f t="shared" si="1"/>
        <v>36</v>
      </c>
      <c r="D38" s="75" t="str">
        <f t="array" ref="D38">IFERROR(INDEX(Avgs!B$3:B50,MATCH($B38,Avgs!$A$3:$A50,0)),)</f>
        <v/>
      </c>
      <c r="E38" s="75" t="str">
        <f t="array" ref="E38">IFERROR(INDEX(Avgs!C$3:C50,MATCH($B38,Avgs!$A$3:$A50,0)),)</f>
        <v/>
      </c>
      <c r="F38" s="76" t="str">
        <f t="array" ref="F38">IFERROR(INDEX(Avgs!D$3:D50,MATCH($B38,Avgs!$A$3:$A50,0)),)</f>
        <v/>
      </c>
      <c r="G38" s="76" t="str">
        <f t="array" ref="G38">IFERROR(INDEX(Avgs!E$3:E50,MATCH($B38,Avgs!$A$3:$A50,0)),)</f>
        <v/>
      </c>
      <c r="H38" s="76" t="str">
        <f t="array" ref="H38">IFERROR(INDEX(Avgs!F$3:F50,MATCH($B38,Avgs!$A$3:$A50,0)),)</f>
        <v/>
      </c>
      <c r="I38" s="76" t="str">
        <f t="array" ref="I38">IFERROR(INDEX(Avgs!G$3:G50,MATCH($B38,Avgs!$A$3:$A50,0)),)</f>
        <v/>
      </c>
      <c r="J38" s="76" t="str">
        <f t="array" ref="J38">IFERROR(INDEX(Avgs!H$3:H50,MATCH($B38,Avgs!$A$3:$A50,0)),)</f>
        <v/>
      </c>
      <c r="K38" s="76" t="str">
        <f t="array" ref="K38">IFERROR(INDEX(Avgs!I$3:I50,MATCH($B38,Avgs!$A$3:$A50,0)),)</f>
        <v/>
      </c>
      <c r="L38" s="76" t="str">
        <f t="array" ref="L38">IFERROR(INDEX(Avgs!J$3:J50,MATCH($B38,Avgs!$A$3:$A50,0)),)</f>
        <v/>
      </c>
      <c r="M38" s="75" t="str">
        <f t="array" ref="M38">IFERROR(INDEX(Avgs!K$3:K50,MATCH($B38,Avgs!$A$3:$A50,0)),)</f>
        <v/>
      </c>
      <c r="N38" s="75" t="str">
        <f t="array" ref="N38">IFERROR(INDEX(Avgs!L$3:L50,MATCH($B38,Avgs!$A$3:$A50,0)),)</f>
        <v/>
      </c>
      <c r="O38" s="76" t="str">
        <f t="array" ref="O38">IFERROR(INDEX(Avgs!M$3:M50,MATCH($B38,Avgs!$A$3:$A50,0)),)</f>
        <v/>
      </c>
      <c r="P38" s="76" t="str">
        <f t="array" ref="P38">IFERROR(INDEX(Avgs!N$3:N50,MATCH($B38,Avgs!$A$3:$A50,0)),)</f>
        <v/>
      </c>
      <c r="Q38" s="75" t="str">
        <f t="array" ref="Q38">IFERROR(INDEX(Avgs!O$3:O50,MATCH($B38,Avgs!$A$3:$A50,0)),)</f>
        <v/>
      </c>
      <c r="R38" s="75" t="str">
        <f t="array" ref="R38">IFERROR(INDEX(Avgs!P$3:P50,MATCH($B38,Avgs!$A$3:$A50,0)),)</f>
        <v/>
      </c>
      <c r="S38" s="75" t="str">
        <f t="array" ref="S38">IFERROR(INDEX(Avgs!Q$3:Q50,MATCH($B38,Avgs!$A$3:$A50,0)),)</f>
        <v/>
      </c>
      <c r="T38" s="76" t="str">
        <f t="array" ref="T38">IFERROR(INDEX(Avgs!R$3:R50,MATCH($B38,Avgs!$A$3:$A50,0)),)</f>
        <v/>
      </c>
      <c r="U38" s="76" t="str">
        <f t="array" ref="U38">IFERROR(INDEX(Avgs!S$3:S50,MATCH($B38,Avgs!$A$3:$A50,0)),)</f>
        <v/>
      </c>
      <c r="V38" s="76" t="str">
        <f t="array" ref="V38">IFERROR(INDEX(Avgs!T$3:T50,MATCH($B38,Avgs!$A$3:$A50,0)),)</f>
        <v/>
      </c>
      <c r="W38" s="76" t="str">
        <f t="array" ref="W38">IFERROR(INDEX(Avgs!U$3:U50,MATCH($B38,Avgs!$A$3:$A50,0)),)</f>
        <v/>
      </c>
      <c r="X38" s="76" t="str">
        <f t="array" ref="X38">IFERROR(INDEX(Avgs!V$3:V50,MATCH($B38,Avgs!$A$3:$A50,0)),)</f>
        <v/>
      </c>
      <c r="Y38" s="76" t="str">
        <f t="array" ref="Y38">IFERROR(INDEX(Avgs!W$3:W50,MATCH($B38,Avgs!$A$3:$A50,0)),)</f>
        <v/>
      </c>
      <c r="Z38" s="75" t="str">
        <f t="array" ref="Z38">IFERROR(INDEX(Avgs!X$3:X50,MATCH($B38,Avgs!$A$3:$A50,0)),)</f>
        <v/>
      </c>
    </row>
    <row r="39">
      <c r="A39" s="85">
        <v>37.0</v>
      </c>
      <c r="B39" s="87"/>
      <c r="C39" s="75">
        <f t="shared" si="1"/>
        <v>37</v>
      </c>
      <c r="D39" s="75" t="str">
        <f t="array" ref="D39">IFERROR(INDEX(Avgs!B$3:B50,MATCH($B39,Avgs!$A$3:$A50,0)),)</f>
        <v/>
      </c>
      <c r="E39" s="75" t="str">
        <f t="array" ref="E39">IFERROR(INDEX(Avgs!C$3:C50,MATCH($B39,Avgs!$A$3:$A50,0)),)</f>
        <v/>
      </c>
      <c r="F39" s="76" t="str">
        <f t="array" ref="F39">IFERROR(INDEX(Avgs!D$3:D50,MATCH($B39,Avgs!$A$3:$A50,0)),)</f>
        <v/>
      </c>
      <c r="G39" s="76" t="str">
        <f t="array" ref="G39">IFERROR(INDEX(Avgs!E$3:E50,MATCH($B39,Avgs!$A$3:$A50,0)),)</f>
        <v/>
      </c>
      <c r="H39" s="76" t="str">
        <f t="array" ref="H39">IFERROR(INDEX(Avgs!F$3:F50,MATCH($B39,Avgs!$A$3:$A50,0)),)</f>
        <v/>
      </c>
      <c r="I39" s="76" t="str">
        <f t="array" ref="I39">IFERROR(INDEX(Avgs!G$3:G50,MATCH($B39,Avgs!$A$3:$A50,0)),)</f>
        <v/>
      </c>
      <c r="J39" s="76" t="str">
        <f t="array" ref="J39">IFERROR(INDEX(Avgs!H$3:H50,MATCH($B39,Avgs!$A$3:$A50,0)),)</f>
        <v/>
      </c>
      <c r="K39" s="76" t="str">
        <f t="array" ref="K39">IFERROR(INDEX(Avgs!I$3:I50,MATCH($B39,Avgs!$A$3:$A50,0)),)</f>
        <v/>
      </c>
      <c r="L39" s="76" t="str">
        <f t="array" ref="L39">IFERROR(INDEX(Avgs!J$3:J50,MATCH($B39,Avgs!$A$3:$A50,0)),)</f>
        <v/>
      </c>
      <c r="M39" s="75" t="str">
        <f t="array" ref="M39">IFERROR(INDEX(Avgs!K$3:K50,MATCH($B39,Avgs!$A$3:$A50,0)),)</f>
        <v/>
      </c>
      <c r="N39" s="75" t="str">
        <f t="array" ref="N39">IFERROR(INDEX(Avgs!L$3:L50,MATCH($B39,Avgs!$A$3:$A50,0)),)</f>
        <v/>
      </c>
      <c r="O39" s="76" t="str">
        <f t="array" ref="O39">IFERROR(INDEX(Avgs!M$3:M50,MATCH($B39,Avgs!$A$3:$A50,0)),)</f>
        <v/>
      </c>
      <c r="P39" s="76" t="str">
        <f t="array" ref="P39">IFERROR(INDEX(Avgs!N$3:N50,MATCH($B39,Avgs!$A$3:$A50,0)),)</f>
        <v/>
      </c>
      <c r="Q39" s="75" t="str">
        <f t="array" ref="Q39">IFERROR(INDEX(Avgs!O$3:O50,MATCH($B39,Avgs!$A$3:$A50,0)),)</f>
        <v/>
      </c>
      <c r="R39" s="75" t="str">
        <f t="array" ref="R39">IFERROR(INDEX(Avgs!P$3:P50,MATCH($B39,Avgs!$A$3:$A50,0)),)</f>
        <v/>
      </c>
      <c r="S39" s="75" t="str">
        <f t="array" ref="S39">IFERROR(INDEX(Avgs!Q$3:Q50,MATCH($B39,Avgs!$A$3:$A50,0)),)</f>
        <v/>
      </c>
      <c r="T39" s="76" t="str">
        <f t="array" ref="T39">IFERROR(INDEX(Avgs!R$3:R50,MATCH($B39,Avgs!$A$3:$A50,0)),)</f>
        <v/>
      </c>
      <c r="U39" s="76" t="str">
        <f t="array" ref="U39">IFERROR(INDEX(Avgs!S$3:S50,MATCH($B39,Avgs!$A$3:$A50,0)),)</f>
        <v/>
      </c>
      <c r="V39" s="76" t="str">
        <f t="array" ref="V39">IFERROR(INDEX(Avgs!T$3:T50,MATCH($B39,Avgs!$A$3:$A50,0)),)</f>
        <v/>
      </c>
      <c r="W39" s="76" t="str">
        <f t="array" ref="W39">IFERROR(INDEX(Avgs!U$3:U50,MATCH($B39,Avgs!$A$3:$A50,0)),)</f>
        <v/>
      </c>
      <c r="X39" s="76" t="str">
        <f t="array" ref="X39">IFERROR(INDEX(Avgs!V$3:V50,MATCH($B39,Avgs!$A$3:$A50,0)),)</f>
        <v/>
      </c>
      <c r="Y39" s="76" t="str">
        <f t="array" ref="Y39">IFERROR(INDEX(Avgs!W$3:W50,MATCH($B39,Avgs!$A$3:$A50,0)),)</f>
        <v/>
      </c>
      <c r="Z39" s="75" t="str">
        <f t="array" ref="Z39">IFERROR(INDEX(Avgs!X$3:X50,MATCH($B39,Avgs!$A$3:$A50,0)),)</f>
        <v/>
      </c>
    </row>
    <row r="40">
      <c r="A40" s="85">
        <v>38.0</v>
      </c>
      <c r="B40" s="87"/>
      <c r="C40" s="75">
        <f t="shared" si="1"/>
        <v>38</v>
      </c>
      <c r="D40" s="75" t="str">
        <f t="array" ref="D40">IFERROR(INDEX(Avgs!B$3:B50,MATCH($B40,Avgs!$A$3:$A50,0)),)</f>
        <v/>
      </c>
      <c r="E40" s="75" t="str">
        <f t="array" ref="E40">IFERROR(INDEX(Avgs!C$3:C50,MATCH($B40,Avgs!$A$3:$A50,0)),)</f>
        <v/>
      </c>
      <c r="F40" s="76" t="str">
        <f t="array" ref="F40">IFERROR(INDEX(Avgs!D$3:D50,MATCH($B40,Avgs!$A$3:$A50,0)),)</f>
        <v/>
      </c>
      <c r="G40" s="76" t="str">
        <f t="array" ref="G40">IFERROR(INDEX(Avgs!E$3:E50,MATCH($B40,Avgs!$A$3:$A50,0)),)</f>
        <v/>
      </c>
      <c r="H40" s="76" t="str">
        <f t="array" ref="H40">IFERROR(INDEX(Avgs!F$3:F50,MATCH($B40,Avgs!$A$3:$A50,0)),)</f>
        <v/>
      </c>
      <c r="I40" s="76" t="str">
        <f t="array" ref="I40">IFERROR(INDEX(Avgs!G$3:G50,MATCH($B40,Avgs!$A$3:$A50,0)),)</f>
        <v/>
      </c>
      <c r="J40" s="76" t="str">
        <f t="array" ref="J40">IFERROR(INDEX(Avgs!H$3:H50,MATCH($B40,Avgs!$A$3:$A50,0)),)</f>
        <v/>
      </c>
      <c r="K40" s="76" t="str">
        <f t="array" ref="K40">IFERROR(INDEX(Avgs!I$3:I50,MATCH($B40,Avgs!$A$3:$A50,0)),)</f>
        <v/>
      </c>
      <c r="L40" s="76" t="str">
        <f t="array" ref="L40">IFERROR(INDEX(Avgs!J$3:J50,MATCH($B40,Avgs!$A$3:$A50,0)),)</f>
        <v/>
      </c>
      <c r="M40" s="75" t="str">
        <f t="array" ref="M40">IFERROR(INDEX(Avgs!K$3:K50,MATCH($B40,Avgs!$A$3:$A50,0)),)</f>
        <v/>
      </c>
      <c r="N40" s="75" t="str">
        <f t="array" ref="N40">IFERROR(INDEX(Avgs!L$3:L50,MATCH($B40,Avgs!$A$3:$A50,0)),)</f>
        <v/>
      </c>
      <c r="O40" s="76" t="str">
        <f t="array" ref="O40">IFERROR(INDEX(Avgs!M$3:M50,MATCH($B40,Avgs!$A$3:$A50,0)),)</f>
        <v/>
      </c>
      <c r="P40" s="76" t="str">
        <f t="array" ref="P40">IFERROR(INDEX(Avgs!N$3:N50,MATCH($B40,Avgs!$A$3:$A50,0)),)</f>
        <v/>
      </c>
      <c r="Q40" s="75" t="str">
        <f t="array" ref="Q40">IFERROR(INDEX(Avgs!O$3:O50,MATCH($B40,Avgs!$A$3:$A50,0)),)</f>
        <v/>
      </c>
      <c r="R40" s="75" t="str">
        <f t="array" ref="R40">IFERROR(INDEX(Avgs!P$3:P50,MATCH($B40,Avgs!$A$3:$A50,0)),)</f>
        <v/>
      </c>
      <c r="S40" s="75" t="str">
        <f t="array" ref="S40">IFERROR(INDEX(Avgs!Q$3:Q50,MATCH($B40,Avgs!$A$3:$A50,0)),)</f>
        <v/>
      </c>
      <c r="T40" s="76" t="str">
        <f t="array" ref="T40">IFERROR(INDEX(Avgs!R$3:R50,MATCH($B40,Avgs!$A$3:$A50,0)),)</f>
        <v/>
      </c>
      <c r="U40" s="76" t="str">
        <f t="array" ref="U40">IFERROR(INDEX(Avgs!S$3:S50,MATCH($B40,Avgs!$A$3:$A50,0)),)</f>
        <v/>
      </c>
      <c r="V40" s="76" t="str">
        <f t="array" ref="V40">IFERROR(INDEX(Avgs!T$3:T50,MATCH($B40,Avgs!$A$3:$A50,0)),)</f>
        <v/>
      </c>
      <c r="W40" s="76" t="str">
        <f t="array" ref="W40">IFERROR(INDEX(Avgs!U$3:U50,MATCH($B40,Avgs!$A$3:$A50,0)),)</f>
        <v/>
      </c>
      <c r="X40" s="76" t="str">
        <f t="array" ref="X40">IFERROR(INDEX(Avgs!V$3:V50,MATCH($B40,Avgs!$A$3:$A50,0)),)</f>
        <v/>
      </c>
      <c r="Y40" s="76" t="str">
        <f t="array" ref="Y40">IFERROR(INDEX(Avgs!W$3:W50,MATCH($B40,Avgs!$A$3:$A50,0)),)</f>
        <v/>
      </c>
      <c r="Z40" s="75" t="str">
        <f t="array" ref="Z40">IFERROR(INDEX(Avgs!X$3:X50,MATCH($B40,Avgs!$A$3:$A50,0)),)</f>
        <v/>
      </c>
    </row>
    <row r="41">
      <c r="A41" s="85">
        <v>39.0</v>
      </c>
      <c r="B41" s="87"/>
      <c r="C41" s="75">
        <f t="shared" si="1"/>
        <v>39</v>
      </c>
      <c r="D41" s="75" t="str">
        <f t="array" ref="D41">IFERROR(INDEX(Avgs!B$3:B50,MATCH($B41,Avgs!$A$3:$A50,0)),)</f>
        <v/>
      </c>
      <c r="E41" s="75" t="str">
        <f t="array" ref="E41">IFERROR(INDEX(Avgs!C$3:C50,MATCH($B41,Avgs!$A$3:$A50,0)),)</f>
        <v/>
      </c>
      <c r="F41" s="76" t="str">
        <f t="array" ref="F41">IFERROR(INDEX(Avgs!D$3:D50,MATCH($B41,Avgs!$A$3:$A50,0)),)</f>
        <v/>
      </c>
      <c r="G41" s="76" t="str">
        <f t="array" ref="G41">IFERROR(INDEX(Avgs!E$3:E50,MATCH($B41,Avgs!$A$3:$A50,0)),)</f>
        <v/>
      </c>
      <c r="H41" s="76" t="str">
        <f t="array" ref="H41">IFERROR(INDEX(Avgs!F$3:F50,MATCH($B41,Avgs!$A$3:$A50,0)),)</f>
        <v/>
      </c>
      <c r="I41" s="76" t="str">
        <f t="array" ref="I41">IFERROR(INDEX(Avgs!G$3:G50,MATCH($B41,Avgs!$A$3:$A50,0)),)</f>
        <v/>
      </c>
      <c r="J41" s="76" t="str">
        <f t="array" ref="J41">IFERROR(INDEX(Avgs!H$3:H50,MATCH($B41,Avgs!$A$3:$A50,0)),)</f>
        <v/>
      </c>
      <c r="K41" s="76" t="str">
        <f t="array" ref="K41">IFERROR(INDEX(Avgs!I$3:I50,MATCH($B41,Avgs!$A$3:$A50,0)),)</f>
        <v/>
      </c>
      <c r="L41" s="76" t="str">
        <f t="array" ref="L41">IFERROR(INDEX(Avgs!J$3:J50,MATCH($B41,Avgs!$A$3:$A50,0)),)</f>
        <v/>
      </c>
      <c r="M41" s="75" t="str">
        <f t="array" ref="M41">IFERROR(INDEX(Avgs!K$3:K50,MATCH($B41,Avgs!$A$3:$A50,0)),)</f>
        <v/>
      </c>
      <c r="N41" s="75" t="str">
        <f t="array" ref="N41">IFERROR(INDEX(Avgs!L$3:L50,MATCH($B41,Avgs!$A$3:$A50,0)),)</f>
        <v/>
      </c>
      <c r="O41" s="76" t="str">
        <f t="array" ref="O41">IFERROR(INDEX(Avgs!M$3:M50,MATCH($B41,Avgs!$A$3:$A50,0)),)</f>
        <v/>
      </c>
      <c r="P41" s="76" t="str">
        <f t="array" ref="P41">IFERROR(INDEX(Avgs!N$3:N50,MATCH($B41,Avgs!$A$3:$A50,0)),)</f>
        <v/>
      </c>
      <c r="Q41" s="75" t="str">
        <f t="array" ref="Q41">IFERROR(INDEX(Avgs!O$3:O50,MATCH($B41,Avgs!$A$3:$A50,0)),)</f>
        <v/>
      </c>
      <c r="R41" s="75" t="str">
        <f t="array" ref="R41">IFERROR(INDEX(Avgs!P$3:P50,MATCH($B41,Avgs!$A$3:$A50,0)),)</f>
        <v/>
      </c>
      <c r="S41" s="75" t="str">
        <f t="array" ref="S41">IFERROR(INDEX(Avgs!Q$3:Q50,MATCH($B41,Avgs!$A$3:$A50,0)),)</f>
        <v/>
      </c>
      <c r="T41" s="76" t="str">
        <f t="array" ref="T41">IFERROR(INDEX(Avgs!R$3:R50,MATCH($B41,Avgs!$A$3:$A50,0)),)</f>
        <v/>
      </c>
      <c r="U41" s="76" t="str">
        <f t="array" ref="U41">IFERROR(INDEX(Avgs!S$3:S50,MATCH($B41,Avgs!$A$3:$A50,0)),)</f>
        <v/>
      </c>
      <c r="V41" s="76" t="str">
        <f t="array" ref="V41">IFERROR(INDEX(Avgs!T$3:T50,MATCH($B41,Avgs!$A$3:$A50,0)),)</f>
        <v/>
      </c>
      <c r="W41" s="76" t="str">
        <f t="array" ref="W41">IFERROR(INDEX(Avgs!U$3:U50,MATCH($B41,Avgs!$A$3:$A50,0)),)</f>
        <v/>
      </c>
      <c r="X41" s="76" t="str">
        <f t="array" ref="X41">IFERROR(INDEX(Avgs!V$3:V50,MATCH($B41,Avgs!$A$3:$A50,0)),)</f>
        <v/>
      </c>
      <c r="Y41" s="76" t="str">
        <f t="array" ref="Y41">IFERROR(INDEX(Avgs!W$3:W50,MATCH($B41,Avgs!$A$3:$A50,0)),)</f>
        <v/>
      </c>
      <c r="Z41" s="75" t="str">
        <f t="array" ref="Z41">IFERROR(INDEX(Avgs!X$3:X50,MATCH($B41,Avgs!$A$3:$A50,0)),)</f>
        <v/>
      </c>
    </row>
    <row r="42">
      <c r="A42" s="85">
        <v>40.0</v>
      </c>
      <c r="B42" s="87"/>
      <c r="C42" s="75">
        <f t="shared" si="1"/>
        <v>40</v>
      </c>
      <c r="D42" s="75" t="str">
        <f t="array" ref="D42">IFERROR(INDEX(Avgs!B$3:B50,MATCH($B42,Avgs!$A$3:$A50,0)),)</f>
        <v/>
      </c>
      <c r="E42" s="75" t="str">
        <f t="array" ref="E42">IFERROR(INDEX(Avgs!C$3:C50,MATCH($B42,Avgs!$A$3:$A50,0)),)</f>
        <v/>
      </c>
      <c r="F42" s="76" t="str">
        <f t="array" ref="F42">IFERROR(INDEX(Avgs!D$3:D50,MATCH($B42,Avgs!$A$3:$A50,0)),)</f>
        <v/>
      </c>
      <c r="G42" s="76" t="str">
        <f t="array" ref="G42">IFERROR(INDEX(Avgs!E$3:E50,MATCH($B42,Avgs!$A$3:$A50,0)),)</f>
        <v/>
      </c>
      <c r="H42" s="76" t="str">
        <f t="array" ref="H42">IFERROR(INDEX(Avgs!F$3:F50,MATCH($B42,Avgs!$A$3:$A50,0)),)</f>
        <v/>
      </c>
      <c r="I42" s="76" t="str">
        <f t="array" ref="I42">IFERROR(INDEX(Avgs!G$3:G50,MATCH($B42,Avgs!$A$3:$A50,0)),)</f>
        <v/>
      </c>
      <c r="J42" s="76" t="str">
        <f t="array" ref="J42">IFERROR(INDEX(Avgs!H$3:H50,MATCH($B42,Avgs!$A$3:$A50,0)),)</f>
        <v/>
      </c>
      <c r="K42" s="76" t="str">
        <f t="array" ref="K42">IFERROR(INDEX(Avgs!I$3:I50,MATCH($B42,Avgs!$A$3:$A50,0)),)</f>
        <v/>
      </c>
      <c r="L42" s="76" t="str">
        <f t="array" ref="L42">IFERROR(INDEX(Avgs!J$3:J50,MATCH($B42,Avgs!$A$3:$A50,0)),)</f>
        <v/>
      </c>
      <c r="M42" s="75" t="str">
        <f t="array" ref="M42">IFERROR(INDEX(Avgs!K$3:K50,MATCH($B42,Avgs!$A$3:$A50,0)),)</f>
        <v/>
      </c>
      <c r="N42" s="75" t="str">
        <f t="array" ref="N42">IFERROR(INDEX(Avgs!L$3:L50,MATCH($B42,Avgs!$A$3:$A50,0)),)</f>
        <v/>
      </c>
      <c r="O42" s="76" t="str">
        <f t="array" ref="O42">IFERROR(INDEX(Avgs!M$3:M50,MATCH($B42,Avgs!$A$3:$A50,0)),)</f>
        <v/>
      </c>
      <c r="P42" s="76" t="str">
        <f t="array" ref="P42">IFERROR(INDEX(Avgs!N$3:N50,MATCH($B42,Avgs!$A$3:$A50,0)),)</f>
        <v/>
      </c>
      <c r="Q42" s="75" t="str">
        <f t="array" ref="Q42">IFERROR(INDEX(Avgs!O$3:O50,MATCH($B42,Avgs!$A$3:$A50,0)),)</f>
        <v/>
      </c>
      <c r="R42" s="75" t="str">
        <f t="array" ref="R42">IFERROR(INDEX(Avgs!P$3:P50,MATCH($B42,Avgs!$A$3:$A50,0)),)</f>
        <v/>
      </c>
      <c r="S42" s="75" t="str">
        <f t="array" ref="S42">IFERROR(INDEX(Avgs!Q$3:Q50,MATCH($B42,Avgs!$A$3:$A50,0)),)</f>
        <v/>
      </c>
      <c r="T42" s="76" t="str">
        <f t="array" ref="T42">IFERROR(INDEX(Avgs!R$3:R50,MATCH($B42,Avgs!$A$3:$A50,0)),)</f>
        <v/>
      </c>
      <c r="U42" s="76" t="str">
        <f t="array" ref="U42">IFERROR(INDEX(Avgs!S$3:S50,MATCH($B42,Avgs!$A$3:$A50,0)),)</f>
        <v/>
      </c>
      <c r="V42" s="76" t="str">
        <f t="array" ref="V42">IFERROR(INDEX(Avgs!T$3:T50,MATCH($B42,Avgs!$A$3:$A50,0)),)</f>
        <v/>
      </c>
      <c r="W42" s="76" t="str">
        <f t="array" ref="W42">IFERROR(INDEX(Avgs!U$3:U50,MATCH($B42,Avgs!$A$3:$A50,0)),)</f>
        <v/>
      </c>
      <c r="X42" s="76" t="str">
        <f t="array" ref="X42">IFERROR(INDEX(Avgs!V$3:V50,MATCH($B42,Avgs!$A$3:$A50,0)),)</f>
        <v/>
      </c>
      <c r="Y42" s="76" t="str">
        <f t="array" ref="Y42">IFERROR(INDEX(Avgs!W$3:W50,MATCH($B42,Avgs!$A$3:$A50,0)),)</f>
        <v/>
      </c>
      <c r="Z42" s="75" t="str">
        <f t="array" ref="Z42">IFERROR(INDEX(Avgs!X$3:X50,MATCH($B42,Avgs!$A$3:$A50,0)),)</f>
        <v/>
      </c>
    </row>
    <row r="43">
      <c r="A43" s="89">
        <v>41.0</v>
      </c>
      <c r="B43" s="90"/>
      <c r="C43" s="75">
        <f t="shared" si="1"/>
        <v>41</v>
      </c>
      <c r="D43" s="75" t="str">
        <f t="array" ref="D43">IFERROR(INDEX(Avgs!B$3:B50,MATCH($B43,Avgs!$A$3:$A50,0)),)</f>
        <v/>
      </c>
      <c r="E43" s="75" t="str">
        <f t="array" ref="E43">IFERROR(INDEX(Avgs!C$3:C50,MATCH($B43,Avgs!$A$3:$A50,0)),)</f>
        <v/>
      </c>
      <c r="F43" s="76" t="str">
        <f t="array" ref="F43">IFERROR(INDEX(Avgs!D$3:D50,MATCH($B43,Avgs!$A$3:$A50,0)),)</f>
        <v/>
      </c>
      <c r="G43" s="76" t="str">
        <f t="array" ref="G43">IFERROR(INDEX(Avgs!E$3:E50,MATCH($B43,Avgs!$A$3:$A50,0)),)</f>
        <v/>
      </c>
      <c r="H43" s="76" t="str">
        <f t="array" ref="H43">IFERROR(INDEX(Avgs!F$3:F50,MATCH($B43,Avgs!$A$3:$A50,0)),)</f>
        <v/>
      </c>
      <c r="I43" s="76" t="str">
        <f t="array" ref="I43">IFERROR(INDEX(Avgs!G$3:G50,MATCH($B43,Avgs!$A$3:$A50,0)),)</f>
        <v/>
      </c>
      <c r="J43" s="76" t="str">
        <f t="array" ref="J43">IFERROR(INDEX(Avgs!H$3:H50,MATCH($B43,Avgs!$A$3:$A50,0)),)</f>
        <v/>
      </c>
      <c r="K43" s="76" t="str">
        <f t="array" ref="K43">IFERROR(INDEX(Avgs!I$3:I50,MATCH($B43,Avgs!$A$3:$A50,0)),)</f>
        <v/>
      </c>
      <c r="L43" s="76" t="str">
        <f t="array" ref="L43">IFERROR(INDEX(Avgs!J$3:J50,MATCH($B43,Avgs!$A$3:$A50,0)),)</f>
        <v/>
      </c>
      <c r="M43" s="75" t="str">
        <f t="array" ref="M43">IFERROR(INDEX(Avgs!K$3:K50,MATCH($B43,Avgs!$A$3:$A50,0)),)</f>
        <v/>
      </c>
      <c r="N43" s="75" t="str">
        <f t="array" ref="N43">IFERROR(INDEX(Avgs!L$3:L50,MATCH($B43,Avgs!$A$3:$A50,0)),)</f>
        <v/>
      </c>
      <c r="O43" s="76" t="str">
        <f t="array" ref="O43">IFERROR(INDEX(Avgs!M$3:M50,MATCH($B43,Avgs!$A$3:$A50,0)),)</f>
        <v/>
      </c>
      <c r="P43" s="76" t="str">
        <f t="array" ref="P43">IFERROR(INDEX(Avgs!N$3:N50,MATCH($B43,Avgs!$A$3:$A50,0)),)</f>
        <v/>
      </c>
      <c r="Q43" s="75" t="str">
        <f t="array" ref="Q43">IFERROR(INDEX(Avgs!O$3:O50,MATCH($B43,Avgs!$A$3:$A50,0)),)</f>
        <v/>
      </c>
      <c r="R43" s="75" t="str">
        <f t="array" ref="R43">IFERROR(INDEX(Avgs!P$3:P50,MATCH($B43,Avgs!$A$3:$A50,0)),)</f>
        <v/>
      </c>
      <c r="S43" s="75" t="str">
        <f t="array" ref="S43">IFERROR(INDEX(Avgs!Q$3:Q50,MATCH($B43,Avgs!$A$3:$A50,0)),)</f>
        <v/>
      </c>
      <c r="T43" s="76" t="str">
        <f t="array" ref="T43">IFERROR(INDEX(Avgs!R$3:R50,MATCH($B43,Avgs!$A$3:$A50,0)),)</f>
        <v/>
      </c>
      <c r="U43" s="76" t="str">
        <f t="array" ref="U43">IFERROR(INDEX(Avgs!S$3:S50,MATCH($B43,Avgs!$A$3:$A50,0)),)</f>
        <v/>
      </c>
      <c r="V43" s="76" t="str">
        <f t="array" ref="V43">IFERROR(INDEX(Avgs!T$3:T50,MATCH($B43,Avgs!$A$3:$A50,0)),)</f>
        <v/>
      </c>
      <c r="W43" s="76" t="str">
        <f t="array" ref="W43">IFERROR(INDEX(Avgs!U$3:U50,MATCH($B43,Avgs!$A$3:$A50,0)),)</f>
        <v/>
      </c>
      <c r="X43" s="76" t="str">
        <f t="array" ref="X43">IFERROR(INDEX(Avgs!V$3:V50,MATCH($B43,Avgs!$A$3:$A50,0)),)</f>
        <v/>
      </c>
      <c r="Y43" s="76" t="str">
        <f t="array" ref="Y43">IFERROR(INDEX(Avgs!W$3:W50,MATCH($B43,Avgs!$A$3:$A50,0)),)</f>
        <v/>
      </c>
      <c r="Z43" s="75" t="str">
        <f t="array" ref="Z43">IFERROR(INDEX(Avgs!X$3:X50,MATCH($B43,Avgs!$A$3:$A50,0)),)</f>
        <v/>
      </c>
    </row>
    <row r="44">
      <c r="A44" s="91">
        <v>42.0</v>
      </c>
      <c r="B44" s="92"/>
      <c r="C44" s="75">
        <f t="shared" si="1"/>
        <v>42</v>
      </c>
      <c r="D44" s="75" t="str">
        <f t="array" ref="D44">IFERROR(INDEX(Avgs!B$3:B50,MATCH($B44,Avgs!$A$3:$A50,0)),)</f>
        <v/>
      </c>
      <c r="E44" s="75" t="str">
        <f t="array" ref="E44">IFERROR(INDEX(Avgs!C$3:C50,MATCH($B44,Avgs!$A$3:$A50,0)),)</f>
        <v/>
      </c>
      <c r="F44" s="76" t="str">
        <f t="array" ref="F44">IFERROR(INDEX(Avgs!D$3:D50,MATCH($B44,Avgs!$A$3:$A50,0)),)</f>
        <v/>
      </c>
      <c r="G44" s="76" t="str">
        <f t="array" ref="G44">IFERROR(INDEX(Avgs!E$3:E50,MATCH($B44,Avgs!$A$3:$A50,0)),)</f>
        <v/>
      </c>
      <c r="H44" s="76" t="str">
        <f t="array" ref="H44">IFERROR(INDEX(Avgs!F$3:F50,MATCH($B44,Avgs!$A$3:$A50,0)),)</f>
        <v/>
      </c>
      <c r="I44" s="76" t="str">
        <f t="array" ref="I44">IFERROR(INDEX(Avgs!G$3:G50,MATCH($B44,Avgs!$A$3:$A50,0)),)</f>
        <v/>
      </c>
      <c r="J44" s="76" t="str">
        <f t="array" ref="J44">IFERROR(INDEX(Avgs!H$3:H50,MATCH($B44,Avgs!$A$3:$A50,0)),)</f>
        <v/>
      </c>
      <c r="K44" s="76" t="str">
        <f t="array" ref="K44">IFERROR(INDEX(Avgs!I$3:I50,MATCH($B44,Avgs!$A$3:$A50,0)),)</f>
        <v/>
      </c>
      <c r="L44" s="76" t="str">
        <f t="array" ref="L44">IFERROR(INDEX(Avgs!J$3:J50,MATCH($B44,Avgs!$A$3:$A50,0)),)</f>
        <v/>
      </c>
      <c r="M44" s="75" t="str">
        <f t="array" ref="M44">IFERROR(INDEX(Avgs!K$3:K50,MATCH($B44,Avgs!$A$3:$A50,0)),)</f>
        <v/>
      </c>
      <c r="N44" s="75" t="str">
        <f t="array" ref="N44">IFERROR(INDEX(Avgs!L$3:L50,MATCH($B44,Avgs!$A$3:$A50,0)),)</f>
        <v/>
      </c>
      <c r="O44" s="76" t="str">
        <f t="array" ref="O44">IFERROR(INDEX(Avgs!M$3:M50,MATCH($B44,Avgs!$A$3:$A50,0)),)</f>
        <v/>
      </c>
      <c r="P44" s="76" t="str">
        <f t="array" ref="P44">IFERROR(INDEX(Avgs!N$3:N50,MATCH($B44,Avgs!$A$3:$A50,0)),)</f>
        <v/>
      </c>
      <c r="Q44" s="75" t="str">
        <f t="array" ref="Q44">IFERROR(INDEX(Avgs!O$3:O50,MATCH($B44,Avgs!$A$3:$A50,0)),)</f>
        <v/>
      </c>
      <c r="R44" s="75" t="str">
        <f t="array" ref="R44">IFERROR(INDEX(Avgs!P$3:P50,MATCH($B44,Avgs!$A$3:$A50,0)),)</f>
        <v/>
      </c>
      <c r="S44" s="75" t="str">
        <f t="array" ref="S44">IFERROR(INDEX(Avgs!Q$3:Q50,MATCH($B44,Avgs!$A$3:$A50,0)),)</f>
        <v/>
      </c>
      <c r="T44" s="76" t="str">
        <f t="array" ref="T44">IFERROR(INDEX(Avgs!R$3:R50,MATCH($B44,Avgs!$A$3:$A50,0)),)</f>
        <v/>
      </c>
      <c r="U44" s="76" t="str">
        <f t="array" ref="U44">IFERROR(INDEX(Avgs!S$3:S50,MATCH($B44,Avgs!$A$3:$A50,0)),)</f>
        <v/>
      </c>
      <c r="V44" s="76" t="str">
        <f t="array" ref="V44">IFERROR(INDEX(Avgs!T$3:T50,MATCH($B44,Avgs!$A$3:$A50,0)),)</f>
        <v/>
      </c>
      <c r="W44" s="76" t="str">
        <f t="array" ref="W44">IFERROR(INDEX(Avgs!U$3:U50,MATCH($B44,Avgs!$A$3:$A50,0)),)</f>
        <v/>
      </c>
      <c r="X44" s="76" t="str">
        <f t="array" ref="X44">IFERROR(INDEX(Avgs!V$3:V50,MATCH($B44,Avgs!$A$3:$A50,0)),)</f>
        <v/>
      </c>
      <c r="Y44" s="76" t="str">
        <f t="array" ref="Y44">IFERROR(INDEX(Avgs!W$3:W50,MATCH($B44,Avgs!$A$3:$A50,0)),)</f>
        <v/>
      </c>
      <c r="Z44" s="75" t="str">
        <f t="array" ref="Z44">IFERROR(INDEX(Avgs!X$3:X50,MATCH($B44,Avgs!$A$3:$A50,0)),)</f>
        <v/>
      </c>
    </row>
    <row r="45">
      <c r="A45" s="91">
        <v>43.0</v>
      </c>
      <c r="B45" s="92"/>
      <c r="C45" s="75">
        <f t="shared" si="1"/>
        <v>43</v>
      </c>
      <c r="D45" s="75" t="str">
        <f t="array" ref="D45">IFERROR(INDEX(Avgs!B$3:B50,MATCH($B45,Avgs!$A$3:$A50,0)),)</f>
        <v/>
      </c>
      <c r="E45" s="75" t="str">
        <f t="array" ref="E45">IFERROR(INDEX(Avgs!C$3:C50,MATCH($B45,Avgs!$A$3:$A50,0)),)</f>
        <v/>
      </c>
      <c r="F45" s="76" t="str">
        <f t="array" ref="F45">IFERROR(INDEX(Avgs!D$3:D50,MATCH($B45,Avgs!$A$3:$A50,0)),)</f>
        <v/>
      </c>
      <c r="G45" s="76" t="str">
        <f t="array" ref="G45">IFERROR(INDEX(Avgs!E$3:E50,MATCH($B45,Avgs!$A$3:$A50,0)),)</f>
        <v/>
      </c>
      <c r="H45" s="76" t="str">
        <f t="array" ref="H45">IFERROR(INDEX(Avgs!F$3:F50,MATCH($B45,Avgs!$A$3:$A50,0)),)</f>
        <v/>
      </c>
      <c r="I45" s="76" t="str">
        <f t="array" ref="I45">IFERROR(INDEX(Avgs!G$3:G50,MATCH($B45,Avgs!$A$3:$A50,0)),)</f>
        <v/>
      </c>
      <c r="J45" s="76" t="str">
        <f t="array" ref="J45">IFERROR(INDEX(Avgs!H$3:H50,MATCH($B45,Avgs!$A$3:$A50,0)),)</f>
        <v/>
      </c>
      <c r="K45" s="76" t="str">
        <f t="array" ref="K45">IFERROR(INDEX(Avgs!I$3:I50,MATCH($B45,Avgs!$A$3:$A50,0)),)</f>
        <v/>
      </c>
      <c r="L45" s="76" t="str">
        <f t="array" ref="L45">IFERROR(INDEX(Avgs!J$3:J50,MATCH($B45,Avgs!$A$3:$A50,0)),)</f>
        <v/>
      </c>
      <c r="M45" s="75" t="str">
        <f t="array" ref="M45">IFERROR(INDEX(Avgs!K$3:K50,MATCH($B45,Avgs!$A$3:$A50,0)),)</f>
        <v/>
      </c>
      <c r="N45" s="75" t="str">
        <f t="array" ref="N45">IFERROR(INDEX(Avgs!L$3:L50,MATCH($B45,Avgs!$A$3:$A50,0)),)</f>
        <v/>
      </c>
      <c r="O45" s="76" t="str">
        <f t="array" ref="O45">IFERROR(INDEX(Avgs!M$3:M50,MATCH($B45,Avgs!$A$3:$A50,0)),)</f>
        <v/>
      </c>
      <c r="P45" s="76" t="str">
        <f t="array" ref="P45">IFERROR(INDEX(Avgs!N$3:N50,MATCH($B45,Avgs!$A$3:$A50,0)),)</f>
        <v/>
      </c>
      <c r="Q45" s="75" t="str">
        <f t="array" ref="Q45">IFERROR(INDEX(Avgs!O$3:O50,MATCH($B45,Avgs!$A$3:$A50,0)),)</f>
        <v/>
      </c>
      <c r="R45" s="75" t="str">
        <f t="array" ref="R45">IFERROR(INDEX(Avgs!P$3:P50,MATCH($B45,Avgs!$A$3:$A50,0)),)</f>
        <v/>
      </c>
      <c r="S45" s="75" t="str">
        <f t="array" ref="S45">IFERROR(INDEX(Avgs!Q$3:Q50,MATCH($B45,Avgs!$A$3:$A50,0)),)</f>
        <v/>
      </c>
      <c r="T45" s="76" t="str">
        <f t="array" ref="T45">IFERROR(INDEX(Avgs!R$3:R50,MATCH($B45,Avgs!$A$3:$A50,0)),)</f>
        <v/>
      </c>
      <c r="U45" s="76" t="str">
        <f t="array" ref="U45">IFERROR(INDEX(Avgs!S$3:S50,MATCH($B45,Avgs!$A$3:$A50,0)),)</f>
        <v/>
      </c>
      <c r="V45" s="76" t="str">
        <f t="array" ref="V45">IFERROR(INDEX(Avgs!T$3:T50,MATCH($B45,Avgs!$A$3:$A50,0)),)</f>
        <v/>
      </c>
      <c r="W45" s="76" t="str">
        <f t="array" ref="W45">IFERROR(INDEX(Avgs!U$3:U50,MATCH($B45,Avgs!$A$3:$A50,0)),)</f>
        <v/>
      </c>
      <c r="X45" s="76" t="str">
        <f t="array" ref="X45">IFERROR(INDEX(Avgs!V$3:V50,MATCH($B45,Avgs!$A$3:$A50,0)),)</f>
        <v/>
      </c>
      <c r="Y45" s="76" t="str">
        <f t="array" ref="Y45">IFERROR(INDEX(Avgs!W$3:W50,MATCH($B45,Avgs!$A$3:$A50,0)),)</f>
        <v/>
      </c>
      <c r="Z45" s="75" t="str">
        <f t="array" ref="Z45">IFERROR(INDEX(Avgs!X$3:X50,MATCH($B45,Avgs!$A$3:$A50,0)),)</f>
        <v/>
      </c>
    </row>
    <row r="46">
      <c r="A46" s="91">
        <v>44.0</v>
      </c>
      <c r="B46" s="92"/>
      <c r="C46" s="75">
        <f t="shared" si="1"/>
        <v>44</v>
      </c>
      <c r="D46" s="75" t="str">
        <f t="array" ref="D46">IFERROR(INDEX(Avgs!B$3:B50,MATCH($B46,Avgs!$A$3:$A50,0)),)</f>
        <v/>
      </c>
      <c r="E46" s="75" t="str">
        <f t="array" ref="E46">IFERROR(INDEX(Avgs!C$3:C50,MATCH($B46,Avgs!$A$3:$A50,0)),)</f>
        <v/>
      </c>
      <c r="F46" s="76" t="str">
        <f t="array" ref="F46">IFERROR(INDEX(Avgs!D$3:D50,MATCH($B46,Avgs!$A$3:$A50,0)),)</f>
        <v/>
      </c>
      <c r="G46" s="76" t="str">
        <f t="array" ref="G46">IFERROR(INDEX(Avgs!E$3:E50,MATCH($B46,Avgs!$A$3:$A50,0)),)</f>
        <v/>
      </c>
      <c r="H46" s="76" t="str">
        <f t="array" ref="H46">IFERROR(INDEX(Avgs!F$3:F50,MATCH($B46,Avgs!$A$3:$A50,0)),)</f>
        <v/>
      </c>
      <c r="I46" s="76" t="str">
        <f t="array" ref="I46">IFERROR(INDEX(Avgs!G$3:G50,MATCH($B46,Avgs!$A$3:$A50,0)),)</f>
        <v/>
      </c>
      <c r="J46" s="76" t="str">
        <f t="array" ref="J46">IFERROR(INDEX(Avgs!H$3:H50,MATCH($B46,Avgs!$A$3:$A50,0)),)</f>
        <v/>
      </c>
      <c r="K46" s="76" t="str">
        <f t="array" ref="K46">IFERROR(INDEX(Avgs!I$3:I50,MATCH($B46,Avgs!$A$3:$A50,0)),)</f>
        <v/>
      </c>
      <c r="L46" s="76" t="str">
        <f t="array" ref="L46">IFERROR(INDEX(Avgs!J$3:J50,MATCH($B46,Avgs!$A$3:$A50,0)),)</f>
        <v/>
      </c>
      <c r="M46" s="75" t="str">
        <f t="array" ref="M46">IFERROR(INDEX(Avgs!K$3:K50,MATCH($B46,Avgs!$A$3:$A50,0)),)</f>
        <v/>
      </c>
      <c r="N46" s="75" t="str">
        <f t="array" ref="N46">IFERROR(INDEX(Avgs!L$3:L50,MATCH($B46,Avgs!$A$3:$A50,0)),)</f>
        <v/>
      </c>
      <c r="O46" s="76" t="str">
        <f t="array" ref="O46">IFERROR(INDEX(Avgs!M$3:M50,MATCH($B46,Avgs!$A$3:$A50,0)),)</f>
        <v/>
      </c>
      <c r="P46" s="76" t="str">
        <f t="array" ref="P46">IFERROR(INDEX(Avgs!N$3:N50,MATCH($B46,Avgs!$A$3:$A50,0)),)</f>
        <v/>
      </c>
      <c r="Q46" s="75" t="str">
        <f t="array" ref="Q46">IFERROR(INDEX(Avgs!O$3:O50,MATCH($B46,Avgs!$A$3:$A50,0)),)</f>
        <v/>
      </c>
      <c r="R46" s="75" t="str">
        <f t="array" ref="R46">IFERROR(INDEX(Avgs!P$3:P50,MATCH($B46,Avgs!$A$3:$A50,0)),)</f>
        <v/>
      </c>
      <c r="S46" s="75" t="str">
        <f t="array" ref="S46">IFERROR(INDEX(Avgs!Q$3:Q50,MATCH($B46,Avgs!$A$3:$A50,0)),)</f>
        <v/>
      </c>
      <c r="T46" s="76" t="str">
        <f t="array" ref="T46">IFERROR(INDEX(Avgs!R$3:R50,MATCH($B46,Avgs!$A$3:$A50,0)),)</f>
        <v/>
      </c>
      <c r="U46" s="76" t="str">
        <f t="array" ref="U46">IFERROR(INDEX(Avgs!S$3:S50,MATCH($B46,Avgs!$A$3:$A50,0)),)</f>
        <v/>
      </c>
      <c r="V46" s="76" t="str">
        <f t="array" ref="V46">IFERROR(INDEX(Avgs!T$3:T50,MATCH($B46,Avgs!$A$3:$A50,0)),)</f>
        <v/>
      </c>
      <c r="W46" s="76" t="str">
        <f t="array" ref="W46">IFERROR(INDEX(Avgs!U$3:U50,MATCH($B46,Avgs!$A$3:$A50,0)),)</f>
        <v/>
      </c>
      <c r="X46" s="76" t="str">
        <f t="array" ref="X46">IFERROR(INDEX(Avgs!V$3:V50,MATCH($B46,Avgs!$A$3:$A50,0)),)</f>
        <v/>
      </c>
      <c r="Y46" s="76" t="str">
        <f t="array" ref="Y46">IFERROR(INDEX(Avgs!W$3:W50,MATCH($B46,Avgs!$A$3:$A50,0)),)</f>
        <v/>
      </c>
      <c r="Z46" s="75" t="str">
        <f t="array" ref="Z46">IFERROR(INDEX(Avgs!X$3:X50,MATCH($B46,Avgs!$A$3:$A50,0)),)</f>
        <v/>
      </c>
    </row>
    <row r="47">
      <c r="A47" s="91">
        <v>45.0</v>
      </c>
      <c r="B47" s="92"/>
      <c r="C47" s="75">
        <f t="shared" si="1"/>
        <v>45</v>
      </c>
      <c r="D47" s="75" t="str">
        <f t="array" ref="D47">IFERROR(INDEX(Avgs!B$3:B50,MATCH($B47,Avgs!$A$3:$A50,0)),)</f>
        <v/>
      </c>
      <c r="E47" s="75" t="str">
        <f t="array" ref="E47">IFERROR(INDEX(Avgs!C$3:C50,MATCH($B47,Avgs!$A$3:$A50,0)),)</f>
        <v/>
      </c>
      <c r="F47" s="76" t="str">
        <f t="array" ref="F47">IFERROR(INDEX(Avgs!D$3:D50,MATCH($B47,Avgs!$A$3:$A50,0)),)</f>
        <v/>
      </c>
      <c r="G47" s="76" t="str">
        <f t="array" ref="G47">IFERROR(INDEX(Avgs!E$3:E50,MATCH($B47,Avgs!$A$3:$A50,0)),)</f>
        <v/>
      </c>
      <c r="H47" s="76" t="str">
        <f t="array" ref="H47">IFERROR(INDEX(Avgs!F$3:F50,MATCH($B47,Avgs!$A$3:$A50,0)),)</f>
        <v/>
      </c>
      <c r="I47" s="76" t="str">
        <f t="array" ref="I47">IFERROR(INDEX(Avgs!G$3:G50,MATCH($B47,Avgs!$A$3:$A50,0)),)</f>
        <v/>
      </c>
      <c r="J47" s="76" t="str">
        <f t="array" ref="J47">IFERROR(INDEX(Avgs!H$3:H50,MATCH($B47,Avgs!$A$3:$A50,0)),)</f>
        <v/>
      </c>
      <c r="K47" s="76" t="str">
        <f t="array" ref="K47">IFERROR(INDEX(Avgs!I$3:I50,MATCH($B47,Avgs!$A$3:$A50,0)),)</f>
        <v/>
      </c>
      <c r="L47" s="76" t="str">
        <f t="array" ref="L47">IFERROR(INDEX(Avgs!J$3:J50,MATCH($B47,Avgs!$A$3:$A50,0)),)</f>
        <v/>
      </c>
      <c r="M47" s="75" t="str">
        <f t="array" ref="M47">IFERROR(INDEX(Avgs!K$3:K50,MATCH($B47,Avgs!$A$3:$A50,0)),)</f>
        <v/>
      </c>
      <c r="N47" s="75" t="str">
        <f t="array" ref="N47">IFERROR(INDEX(Avgs!L$3:L50,MATCH($B47,Avgs!$A$3:$A50,0)),)</f>
        <v/>
      </c>
      <c r="O47" s="76" t="str">
        <f t="array" ref="O47">IFERROR(INDEX(Avgs!M$3:M50,MATCH($B47,Avgs!$A$3:$A50,0)),)</f>
        <v/>
      </c>
      <c r="P47" s="76" t="str">
        <f t="array" ref="P47">IFERROR(INDEX(Avgs!N$3:N50,MATCH($B47,Avgs!$A$3:$A50,0)),)</f>
        <v/>
      </c>
      <c r="Q47" s="75" t="str">
        <f t="array" ref="Q47">IFERROR(INDEX(Avgs!O$3:O50,MATCH($B47,Avgs!$A$3:$A50,0)),)</f>
        <v/>
      </c>
      <c r="R47" s="75" t="str">
        <f t="array" ref="R47">IFERROR(INDEX(Avgs!P$3:P50,MATCH($B47,Avgs!$A$3:$A50,0)),)</f>
        <v/>
      </c>
      <c r="S47" s="75" t="str">
        <f t="array" ref="S47">IFERROR(INDEX(Avgs!Q$3:Q50,MATCH($B47,Avgs!$A$3:$A50,0)),)</f>
        <v/>
      </c>
      <c r="T47" s="76" t="str">
        <f t="array" ref="T47">IFERROR(INDEX(Avgs!R$3:R50,MATCH($B47,Avgs!$A$3:$A50,0)),)</f>
        <v/>
      </c>
      <c r="U47" s="76" t="str">
        <f t="array" ref="U47">IFERROR(INDEX(Avgs!S$3:S50,MATCH($B47,Avgs!$A$3:$A50,0)),)</f>
        <v/>
      </c>
      <c r="V47" s="76" t="str">
        <f t="array" ref="V47">IFERROR(INDEX(Avgs!T$3:T50,MATCH($B47,Avgs!$A$3:$A50,0)),)</f>
        <v/>
      </c>
      <c r="W47" s="76" t="str">
        <f t="array" ref="W47">IFERROR(INDEX(Avgs!U$3:U50,MATCH($B47,Avgs!$A$3:$A50,0)),)</f>
        <v/>
      </c>
      <c r="X47" s="76" t="str">
        <f t="array" ref="X47">IFERROR(INDEX(Avgs!V$3:V50,MATCH($B47,Avgs!$A$3:$A50,0)),)</f>
        <v/>
      </c>
      <c r="Y47" s="76" t="str">
        <f t="array" ref="Y47">IFERROR(INDEX(Avgs!W$3:W50,MATCH($B47,Avgs!$A$3:$A50,0)),)</f>
        <v/>
      </c>
      <c r="Z47" s="75" t="str">
        <f t="array" ref="Z47">IFERROR(INDEX(Avgs!X$3:X50,MATCH($B47,Avgs!$A$3:$A50,0)),)</f>
        <v/>
      </c>
    </row>
    <row r="48">
      <c r="A48" s="91">
        <v>46.0</v>
      </c>
      <c r="B48" s="92"/>
      <c r="C48" s="75">
        <f t="shared" si="1"/>
        <v>46</v>
      </c>
      <c r="D48" s="75" t="str">
        <f t="array" ref="D48">IFERROR(INDEX(Avgs!B$3:B50,MATCH($B48,Avgs!$A$3:$A50,0)),)</f>
        <v/>
      </c>
      <c r="E48" s="75" t="str">
        <f t="array" ref="E48">IFERROR(INDEX(Avgs!C$3:C50,MATCH($B48,Avgs!$A$3:$A50,0)),)</f>
        <v/>
      </c>
      <c r="F48" s="76" t="str">
        <f t="array" ref="F48">IFERROR(INDEX(Avgs!D$3:D50,MATCH($B48,Avgs!$A$3:$A50,0)),)</f>
        <v/>
      </c>
      <c r="G48" s="76" t="str">
        <f t="array" ref="G48">IFERROR(INDEX(Avgs!E$3:E50,MATCH($B48,Avgs!$A$3:$A50,0)),)</f>
        <v/>
      </c>
      <c r="H48" s="76" t="str">
        <f t="array" ref="H48">IFERROR(INDEX(Avgs!F$3:F50,MATCH($B48,Avgs!$A$3:$A50,0)),)</f>
        <v/>
      </c>
      <c r="I48" s="76" t="str">
        <f t="array" ref="I48">IFERROR(INDEX(Avgs!G$3:G50,MATCH($B48,Avgs!$A$3:$A50,0)),)</f>
        <v/>
      </c>
      <c r="J48" s="76" t="str">
        <f t="array" ref="J48">IFERROR(INDEX(Avgs!H$3:H50,MATCH($B48,Avgs!$A$3:$A50,0)),)</f>
        <v/>
      </c>
      <c r="K48" s="76" t="str">
        <f t="array" ref="K48">IFERROR(INDEX(Avgs!I$3:I50,MATCH($B48,Avgs!$A$3:$A50,0)),)</f>
        <v/>
      </c>
      <c r="L48" s="76" t="str">
        <f t="array" ref="L48">IFERROR(INDEX(Avgs!J$3:J50,MATCH($B48,Avgs!$A$3:$A50,0)),)</f>
        <v/>
      </c>
      <c r="M48" s="75" t="str">
        <f t="array" ref="M48">IFERROR(INDEX(Avgs!K$3:K50,MATCH($B48,Avgs!$A$3:$A50,0)),)</f>
        <v/>
      </c>
      <c r="N48" s="75" t="str">
        <f t="array" ref="N48">IFERROR(INDEX(Avgs!L$3:L50,MATCH($B48,Avgs!$A$3:$A50,0)),)</f>
        <v/>
      </c>
      <c r="O48" s="76" t="str">
        <f t="array" ref="O48">IFERROR(INDEX(Avgs!M$3:M50,MATCH($B48,Avgs!$A$3:$A50,0)),)</f>
        <v/>
      </c>
      <c r="P48" s="76" t="str">
        <f t="array" ref="P48">IFERROR(INDEX(Avgs!N$3:N50,MATCH($B48,Avgs!$A$3:$A50,0)),)</f>
        <v/>
      </c>
      <c r="Q48" s="75" t="str">
        <f t="array" ref="Q48">IFERROR(INDEX(Avgs!O$3:O50,MATCH($B48,Avgs!$A$3:$A50,0)),)</f>
        <v/>
      </c>
      <c r="R48" s="75" t="str">
        <f t="array" ref="R48">IFERROR(INDEX(Avgs!P$3:P50,MATCH($B48,Avgs!$A$3:$A50,0)),)</f>
        <v/>
      </c>
      <c r="S48" s="75" t="str">
        <f t="array" ref="S48">IFERROR(INDEX(Avgs!Q$3:Q50,MATCH($B48,Avgs!$A$3:$A50,0)),)</f>
        <v/>
      </c>
      <c r="T48" s="76" t="str">
        <f t="array" ref="T48">IFERROR(INDEX(Avgs!R$3:R50,MATCH($B48,Avgs!$A$3:$A50,0)),)</f>
        <v/>
      </c>
      <c r="U48" s="76" t="str">
        <f t="array" ref="U48">IFERROR(INDEX(Avgs!S$3:S50,MATCH($B48,Avgs!$A$3:$A50,0)),)</f>
        <v/>
      </c>
      <c r="V48" s="76" t="str">
        <f t="array" ref="V48">IFERROR(INDEX(Avgs!T$3:T50,MATCH($B48,Avgs!$A$3:$A50,0)),)</f>
        <v/>
      </c>
      <c r="W48" s="76" t="str">
        <f t="array" ref="W48">IFERROR(INDEX(Avgs!U$3:U50,MATCH($B48,Avgs!$A$3:$A50,0)),)</f>
        <v/>
      </c>
      <c r="X48" s="76" t="str">
        <f t="array" ref="X48">IFERROR(INDEX(Avgs!V$3:V50,MATCH($B48,Avgs!$A$3:$A50,0)),)</f>
        <v/>
      </c>
      <c r="Y48" s="76" t="str">
        <f t="array" ref="Y48">IFERROR(INDEX(Avgs!W$3:W50,MATCH($B48,Avgs!$A$3:$A50,0)),)</f>
        <v/>
      </c>
      <c r="Z48" s="75" t="str">
        <f t="array" ref="Z48">IFERROR(INDEX(Avgs!X$3:X50,MATCH($B48,Avgs!$A$3:$A50,0)),)</f>
        <v/>
      </c>
    </row>
    <row r="49">
      <c r="A49" s="91">
        <v>47.0</v>
      </c>
      <c r="B49" s="92"/>
      <c r="C49" s="75">
        <f t="shared" si="1"/>
        <v>47</v>
      </c>
      <c r="D49" s="75" t="str">
        <f t="array" ref="D49">IFERROR(INDEX(Avgs!B$3:B50,MATCH($B49,Avgs!$A$3:$A50,0)),)</f>
        <v/>
      </c>
      <c r="E49" s="75" t="str">
        <f t="array" ref="E49">IFERROR(INDEX(Avgs!C$3:C50,MATCH($B49,Avgs!$A$3:$A50,0)),)</f>
        <v/>
      </c>
      <c r="F49" s="76" t="str">
        <f t="array" ref="F49">IFERROR(INDEX(Avgs!D$3:D50,MATCH($B49,Avgs!$A$3:$A50,0)),)</f>
        <v/>
      </c>
      <c r="G49" s="76" t="str">
        <f t="array" ref="G49">IFERROR(INDEX(Avgs!E$3:E50,MATCH($B49,Avgs!$A$3:$A50,0)),)</f>
        <v/>
      </c>
      <c r="H49" s="76" t="str">
        <f t="array" ref="H49">IFERROR(INDEX(Avgs!F$3:F50,MATCH($B49,Avgs!$A$3:$A50,0)),)</f>
        <v/>
      </c>
      <c r="I49" s="76" t="str">
        <f t="array" ref="I49">IFERROR(INDEX(Avgs!G$3:G50,MATCH($B49,Avgs!$A$3:$A50,0)),)</f>
        <v/>
      </c>
      <c r="J49" s="76" t="str">
        <f t="array" ref="J49">IFERROR(INDEX(Avgs!H$3:H50,MATCH($B49,Avgs!$A$3:$A50,0)),)</f>
        <v/>
      </c>
      <c r="K49" s="76" t="str">
        <f t="array" ref="K49">IFERROR(INDEX(Avgs!I$3:I50,MATCH($B49,Avgs!$A$3:$A50,0)),)</f>
        <v/>
      </c>
      <c r="L49" s="76" t="str">
        <f t="array" ref="L49">IFERROR(INDEX(Avgs!J$3:J50,MATCH($B49,Avgs!$A$3:$A50,0)),)</f>
        <v/>
      </c>
      <c r="M49" s="75" t="str">
        <f t="array" ref="M49">IFERROR(INDEX(Avgs!K$3:K50,MATCH($B49,Avgs!$A$3:$A50,0)),)</f>
        <v/>
      </c>
      <c r="N49" s="75" t="str">
        <f t="array" ref="N49">IFERROR(INDEX(Avgs!L$3:L50,MATCH($B49,Avgs!$A$3:$A50,0)),)</f>
        <v/>
      </c>
      <c r="O49" s="76" t="str">
        <f t="array" ref="O49">IFERROR(INDEX(Avgs!M$3:M50,MATCH($B49,Avgs!$A$3:$A50,0)),)</f>
        <v/>
      </c>
      <c r="P49" s="76" t="str">
        <f t="array" ref="P49">IFERROR(INDEX(Avgs!N$3:N50,MATCH($B49,Avgs!$A$3:$A50,0)),)</f>
        <v/>
      </c>
      <c r="Q49" s="75" t="str">
        <f t="array" ref="Q49">IFERROR(INDEX(Avgs!O$3:O50,MATCH($B49,Avgs!$A$3:$A50,0)),)</f>
        <v/>
      </c>
      <c r="R49" s="75" t="str">
        <f t="array" ref="R49">IFERROR(INDEX(Avgs!P$3:P50,MATCH($B49,Avgs!$A$3:$A50,0)),)</f>
        <v/>
      </c>
      <c r="S49" s="75" t="str">
        <f t="array" ref="S49">IFERROR(INDEX(Avgs!Q$3:Q50,MATCH($B49,Avgs!$A$3:$A50,0)),)</f>
        <v/>
      </c>
      <c r="T49" s="76" t="str">
        <f t="array" ref="T49">IFERROR(INDEX(Avgs!R$3:R50,MATCH($B49,Avgs!$A$3:$A50,0)),)</f>
        <v/>
      </c>
      <c r="U49" s="76" t="str">
        <f t="array" ref="U49">IFERROR(INDEX(Avgs!S$3:S50,MATCH($B49,Avgs!$A$3:$A50,0)),)</f>
        <v/>
      </c>
      <c r="V49" s="76" t="str">
        <f t="array" ref="V49">IFERROR(INDEX(Avgs!T$3:T50,MATCH($B49,Avgs!$A$3:$A50,0)),)</f>
        <v/>
      </c>
      <c r="W49" s="76" t="str">
        <f t="array" ref="W49">IFERROR(INDEX(Avgs!U$3:U50,MATCH($B49,Avgs!$A$3:$A50,0)),)</f>
        <v/>
      </c>
      <c r="X49" s="76" t="str">
        <f t="array" ref="X49">IFERROR(INDEX(Avgs!V$3:V50,MATCH($B49,Avgs!$A$3:$A50,0)),)</f>
        <v/>
      </c>
      <c r="Y49" s="76" t="str">
        <f t="array" ref="Y49">IFERROR(INDEX(Avgs!W$3:W50,MATCH($B49,Avgs!$A$3:$A50,0)),)</f>
        <v/>
      </c>
      <c r="Z49" s="75" t="str">
        <f t="array" ref="Z49">IFERROR(INDEX(Avgs!X$3:X50,MATCH($B49,Avgs!$A$3:$A50,0)),)</f>
        <v/>
      </c>
    </row>
    <row r="50">
      <c r="A50" s="91">
        <v>48.0</v>
      </c>
      <c r="B50" s="92"/>
      <c r="C50" s="75">
        <f t="shared" si="1"/>
        <v>48</v>
      </c>
      <c r="D50" s="75" t="str">
        <f t="array" ref="D50">IFERROR(INDEX(Avgs!B$3:B50,MATCH($B50,Avgs!$A$3:$A50,0)),)</f>
        <v/>
      </c>
      <c r="E50" s="75" t="str">
        <f t="array" ref="E50">IFERROR(INDEX(Avgs!C$3:C50,MATCH($B50,Avgs!$A$3:$A50,0)),)</f>
        <v/>
      </c>
      <c r="F50" s="76" t="str">
        <f t="array" ref="F50">IFERROR(INDEX(Avgs!D$3:D50,MATCH($B50,Avgs!$A$3:$A50,0)),)</f>
        <v/>
      </c>
      <c r="G50" s="76" t="str">
        <f t="array" ref="G50">IFERROR(INDEX(Avgs!E$3:E50,MATCH($B50,Avgs!$A$3:$A50,0)),)</f>
        <v/>
      </c>
      <c r="H50" s="76" t="str">
        <f t="array" ref="H50">IFERROR(INDEX(Avgs!F$3:F50,MATCH($B50,Avgs!$A$3:$A50,0)),)</f>
        <v/>
      </c>
      <c r="I50" s="76" t="str">
        <f t="array" ref="I50">IFERROR(INDEX(Avgs!G$3:G50,MATCH($B50,Avgs!$A$3:$A50,0)),)</f>
        <v/>
      </c>
      <c r="J50" s="76" t="str">
        <f t="array" ref="J50">IFERROR(INDEX(Avgs!H$3:H50,MATCH($B50,Avgs!$A$3:$A50,0)),)</f>
        <v/>
      </c>
      <c r="K50" s="76" t="str">
        <f t="array" ref="K50">IFERROR(INDEX(Avgs!I$3:I50,MATCH($B50,Avgs!$A$3:$A50,0)),)</f>
        <v/>
      </c>
      <c r="L50" s="76" t="str">
        <f t="array" ref="L50">IFERROR(INDEX(Avgs!J$3:J50,MATCH($B50,Avgs!$A$3:$A50,0)),)</f>
        <v/>
      </c>
      <c r="M50" s="75" t="str">
        <f t="array" ref="M50">IFERROR(INDEX(Avgs!K$3:K50,MATCH($B50,Avgs!$A$3:$A50,0)),)</f>
        <v/>
      </c>
      <c r="N50" s="75" t="str">
        <f t="array" ref="N50">IFERROR(INDEX(Avgs!L$3:L50,MATCH($B50,Avgs!$A$3:$A50,0)),)</f>
        <v/>
      </c>
      <c r="O50" s="76" t="str">
        <f t="array" ref="O50">IFERROR(INDEX(Avgs!M$3:M50,MATCH($B50,Avgs!$A$3:$A50,0)),)</f>
        <v/>
      </c>
      <c r="P50" s="76" t="str">
        <f t="array" ref="P50">IFERROR(INDEX(Avgs!N$3:N50,MATCH($B50,Avgs!$A$3:$A50,0)),)</f>
        <v/>
      </c>
      <c r="Q50" s="75" t="str">
        <f t="array" ref="Q50">IFERROR(INDEX(Avgs!O$3:O50,MATCH($B50,Avgs!$A$3:$A50,0)),)</f>
        <v/>
      </c>
      <c r="R50" s="75" t="str">
        <f t="array" ref="R50">IFERROR(INDEX(Avgs!P$3:P50,MATCH($B50,Avgs!$A$3:$A50,0)),)</f>
        <v/>
      </c>
      <c r="S50" s="75" t="str">
        <f t="array" ref="S50">IFERROR(INDEX(Avgs!Q$3:Q50,MATCH($B50,Avgs!$A$3:$A50,0)),)</f>
        <v/>
      </c>
      <c r="T50" s="76" t="str">
        <f t="array" ref="T50">IFERROR(INDEX(Avgs!R$3:R50,MATCH($B50,Avgs!$A$3:$A50,0)),)</f>
        <v/>
      </c>
      <c r="U50" s="76" t="str">
        <f t="array" ref="U50">IFERROR(INDEX(Avgs!S$3:S50,MATCH($B50,Avgs!$A$3:$A50,0)),)</f>
        <v/>
      </c>
      <c r="V50" s="76" t="str">
        <f t="array" ref="V50">IFERROR(INDEX(Avgs!T$3:T50,MATCH($B50,Avgs!$A$3:$A50,0)),)</f>
        <v/>
      </c>
      <c r="W50" s="76" t="str">
        <f t="array" ref="W50">IFERROR(INDEX(Avgs!U$3:U50,MATCH($B50,Avgs!$A$3:$A50,0)),)</f>
        <v/>
      </c>
      <c r="X50" s="76" t="str">
        <f t="array" ref="X50">IFERROR(INDEX(Avgs!V$3:V50,MATCH($B50,Avgs!$A$3:$A50,0)),)</f>
        <v/>
      </c>
      <c r="Y50" s="76" t="str">
        <f t="array" ref="Y50">IFERROR(INDEX(Avgs!W$3:W50,MATCH($B50,Avgs!$A$3:$A50,0)),)</f>
        <v/>
      </c>
      <c r="Z50" s="75" t="str">
        <f t="array" ref="Z50">IFERROR(INDEX(Avgs!X$3:X50,MATCH($B50,Avgs!$A$3:$A50,0)),)</f>
        <v/>
      </c>
    </row>
  </sheetData>
  <mergeCells count="14">
    <mergeCell ref="B1:B2"/>
    <mergeCell ref="C1:C2"/>
    <mergeCell ref="A1:A2"/>
    <mergeCell ref="M1:N1"/>
    <mergeCell ref="K1:L1"/>
    <mergeCell ref="F1:G1"/>
    <mergeCell ref="D1:E1"/>
    <mergeCell ref="Q1:S1"/>
    <mergeCell ref="Z1:Z2"/>
    <mergeCell ref="T1:Y1"/>
    <mergeCell ref="O1:O2"/>
    <mergeCell ref="P1:P2"/>
    <mergeCell ref="H1:I1"/>
    <mergeCell ref="J1:J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8.71"/>
    <col customWidth="1" hidden="1" min="5" max="6" width="8.71"/>
    <col customWidth="1" min="7" max="9" width="8.71"/>
    <col customWidth="1" hidden="1" min="10" max="11" width="8.71"/>
    <col customWidth="1" min="12" max="24" width="8.71"/>
    <col customWidth="1" min="25" max="25" width="9.14"/>
  </cols>
  <sheetData>
    <row r="1">
      <c r="A1" s="1" t="s">
        <v>24</v>
      </c>
      <c r="B1" s="81" t="s">
        <v>25</v>
      </c>
      <c r="C1" s="64" t="str">
        <f>IFERROR(__xludf.DUMMYFUNCTION("importrange('Control Panel'!A2,""Avgs!B1:X2"")"),"Total")</f>
        <v>Total</v>
      </c>
      <c r="D1" s="6"/>
      <c r="E1" s="65" t="s">
        <v>1</v>
      </c>
      <c r="F1" s="6"/>
      <c r="G1" s="65" t="s">
        <v>2</v>
      </c>
      <c r="H1" s="6"/>
      <c r="I1" s="66" t="s">
        <v>3</v>
      </c>
      <c r="J1" s="65" t="s">
        <v>4</v>
      </c>
      <c r="K1" s="6"/>
      <c r="L1" s="64" t="s">
        <v>5</v>
      </c>
      <c r="M1" s="6"/>
      <c r="N1" s="66" t="s">
        <v>6</v>
      </c>
      <c r="O1" s="66" t="s">
        <v>7</v>
      </c>
      <c r="P1" s="67" t="s">
        <v>8</v>
      </c>
      <c r="Q1" s="4"/>
      <c r="R1" s="6"/>
      <c r="S1" s="65" t="s">
        <v>9</v>
      </c>
      <c r="T1" s="4"/>
      <c r="U1" s="4"/>
      <c r="V1" s="4"/>
      <c r="W1" s="4"/>
      <c r="X1" s="6"/>
      <c r="Y1" s="68" t="s">
        <v>10</v>
      </c>
    </row>
    <row r="2">
      <c r="A2" s="16"/>
      <c r="B2" s="16"/>
      <c r="C2" s="69" t="s">
        <v>11</v>
      </c>
      <c r="D2" s="69" t="s">
        <v>12</v>
      </c>
      <c r="E2" s="70" t="s">
        <v>11</v>
      </c>
      <c r="F2" s="70" t="s">
        <v>13</v>
      </c>
      <c r="G2" s="70" t="s">
        <v>11</v>
      </c>
      <c r="H2" s="70" t="s">
        <v>13</v>
      </c>
      <c r="I2" s="16"/>
      <c r="J2" s="70" t="s">
        <v>11</v>
      </c>
      <c r="K2" s="70" t="s">
        <v>13</v>
      </c>
      <c r="L2" s="69" t="s">
        <v>11</v>
      </c>
      <c r="M2" s="69" t="s">
        <v>13</v>
      </c>
      <c r="N2" s="16"/>
      <c r="O2" s="16"/>
      <c r="P2" s="71" t="s">
        <v>14</v>
      </c>
      <c r="Q2" s="72" t="s">
        <v>15</v>
      </c>
      <c r="R2" s="72" t="s">
        <v>16</v>
      </c>
      <c r="S2" s="70" t="s">
        <v>17</v>
      </c>
      <c r="T2" s="70" t="s">
        <v>18</v>
      </c>
      <c r="U2" s="70" t="s">
        <v>19</v>
      </c>
      <c r="V2" s="70" t="s">
        <v>20</v>
      </c>
      <c r="W2" s="70" t="s">
        <v>21</v>
      </c>
      <c r="X2" s="70" t="s">
        <v>22</v>
      </c>
      <c r="Y2" s="16"/>
    </row>
    <row r="3">
      <c r="A3" s="82">
        <f t="array" ref="A3:A50">sort('PickList Entry'!C3:C50,1,true)</f>
        <v>11</v>
      </c>
      <c r="B3" s="83">
        <f t="array" ref="B3">index('PickList Entry'!B:B,match(A3,'PickList Entry'!C:C,0))</f>
        <v>5677</v>
      </c>
      <c r="C3" s="75">
        <f t="array" ref="C3">IFERROR(INDEX(Avgs!B$3:B50,MATCH($B3,Avgs!$A$3:$A50,0)),)</f>
        <v>36.5</v>
      </c>
      <c r="D3" s="75">
        <f t="array" ref="D3">IFERROR(INDEX(Avgs!C$3:C50,MATCH($B3,Avgs!$A$3:$A50,0)),)</f>
        <v>76.66666667</v>
      </c>
      <c r="E3" s="76">
        <f t="array" ref="E3">IFERROR(INDEX(Avgs!D$3:D50,MATCH($B3,Avgs!$A$3:$A50,0)),)</f>
        <v>0</v>
      </c>
      <c r="F3" s="76">
        <f t="array" ref="F3">IFERROR(INDEX(Avgs!E$3:E50,MATCH($B3,Avgs!$A$3:$A50,0)),)</f>
        <v>0</v>
      </c>
      <c r="G3" s="76">
        <f t="array" ref="G3">IFERROR(INDEX(Avgs!F$3:F50,MATCH($B3,Avgs!$A$3:$A50,0)),)</f>
        <v>0</v>
      </c>
      <c r="H3" s="76">
        <f t="array" ref="H3">IFERROR(INDEX(Avgs!G$3:G50,MATCH($B3,Avgs!$A$3:$A50,0)),)</f>
        <v>0</v>
      </c>
      <c r="I3" s="76">
        <f t="array" ref="I3">IFERROR(INDEX(Avgs!H$3:H50,MATCH($B3,Avgs!$A$3:$A50,0)),)</f>
        <v>0.5</v>
      </c>
      <c r="J3" s="76">
        <f t="array" ref="J3">IFERROR(INDEX(Avgs!I$3:I50,MATCH($B3,Avgs!$A$3:$A50,0)),)</f>
        <v>0</v>
      </c>
      <c r="K3" s="76">
        <f t="array" ref="K3">IFERROR(INDEX(Avgs!J$3:J50,MATCH($B3,Avgs!$A$3:$A50,0)),)</f>
        <v>0</v>
      </c>
      <c r="L3" s="75">
        <f t="array" ref="L3">IFERROR(INDEX(Avgs!K$3:K50,MATCH($B3,Avgs!$A$3:$A50,0)),)</f>
        <v>1</v>
      </c>
      <c r="M3" s="75">
        <f t="array" ref="M3">IFERROR(INDEX(Avgs!L$3:L50,MATCH($B3,Avgs!$A$3:$A50,0)),)</f>
        <v>2</v>
      </c>
      <c r="N3" s="76">
        <f t="array" ref="N3">IFERROR(INDEX(Avgs!M$3:M50,MATCH($B3,Avgs!$A$3:$A50,0)),)</f>
        <v>0.3333333333</v>
      </c>
      <c r="O3" s="76">
        <f t="array" ref="O3">IFERROR(INDEX(Avgs!N$3:N50,MATCH($B3,Avgs!$A$3:$A50,0)),)</f>
        <v>0</v>
      </c>
      <c r="P3" s="75">
        <f t="array" ref="P3">IFERROR(INDEX(Avgs!O$3:O50,MATCH($B3,Avgs!$A$3:$A50,0)),)</f>
        <v>0</v>
      </c>
      <c r="Q3" s="75">
        <f t="array" ref="Q3">IFERROR(INDEX(Avgs!P$3:P50,MATCH($B3,Avgs!$A$3:$A50,0)),)</f>
        <v>0</v>
      </c>
      <c r="R3" s="75">
        <f t="array" ref="R3">IFERROR(INDEX(Avgs!Q$3:Q50,MATCH($B3,Avgs!$A$3:$A50,0)),)</f>
        <v>1</v>
      </c>
      <c r="S3" s="76" t="str">
        <f t="array" ref="S3">IFERROR(INDEX(Avgs!R$3:R50,MATCH($B3,Avgs!$A$3:$A50,0)),)</f>
        <v/>
      </c>
      <c r="T3" s="76" t="str">
        <f t="array" ref="T3">IFERROR(INDEX(Avgs!S$3:S50,MATCH($B3,Avgs!$A$3:$A50,0)),)</f>
        <v/>
      </c>
      <c r="U3" s="76" t="str">
        <f t="array" ref="U3">IFERROR(INDEX(Avgs!T$3:T50,MATCH($B3,Avgs!$A$3:$A50,0)),)</f>
        <v/>
      </c>
      <c r="V3" s="76" t="str">
        <f t="array" ref="V3">IFERROR(INDEX(Avgs!U$3:U50,MATCH($B3,Avgs!$A$3:$A50,0)),)</f>
        <v/>
      </c>
      <c r="W3" s="76" t="str">
        <f t="array" ref="W3">IFERROR(INDEX(Avgs!V$3:V50,MATCH($B3,Avgs!$A$3:$A50,0)),)</f>
        <v/>
      </c>
      <c r="X3" s="76" t="str">
        <f t="array" ref="X3">IFERROR(INDEX(Avgs!W$3:W50,MATCH($B3,Avgs!$A$3:$A50,0)),)</f>
        <v/>
      </c>
      <c r="Y3" s="75">
        <f t="array" ref="Y3">IFERROR(INDEX(Avgs!X$3:X50,MATCH($B3,Avgs!$A$3:$A50,0)),)</f>
        <v>0</v>
      </c>
    </row>
    <row r="4">
      <c r="A4" s="82">
        <v>16.0</v>
      </c>
      <c r="B4" s="83">
        <f t="array" ref="B4">index('PickList Entry'!B:B,match(A4,'PickList Entry'!C:C,0))</f>
        <v>1388</v>
      </c>
      <c r="C4" s="75">
        <f t="array" ref="C4">IFERROR(INDEX(Avgs!B$3:B50,MATCH($B4,Avgs!$A$3:$A50,0)),)</f>
        <v>31.0952381</v>
      </c>
      <c r="D4" s="75">
        <f t="array" ref="D4">IFERROR(INDEX(Avgs!C$3:C50,MATCH($B4,Avgs!$A$3:$A50,0)),)</f>
        <v>70</v>
      </c>
      <c r="E4" s="76">
        <f t="array" ref="E4">IFERROR(INDEX(Avgs!D$3:D50,MATCH($B4,Avgs!$A$3:$A50,0)),)</f>
        <v>0</v>
      </c>
      <c r="F4" s="76">
        <f t="array" ref="F4">IFERROR(INDEX(Avgs!E$3:E50,MATCH($B4,Avgs!$A$3:$A50,0)),)</f>
        <v>0</v>
      </c>
      <c r="G4" s="76">
        <f t="array" ref="G4">IFERROR(INDEX(Avgs!F$3:F50,MATCH($B4,Avgs!$A$3:$A50,0)),)</f>
        <v>0</v>
      </c>
      <c r="H4" s="76">
        <f t="array" ref="H4">IFERROR(INDEX(Avgs!G$3:G50,MATCH($B4,Avgs!$A$3:$A50,0)),)</f>
        <v>0</v>
      </c>
      <c r="I4" s="76">
        <f t="array" ref="I4">IFERROR(INDEX(Avgs!H$3:H50,MATCH($B4,Avgs!$A$3:$A50,0)),)</f>
        <v>0.1428571429</v>
      </c>
      <c r="J4" s="76">
        <f t="array" ref="J4">IFERROR(INDEX(Avgs!I$3:I50,MATCH($B4,Avgs!$A$3:$A50,0)),)</f>
        <v>0</v>
      </c>
      <c r="K4" s="76">
        <f t="array" ref="K4">IFERROR(INDEX(Avgs!J$3:J50,MATCH($B4,Avgs!$A$3:$A50,0)),)</f>
        <v>0</v>
      </c>
      <c r="L4" s="75">
        <f t="array" ref="L4">IFERROR(INDEX(Avgs!K$3:K50,MATCH($B4,Avgs!$A$3:$A50,0)),)</f>
        <v>0.4285714286</v>
      </c>
      <c r="M4" s="75">
        <f t="array" ref="M4">IFERROR(INDEX(Avgs!L$3:L50,MATCH($B4,Avgs!$A$3:$A50,0)),)</f>
        <v>1</v>
      </c>
      <c r="N4" s="76">
        <f t="array" ref="N4">IFERROR(INDEX(Avgs!M$3:M50,MATCH($B4,Avgs!$A$3:$A50,0)),)</f>
        <v>0.4285714286</v>
      </c>
      <c r="O4" s="76">
        <f t="array" ref="O4">IFERROR(INDEX(Avgs!N$3:N50,MATCH($B4,Avgs!$A$3:$A50,0)),)</f>
        <v>0</v>
      </c>
      <c r="P4" s="75">
        <f t="array" ref="P4">IFERROR(INDEX(Avgs!O$3:O50,MATCH($B4,Avgs!$A$3:$A50,0)),)</f>
        <v>0</v>
      </c>
      <c r="Q4" s="75">
        <f t="array" ref="Q4">IFERROR(INDEX(Avgs!P$3:P50,MATCH($B4,Avgs!$A$3:$A50,0)),)</f>
        <v>0</v>
      </c>
      <c r="R4" s="75">
        <f t="array" ref="R4">IFERROR(INDEX(Avgs!Q$3:Q50,MATCH($B4,Avgs!$A$3:$A50,0)),)</f>
        <v>0.4285714286</v>
      </c>
      <c r="S4" s="76" t="str">
        <f t="array" ref="S4">IFERROR(INDEX(Avgs!R$3:R50,MATCH($B4,Avgs!$A$3:$A50,0)),)</f>
        <v/>
      </c>
      <c r="T4" s="76" t="str">
        <f t="array" ref="T4">IFERROR(INDEX(Avgs!S$3:S50,MATCH($B4,Avgs!$A$3:$A50,0)),)</f>
        <v/>
      </c>
      <c r="U4" s="76" t="str">
        <f t="array" ref="U4">IFERROR(INDEX(Avgs!T$3:T50,MATCH($B4,Avgs!$A$3:$A50,0)),)</f>
        <v/>
      </c>
      <c r="V4" s="76" t="str">
        <f t="array" ref="V4">IFERROR(INDEX(Avgs!U$3:U50,MATCH($B4,Avgs!$A$3:$A50,0)),)</f>
        <v/>
      </c>
      <c r="W4" s="76" t="str">
        <f t="array" ref="W4">IFERROR(INDEX(Avgs!V$3:V50,MATCH($B4,Avgs!$A$3:$A50,0)),)</f>
        <v/>
      </c>
      <c r="X4" s="76" t="str">
        <f t="array" ref="X4">IFERROR(INDEX(Avgs!W$3:W50,MATCH($B4,Avgs!$A$3:$A50,0)),)</f>
        <v/>
      </c>
      <c r="Y4" s="75">
        <f t="array" ref="Y4">IFERROR(INDEX(Avgs!X$3:X50,MATCH($B4,Avgs!$A$3:$A50,0)),)</f>
        <v>0</v>
      </c>
    </row>
    <row r="5">
      <c r="A5" s="82">
        <v>20.0</v>
      </c>
      <c r="B5" s="83">
        <f t="array" ref="B5">index('PickList Entry'!B:B,match(A5,'PickList Entry'!C:C,0))</f>
        <v>3189</v>
      </c>
      <c r="C5" s="75">
        <f t="array" ref="C5">IFERROR(INDEX(Avgs!B$3:B50,MATCH($B5,Avgs!$A$3:$A50,0)),)</f>
        <v>51.0952381</v>
      </c>
      <c r="D5" s="75">
        <f t="array" ref="D5">IFERROR(INDEX(Avgs!C$3:C50,MATCH($B5,Avgs!$A$3:$A50,0)),)</f>
        <v>141.6666667</v>
      </c>
      <c r="E5" s="76">
        <f t="array" ref="E5">IFERROR(INDEX(Avgs!D$3:D50,MATCH($B5,Avgs!$A$3:$A50,0)),)</f>
        <v>0</v>
      </c>
      <c r="F5" s="76">
        <f t="array" ref="F5">IFERROR(INDEX(Avgs!E$3:E50,MATCH($B5,Avgs!$A$3:$A50,0)),)</f>
        <v>0</v>
      </c>
      <c r="G5" s="76">
        <f t="array" ref="G5">IFERROR(INDEX(Avgs!F$3:F50,MATCH($B5,Avgs!$A$3:$A50,0)),)</f>
        <v>0.2857142857</v>
      </c>
      <c r="H5" s="76">
        <f t="array" ref="H5">IFERROR(INDEX(Avgs!G$3:G50,MATCH($B5,Avgs!$A$3:$A50,0)),)</f>
        <v>1</v>
      </c>
      <c r="I5" s="76">
        <f t="array" ref="I5">IFERROR(INDEX(Avgs!H$3:H50,MATCH($B5,Avgs!$A$3:$A50,0)),)</f>
        <v>0.7142857143</v>
      </c>
      <c r="J5" s="76">
        <f t="array" ref="J5">IFERROR(INDEX(Avgs!I$3:I50,MATCH($B5,Avgs!$A$3:$A50,0)),)</f>
        <v>0</v>
      </c>
      <c r="K5" s="76">
        <f t="array" ref="K5">IFERROR(INDEX(Avgs!J$3:J50,MATCH($B5,Avgs!$A$3:$A50,0)),)</f>
        <v>0</v>
      </c>
      <c r="L5" s="75">
        <f t="array" ref="L5">IFERROR(INDEX(Avgs!K$3:K50,MATCH($B5,Avgs!$A$3:$A50,0)),)</f>
        <v>0.5714285714</v>
      </c>
      <c r="M5" s="75">
        <f t="array" ref="M5">IFERROR(INDEX(Avgs!L$3:L50,MATCH($B5,Avgs!$A$3:$A50,0)),)</f>
        <v>2</v>
      </c>
      <c r="N5" s="76">
        <f t="array" ref="N5">IFERROR(INDEX(Avgs!M$3:M50,MATCH($B5,Avgs!$A$3:$A50,0)),)</f>
        <v>0.4285714286</v>
      </c>
      <c r="O5" s="76">
        <f t="array" ref="O5">IFERROR(INDEX(Avgs!N$3:N50,MATCH($B5,Avgs!$A$3:$A50,0)),)</f>
        <v>0</v>
      </c>
      <c r="P5" s="75">
        <f t="array" ref="P5">IFERROR(INDEX(Avgs!O$3:O50,MATCH($B5,Avgs!$A$3:$A50,0)),)</f>
        <v>17.14285714</v>
      </c>
      <c r="Q5" s="75">
        <f t="array" ref="Q5">IFERROR(INDEX(Avgs!P$3:P50,MATCH($B5,Avgs!$A$3:$A50,0)),)</f>
        <v>0</v>
      </c>
      <c r="R5" s="75">
        <f t="array" ref="R5">IFERROR(INDEX(Avgs!Q$3:Q50,MATCH($B5,Avgs!$A$3:$A50,0)),)</f>
        <v>0.8571428571</v>
      </c>
      <c r="S5" s="76" t="str">
        <f t="array" ref="S5">IFERROR(INDEX(Avgs!R$3:R50,MATCH($B5,Avgs!$A$3:$A50,0)),)</f>
        <v/>
      </c>
      <c r="T5" s="76" t="str">
        <f t="array" ref="T5">IFERROR(INDEX(Avgs!S$3:S50,MATCH($B5,Avgs!$A$3:$A50,0)),)</f>
        <v/>
      </c>
      <c r="U5" s="76" t="str">
        <f t="array" ref="U5">IFERROR(INDEX(Avgs!T$3:T50,MATCH($B5,Avgs!$A$3:$A50,0)),)</f>
        <v/>
      </c>
      <c r="V5" s="76" t="str">
        <f t="array" ref="V5">IFERROR(INDEX(Avgs!U$3:U50,MATCH($B5,Avgs!$A$3:$A50,0)),)</f>
        <v/>
      </c>
      <c r="W5" s="76" t="str">
        <f t="array" ref="W5">IFERROR(INDEX(Avgs!V$3:V50,MATCH($B5,Avgs!$A$3:$A50,0)),)</f>
        <v/>
      </c>
      <c r="X5" s="76" t="str">
        <f t="array" ref="X5">IFERROR(INDEX(Avgs!W$3:W50,MATCH($B5,Avgs!$A$3:$A50,0)),)</f>
        <v/>
      </c>
      <c r="Y5" s="75">
        <f t="array" ref="Y5">IFERROR(INDEX(Avgs!X$3:X50,MATCH($B5,Avgs!$A$3:$A50,0)),)</f>
        <v>0</v>
      </c>
    </row>
    <row r="6">
      <c r="A6" s="82">
        <v>23.0</v>
      </c>
      <c r="B6" s="83">
        <f t="array" ref="B6">index('PickList Entry'!B:B,match(A6,'PickList Entry'!C:C,0))</f>
        <v>4643</v>
      </c>
      <c r="C6" s="75">
        <f t="array" ref="C6">IFERROR(INDEX(Avgs!B$3:B50,MATCH($B6,Avgs!$A$3:$A50,0)),)</f>
        <v>42.76190476</v>
      </c>
      <c r="D6" s="75">
        <f t="array" ref="D6">IFERROR(INDEX(Avgs!C$3:C50,MATCH($B6,Avgs!$A$3:$A50,0)),)</f>
        <v>73.57142857</v>
      </c>
      <c r="E6" s="76">
        <f t="array" ref="E6">IFERROR(INDEX(Avgs!D$3:D50,MATCH($B6,Avgs!$A$3:$A50,0)),)</f>
        <v>0</v>
      </c>
      <c r="F6" s="76">
        <f t="array" ref="F6">IFERROR(INDEX(Avgs!E$3:E50,MATCH($B6,Avgs!$A$3:$A50,0)),)</f>
        <v>0</v>
      </c>
      <c r="G6" s="76">
        <f t="array" ref="G6">IFERROR(INDEX(Avgs!F$3:F50,MATCH($B6,Avgs!$A$3:$A50,0)),)</f>
        <v>0</v>
      </c>
      <c r="H6" s="76">
        <f t="array" ref="H6">IFERROR(INDEX(Avgs!G$3:G50,MATCH($B6,Avgs!$A$3:$A50,0)),)</f>
        <v>0</v>
      </c>
      <c r="I6" s="76">
        <f t="array" ref="I6">IFERROR(INDEX(Avgs!H$3:H50,MATCH($B6,Avgs!$A$3:$A50,0)),)</f>
        <v>1</v>
      </c>
      <c r="J6" s="76">
        <f t="array" ref="J6">IFERROR(INDEX(Avgs!I$3:I50,MATCH($B6,Avgs!$A$3:$A50,0)),)</f>
        <v>0</v>
      </c>
      <c r="K6" s="76">
        <f t="array" ref="K6">IFERROR(INDEX(Avgs!J$3:J50,MATCH($B6,Avgs!$A$3:$A50,0)),)</f>
        <v>0</v>
      </c>
      <c r="L6" s="75">
        <f t="array" ref="L6">IFERROR(INDEX(Avgs!K$3:K50,MATCH($B6,Avgs!$A$3:$A50,0)),)</f>
        <v>2.166666667</v>
      </c>
      <c r="M6" s="75">
        <f t="array" ref="M6">IFERROR(INDEX(Avgs!L$3:L50,MATCH($B6,Avgs!$A$3:$A50,0)),)</f>
        <v>4</v>
      </c>
      <c r="N6" s="76">
        <f t="array" ref="N6">IFERROR(INDEX(Avgs!M$3:M50,MATCH($B6,Avgs!$A$3:$A50,0)),)</f>
        <v>0</v>
      </c>
      <c r="O6" s="76">
        <f t="array" ref="O6">IFERROR(INDEX(Avgs!N$3:N50,MATCH($B6,Avgs!$A$3:$A50,0)),)</f>
        <v>0</v>
      </c>
      <c r="P6" s="75">
        <f t="array" ref="P6">IFERROR(INDEX(Avgs!O$3:O50,MATCH($B6,Avgs!$A$3:$A50,0)),)</f>
        <v>0</v>
      </c>
      <c r="Q6" s="75">
        <f t="array" ref="Q6">IFERROR(INDEX(Avgs!P$3:P50,MATCH($B6,Avgs!$A$3:$A50,0)),)</f>
        <v>0</v>
      </c>
      <c r="R6" s="75">
        <f t="array" ref="R6">IFERROR(INDEX(Avgs!Q$3:Q50,MATCH($B6,Avgs!$A$3:$A50,0)),)</f>
        <v>2.166666667</v>
      </c>
      <c r="S6" s="76" t="str">
        <f t="array" ref="S6">IFERROR(INDEX(Avgs!R$3:R50,MATCH($B6,Avgs!$A$3:$A50,0)),)</f>
        <v/>
      </c>
      <c r="T6" s="76" t="str">
        <f t="array" ref="T6">IFERROR(INDEX(Avgs!S$3:S50,MATCH($B6,Avgs!$A$3:$A50,0)),)</f>
        <v/>
      </c>
      <c r="U6" s="76" t="str">
        <f t="array" ref="U6">IFERROR(INDEX(Avgs!T$3:T50,MATCH($B6,Avgs!$A$3:$A50,0)),)</f>
        <v/>
      </c>
      <c r="V6" s="76" t="str">
        <f t="array" ref="V6">IFERROR(INDEX(Avgs!U$3:U50,MATCH($B6,Avgs!$A$3:$A50,0)),)</f>
        <v/>
      </c>
      <c r="W6" s="76" t="str">
        <f t="array" ref="W6">IFERROR(INDEX(Avgs!V$3:V50,MATCH($B6,Avgs!$A$3:$A50,0)),)</f>
        <v/>
      </c>
      <c r="X6" s="76" t="str">
        <f t="array" ref="X6">IFERROR(INDEX(Avgs!W$3:W50,MATCH($B6,Avgs!$A$3:$A50,0)),)</f>
        <v/>
      </c>
      <c r="Y6" s="75">
        <f t="array" ref="Y6">IFERROR(INDEX(Avgs!X$3:X50,MATCH($B6,Avgs!$A$3:$A50,0)),)</f>
        <v>0</v>
      </c>
    </row>
    <row r="7">
      <c r="A7" s="82">
        <v>24.0</v>
      </c>
      <c r="B7" s="83">
        <f t="array" ref="B7">index('PickList Entry'!B:B,match(A7,'PickList Entry'!C:C,0))</f>
        <v>670</v>
      </c>
      <c r="C7" s="75">
        <f t="array" ref="C7">IFERROR(INDEX(Avgs!B$3:B50,MATCH($B7,Avgs!$A$3:$A50,0)),)</f>
        <v>22.66666667</v>
      </c>
      <c r="D7" s="75">
        <f t="array" ref="D7">IFERROR(INDEX(Avgs!C$3:C50,MATCH($B7,Avgs!$A$3:$A50,0)),)</f>
        <v>55</v>
      </c>
      <c r="E7" s="76">
        <f t="array" ref="E7">IFERROR(INDEX(Avgs!D$3:D50,MATCH($B7,Avgs!$A$3:$A50,0)),)</f>
        <v>0</v>
      </c>
      <c r="F7" s="76">
        <f t="array" ref="F7">IFERROR(INDEX(Avgs!E$3:E50,MATCH($B7,Avgs!$A$3:$A50,0)),)</f>
        <v>0</v>
      </c>
      <c r="G7" s="76">
        <f t="array" ref="G7">IFERROR(INDEX(Avgs!F$3:F50,MATCH($B7,Avgs!$A$3:$A50,0)),)</f>
        <v>0</v>
      </c>
      <c r="H7" s="76">
        <f t="array" ref="H7">IFERROR(INDEX(Avgs!G$3:G50,MATCH($B7,Avgs!$A$3:$A50,0)),)</f>
        <v>0</v>
      </c>
      <c r="I7" s="76">
        <f t="array" ref="I7">IFERROR(INDEX(Avgs!H$3:H50,MATCH($B7,Avgs!$A$3:$A50,0)),)</f>
        <v>0.6666666667</v>
      </c>
      <c r="J7" s="76">
        <f t="array" ref="J7">IFERROR(INDEX(Avgs!I$3:I50,MATCH($B7,Avgs!$A$3:$A50,0)),)</f>
        <v>0</v>
      </c>
      <c r="K7" s="76">
        <f t="array" ref="K7">IFERROR(INDEX(Avgs!J$3:J50,MATCH($B7,Avgs!$A$3:$A50,0)),)</f>
        <v>0</v>
      </c>
      <c r="L7" s="75">
        <f t="array" ref="L7">IFERROR(INDEX(Avgs!K$3:K50,MATCH($B7,Avgs!$A$3:$A50,0)),)</f>
        <v>0.1666666667</v>
      </c>
      <c r="M7" s="75">
        <f t="array" ref="M7">IFERROR(INDEX(Avgs!L$3:L50,MATCH($B7,Avgs!$A$3:$A50,0)),)</f>
        <v>1</v>
      </c>
      <c r="N7" s="76">
        <f t="array" ref="N7">IFERROR(INDEX(Avgs!M$3:M50,MATCH($B7,Avgs!$A$3:$A50,0)),)</f>
        <v>0.3333333333</v>
      </c>
      <c r="O7" s="76">
        <f t="array" ref="O7">IFERROR(INDEX(Avgs!N$3:N50,MATCH($B7,Avgs!$A$3:$A50,0)),)</f>
        <v>0</v>
      </c>
      <c r="P7" s="75">
        <f t="array" ref="P7">IFERROR(INDEX(Avgs!O$3:O50,MATCH($B7,Avgs!$A$3:$A50,0)),)</f>
        <v>0</v>
      </c>
      <c r="Q7" s="75">
        <f t="array" ref="Q7">IFERROR(INDEX(Avgs!P$3:P50,MATCH($B7,Avgs!$A$3:$A50,0)),)</f>
        <v>0</v>
      </c>
      <c r="R7" s="75">
        <f t="array" ref="R7">IFERROR(INDEX(Avgs!Q$3:Q50,MATCH($B7,Avgs!$A$3:$A50,0)),)</f>
        <v>0.1666666667</v>
      </c>
      <c r="S7" s="76" t="str">
        <f t="array" ref="S7">IFERROR(INDEX(Avgs!R$3:R50,MATCH($B7,Avgs!$A$3:$A50,0)),)</f>
        <v/>
      </c>
      <c r="T7" s="76" t="str">
        <f t="array" ref="T7">IFERROR(INDEX(Avgs!S$3:S50,MATCH($B7,Avgs!$A$3:$A50,0)),)</f>
        <v/>
      </c>
      <c r="U7" s="76" t="str">
        <f t="array" ref="U7">IFERROR(INDEX(Avgs!T$3:T50,MATCH($B7,Avgs!$A$3:$A50,0)),)</f>
        <v/>
      </c>
      <c r="V7" s="76" t="str">
        <f t="array" ref="V7">IFERROR(INDEX(Avgs!U$3:U50,MATCH($B7,Avgs!$A$3:$A50,0)),)</f>
        <v/>
      </c>
      <c r="W7" s="76" t="str">
        <f t="array" ref="W7">IFERROR(INDEX(Avgs!V$3:V50,MATCH($B7,Avgs!$A$3:$A50,0)),)</f>
        <v/>
      </c>
      <c r="X7" s="76" t="str">
        <f t="array" ref="X7">IFERROR(INDEX(Avgs!W$3:W50,MATCH($B7,Avgs!$A$3:$A50,0)),)</f>
        <v/>
      </c>
      <c r="Y7" s="75">
        <f t="array" ref="Y7">IFERROR(INDEX(Avgs!X$3:X50,MATCH($B7,Avgs!$A$3:$A50,0)),)</f>
        <v>0</v>
      </c>
    </row>
    <row r="8">
      <c r="A8" s="82">
        <v>26.0</v>
      </c>
      <c r="B8" s="83" t="str">
        <f t="array" ref="B8">index('PickList Entry'!B:B,match(A8,'PickList Entry'!C:C,0))</f>
        <v/>
      </c>
      <c r="C8" s="75" t="str">
        <f t="array" ref="C8">IFERROR(INDEX(Avgs!B$3:B50,MATCH($B8,Avgs!$A$3:$A50,0)),)</f>
        <v/>
      </c>
      <c r="D8" s="75" t="str">
        <f t="array" ref="D8">IFERROR(INDEX(Avgs!C$3:C50,MATCH($B8,Avgs!$A$3:$A50,0)),)</f>
        <v/>
      </c>
      <c r="E8" s="76" t="str">
        <f t="array" ref="E8">IFERROR(INDEX(Avgs!D$3:D50,MATCH($B8,Avgs!$A$3:$A50,0)),)</f>
        <v/>
      </c>
      <c r="F8" s="76" t="str">
        <f t="array" ref="F8">IFERROR(INDEX(Avgs!E$3:E50,MATCH($B8,Avgs!$A$3:$A50,0)),)</f>
        <v/>
      </c>
      <c r="G8" s="76" t="str">
        <f t="array" ref="G8">IFERROR(INDEX(Avgs!F$3:F50,MATCH($B8,Avgs!$A$3:$A50,0)),)</f>
        <v/>
      </c>
      <c r="H8" s="76" t="str">
        <f t="array" ref="H8">IFERROR(INDEX(Avgs!G$3:G50,MATCH($B8,Avgs!$A$3:$A50,0)),)</f>
        <v/>
      </c>
      <c r="I8" s="76" t="str">
        <f t="array" ref="I8">IFERROR(INDEX(Avgs!H$3:H50,MATCH($B8,Avgs!$A$3:$A50,0)),)</f>
        <v/>
      </c>
      <c r="J8" s="76" t="str">
        <f t="array" ref="J8">IFERROR(INDEX(Avgs!I$3:I50,MATCH($B8,Avgs!$A$3:$A50,0)),)</f>
        <v/>
      </c>
      <c r="K8" s="76" t="str">
        <f t="array" ref="K8">IFERROR(INDEX(Avgs!J$3:J50,MATCH($B8,Avgs!$A$3:$A50,0)),)</f>
        <v/>
      </c>
      <c r="L8" s="75" t="str">
        <f t="array" ref="L8">IFERROR(INDEX(Avgs!K$3:K50,MATCH($B8,Avgs!$A$3:$A50,0)),)</f>
        <v/>
      </c>
      <c r="M8" s="75" t="str">
        <f t="array" ref="M8">IFERROR(INDEX(Avgs!L$3:L50,MATCH($B8,Avgs!$A$3:$A50,0)),)</f>
        <v/>
      </c>
      <c r="N8" s="76" t="str">
        <f t="array" ref="N8">IFERROR(INDEX(Avgs!M$3:M50,MATCH($B8,Avgs!$A$3:$A50,0)),)</f>
        <v/>
      </c>
      <c r="O8" s="76" t="str">
        <f t="array" ref="O8">IFERROR(INDEX(Avgs!N$3:N50,MATCH($B8,Avgs!$A$3:$A50,0)),)</f>
        <v/>
      </c>
      <c r="P8" s="75" t="str">
        <f t="array" ref="P8">IFERROR(INDEX(Avgs!O$3:O50,MATCH($B8,Avgs!$A$3:$A50,0)),)</f>
        <v/>
      </c>
      <c r="Q8" s="75" t="str">
        <f t="array" ref="Q8">IFERROR(INDEX(Avgs!P$3:P50,MATCH($B8,Avgs!$A$3:$A50,0)),)</f>
        <v/>
      </c>
      <c r="R8" s="75" t="str">
        <f t="array" ref="R8">IFERROR(INDEX(Avgs!Q$3:Q50,MATCH($B8,Avgs!$A$3:$A50,0)),)</f>
        <v/>
      </c>
      <c r="S8" s="76" t="str">
        <f t="array" ref="S8">IFERROR(INDEX(Avgs!R$3:R50,MATCH($B8,Avgs!$A$3:$A50,0)),)</f>
        <v/>
      </c>
      <c r="T8" s="76" t="str">
        <f t="array" ref="T8">IFERROR(INDEX(Avgs!S$3:S50,MATCH($B8,Avgs!$A$3:$A50,0)),)</f>
        <v/>
      </c>
      <c r="U8" s="76" t="str">
        <f t="array" ref="U8">IFERROR(INDEX(Avgs!T$3:T50,MATCH($B8,Avgs!$A$3:$A50,0)),)</f>
        <v/>
      </c>
      <c r="V8" s="76" t="str">
        <f t="array" ref="V8">IFERROR(INDEX(Avgs!U$3:U50,MATCH($B8,Avgs!$A$3:$A50,0)),)</f>
        <v/>
      </c>
      <c r="W8" s="76" t="str">
        <f t="array" ref="W8">IFERROR(INDEX(Avgs!V$3:V50,MATCH($B8,Avgs!$A$3:$A50,0)),)</f>
        <v/>
      </c>
      <c r="X8" s="76" t="str">
        <f t="array" ref="X8">IFERROR(INDEX(Avgs!W$3:W50,MATCH($B8,Avgs!$A$3:$A50,0)),)</f>
        <v/>
      </c>
      <c r="Y8" s="75" t="str">
        <f t="array" ref="Y8">IFERROR(INDEX(Avgs!X$3:X50,MATCH($B8,Avgs!$A$3:$A50,0)),)</f>
        <v/>
      </c>
    </row>
    <row r="9">
      <c r="A9" s="82">
        <v>27.0</v>
      </c>
      <c r="B9" s="83" t="str">
        <f t="array" ref="B9">index('PickList Entry'!B:B,match(A9,'PickList Entry'!C:C,0))</f>
        <v/>
      </c>
      <c r="C9" s="75" t="str">
        <f t="array" ref="C9">IFERROR(INDEX(Avgs!B$3:B50,MATCH($B9,Avgs!$A$3:$A50,0)),)</f>
        <v/>
      </c>
      <c r="D9" s="75" t="str">
        <f t="array" ref="D9">IFERROR(INDEX(Avgs!C$3:C50,MATCH($B9,Avgs!$A$3:$A50,0)),)</f>
        <v/>
      </c>
      <c r="E9" s="76" t="str">
        <f t="array" ref="E9">IFERROR(INDEX(Avgs!D$3:D50,MATCH($B9,Avgs!$A$3:$A50,0)),)</f>
        <v/>
      </c>
      <c r="F9" s="76" t="str">
        <f t="array" ref="F9">IFERROR(INDEX(Avgs!E$3:E50,MATCH($B9,Avgs!$A$3:$A50,0)),)</f>
        <v/>
      </c>
      <c r="G9" s="76" t="str">
        <f t="array" ref="G9">IFERROR(INDEX(Avgs!F$3:F50,MATCH($B9,Avgs!$A$3:$A50,0)),)</f>
        <v/>
      </c>
      <c r="H9" s="76" t="str">
        <f t="array" ref="H9">IFERROR(INDEX(Avgs!G$3:G50,MATCH($B9,Avgs!$A$3:$A50,0)),)</f>
        <v/>
      </c>
      <c r="I9" s="76" t="str">
        <f t="array" ref="I9">IFERROR(INDEX(Avgs!H$3:H50,MATCH($B9,Avgs!$A$3:$A50,0)),)</f>
        <v/>
      </c>
      <c r="J9" s="76" t="str">
        <f t="array" ref="J9">IFERROR(INDEX(Avgs!I$3:I50,MATCH($B9,Avgs!$A$3:$A50,0)),)</f>
        <v/>
      </c>
      <c r="K9" s="76" t="str">
        <f t="array" ref="K9">IFERROR(INDEX(Avgs!J$3:J50,MATCH($B9,Avgs!$A$3:$A50,0)),)</f>
        <v/>
      </c>
      <c r="L9" s="75" t="str">
        <f t="array" ref="L9">IFERROR(INDEX(Avgs!K$3:K50,MATCH($B9,Avgs!$A$3:$A50,0)),)</f>
        <v/>
      </c>
      <c r="M9" s="75" t="str">
        <f t="array" ref="M9">IFERROR(INDEX(Avgs!L$3:L50,MATCH($B9,Avgs!$A$3:$A50,0)),)</f>
        <v/>
      </c>
      <c r="N9" s="76" t="str">
        <f t="array" ref="N9">IFERROR(INDEX(Avgs!M$3:M50,MATCH($B9,Avgs!$A$3:$A50,0)),)</f>
        <v/>
      </c>
      <c r="O9" s="76" t="str">
        <f t="array" ref="O9">IFERROR(INDEX(Avgs!N$3:N50,MATCH($B9,Avgs!$A$3:$A50,0)),)</f>
        <v/>
      </c>
      <c r="P9" s="75" t="str">
        <f t="array" ref="P9">IFERROR(INDEX(Avgs!O$3:O50,MATCH($B9,Avgs!$A$3:$A50,0)),)</f>
        <v/>
      </c>
      <c r="Q9" s="75" t="str">
        <f t="array" ref="Q9">IFERROR(INDEX(Avgs!P$3:P50,MATCH($B9,Avgs!$A$3:$A50,0)),)</f>
        <v/>
      </c>
      <c r="R9" s="75" t="str">
        <f t="array" ref="R9">IFERROR(INDEX(Avgs!Q$3:Q50,MATCH($B9,Avgs!$A$3:$A50,0)),)</f>
        <v/>
      </c>
      <c r="S9" s="76" t="str">
        <f t="array" ref="S9">IFERROR(INDEX(Avgs!R$3:R50,MATCH($B9,Avgs!$A$3:$A50,0)),)</f>
        <v/>
      </c>
      <c r="T9" s="76" t="str">
        <f t="array" ref="T9">IFERROR(INDEX(Avgs!S$3:S50,MATCH($B9,Avgs!$A$3:$A50,0)),)</f>
        <v/>
      </c>
      <c r="U9" s="76" t="str">
        <f t="array" ref="U9">IFERROR(INDEX(Avgs!T$3:T50,MATCH($B9,Avgs!$A$3:$A50,0)),)</f>
        <v/>
      </c>
      <c r="V9" s="76" t="str">
        <f t="array" ref="V9">IFERROR(INDEX(Avgs!U$3:U50,MATCH($B9,Avgs!$A$3:$A50,0)),)</f>
        <v/>
      </c>
      <c r="W9" s="76" t="str">
        <f t="array" ref="W9">IFERROR(INDEX(Avgs!V$3:V50,MATCH($B9,Avgs!$A$3:$A50,0)),)</f>
        <v/>
      </c>
      <c r="X9" s="76" t="str">
        <f t="array" ref="X9">IFERROR(INDEX(Avgs!W$3:W50,MATCH($B9,Avgs!$A$3:$A50,0)),)</f>
        <v/>
      </c>
      <c r="Y9" s="75" t="str">
        <f t="array" ref="Y9">IFERROR(INDEX(Avgs!X$3:X50,MATCH($B9,Avgs!$A$3:$A50,0)),)</f>
        <v/>
      </c>
    </row>
    <row r="10">
      <c r="A10" s="82">
        <v>28.0</v>
      </c>
      <c r="B10" s="83" t="str">
        <f t="array" ref="B10">index('PickList Entry'!B:B,match(A10,'PickList Entry'!C:C,0))</f>
        <v/>
      </c>
      <c r="C10" s="75" t="str">
        <f t="array" ref="C10">IFERROR(INDEX(Avgs!B$3:B50,MATCH($B10,Avgs!$A$3:$A50,0)),)</f>
        <v/>
      </c>
      <c r="D10" s="75" t="str">
        <f t="array" ref="D10">IFERROR(INDEX(Avgs!C$3:C50,MATCH($B10,Avgs!$A$3:$A50,0)),)</f>
        <v/>
      </c>
      <c r="E10" s="76" t="str">
        <f t="array" ref="E10">IFERROR(INDEX(Avgs!D$3:D50,MATCH($B10,Avgs!$A$3:$A50,0)),)</f>
        <v/>
      </c>
      <c r="F10" s="76" t="str">
        <f t="array" ref="F10">IFERROR(INDEX(Avgs!E$3:E50,MATCH($B10,Avgs!$A$3:$A50,0)),)</f>
        <v/>
      </c>
      <c r="G10" s="76" t="str">
        <f t="array" ref="G10">IFERROR(INDEX(Avgs!F$3:F50,MATCH($B10,Avgs!$A$3:$A50,0)),)</f>
        <v/>
      </c>
      <c r="H10" s="76" t="str">
        <f t="array" ref="H10">IFERROR(INDEX(Avgs!G$3:G50,MATCH($B10,Avgs!$A$3:$A50,0)),)</f>
        <v/>
      </c>
      <c r="I10" s="76" t="str">
        <f t="array" ref="I10">IFERROR(INDEX(Avgs!H$3:H50,MATCH($B10,Avgs!$A$3:$A50,0)),)</f>
        <v/>
      </c>
      <c r="J10" s="76" t="str">
        <f t="array" ref="J10">IFERROR(INDEX(Avgs!I$3:I50,MATCH($B10,Avgs!$A$3:$A50,0)),)</f>
        <v/>
      </c>
      <c r="K10" s="76" t="str">
        <f t="array" ref="K10">IFERROR(INDEX(Avgs!J$3:J50,MATCH($B10,Avgs!$A$3:$A50,0)),)</f>
        <v/>
      </c>
      <c r="L10" s="75" t="str">
        <f t="array" ref="L10">IFERROR(INDEX(Avgs!K$3:K50,MATCH($B10,Avgs!$A$3:$A50,0)),)</f>
        <v/>
      </c>
      <c r="M10" s="75" t="str">
        <f t="array" ref="M10">IFERROR(INDEX(Avgs!L$3:L50,MATCH($B10,Avgs!$A$3:$A50,0)),)</f>
        <v/>
      </c>
      <c r="N10" s="76" t="str">
        <f t="array" ref="N10">IFERROR(INDEX(Avgs!M$3:M50,MATCH($B10,Avgs!$A$3:$A50,0)),)</f>
        <v/>
      </c>
      <c r="O10" s="76" t="str">
        <f t="array" ref="O10">IFERROR(INDEX(Avgs!N$3:N50,MATCH($B10,Avgs!$A$3:$A50,0)),)</f>
        <v/>
      </c>
      <c r="P10" s="75" t="str">
        <f t="array" ref="P10">IFERROR(INDEX(Avgs!O$3:O50,MATCH($B10,Avgs!$A$3:$A50,0)),)</f>
        <v/>
      </c>
      <c r="Q10" s="75" t="str">
        <f t="array" ref="Q10">IFERROR(INDEX(Avgs!P$3:P50,MATCH($B10,Avgs!$A$3:$A50,0)),)</f>
        <v/>
      </c>
      <c r="R10" s="75" t="str">
        <f t="array" ref="R10">IFERROR(INDEX(Avgs!Q$3:Q50,MATCH($B10,Avgs!$A$3:$A50,0)),)</f>
        <v/>
      </c>
      <c r="S10" s="76" t="str">
        <f t="array" ref="S10">IFERROR(INDEX(Avgs!R$3:R50,MATCH($B10,Avgs!$A$3:$A50,0)),)</f>
        <v/>
      </c>
      <c r="T10" s="76" t="str">
        <f t="array" ref="T10">IFERROR(INDEX(Avgs!S$3:S50,MATCH($B10,Avgs!$A$3:$A50,0)),)</f>
        <v/>
      </c>
      <c r="U10" s="76" t="str">
        <f t="array" ref="U10">IFERROR(INDEX(Avgs!T$3:T50,MATCH($B10,Avgs!$A$3:$A50,0)),)</f>
        <v/>
      </c>
      <c r="V10" s="76" t="str">
        <f t="array" ref="V10">IFERROR(INDEX(Avgs!U$3:U50,MATCH($B10,Avgs!$A$3:$A50,0)),)</f>
        <v/>
      </c>
      <c r="W10" s="76" t="str">
        <f t="array" ref="W10">IFERROR(INDEX(Avgs!V$3:V50,MATCH($B10,Avgs!$A$3:$A50,0)),)</f>
        <v/>
      </c>
      <c r="X10" s="76" t="str">
        <f t="array" ref="X10">IFERROR(INDEX(Avgs!W$3:W50,MATCH($B10,Avgs!$A$3:$A50,0)),)</f>
        <v/>
      </c>
      <c r="Y10" s="75" t="str">
        <f t="array" ref="Y10">IFERROR(INDEX(Avgs!X$3:X50,MATCH($B10,Avgs!$A$3:$A50,0)),)</f>
        <v/>
      </c>
    </row>
    <row r="11">
      <c r="A11" s="82">
        <v>29.0</v>
      </c>
      <c r="B11" s="83" t="str">
        <f t="array" ref="B11">index('PickList Entry'!B:B,match(A11,'PickList Entry'!C:C,0))</f>
        <v/>
      </c>
      <c r="C11" s="75" t="str">
        <f t="array" ref="C11">IFERROR(INDEX(Avgs!B$3:B50,MATCH($B11,Avgs!$A$3:$A50,0)),)</f>
        <v/>
      </c>
      <c r="D11" s="75" t="str">
        <f t="array" ref="D11">IFERROR(INDEX(Avgs!C$3:C50,MATCH($B11,Avgs!$A$3:$A50,0)),)</f>
        <v/>
      </c>
      <c r="E11" s="76" t="str">
        <f t="array" ref="E11">IFERROR(INDEX(Avgs!D$3:D50,MATCH($B11,Avgs!$A$3:$A50,0)),)</f>
        <v/>
      </c>
      <c r="F11" s="76" t="str">
        <f t="array" ref="F11">IFERROR(INDEX(Avgs!E$3:E50,MATCH($B11,Avgs!$A$3:$A50,0)),)</f>
        <v/>
      </c>
      <c r="G11" s="76" t="str">
        <f t="array" ref="G11">IFERROR(INDEX(Avgs!F$3:F50,MATCH($B11,Avgs!$A$3:$A50,0)),)</f>
        <v/>
      </c>
      <c r="H11" s="76" t="str">
        <f t="array" ref="H11">IFERROR(INDEX(Avgs!G$3:G50,MATCH($B11,Avgs!$A$3:$A50,0)),)</f>
        <v/>
      </c>
      <c r="I11" s="76" t="str">
        <f t="array" ref="I11">IFERROR(INDEX(Avgs!H$3:H50,MATCH($B11,Avgs!$A$3:$A50,0)),)</f>
        <v/>
      </c>
      <c r="J11" s="76" t="str">
        <f t="array" ref="J11">IFERROR(INDEX(Avgs!I$3:I50,MATCH($B11,Avgs!$A$3:$A50,0)),)</f>
        <v/>
      </c>
      <c r="K11" s="76" t="str">
        <f t="array" ref="K11">IFERROR(INDEX(Avgs!J$3:J50,MATCH($B11,Avgs!$A$3:$A50,0)),)</f>
        <v/>
      </c>
      <c r="L11" s="75" t="str">
        <f t="array" ref="L11">IFERROR(INDEX(Avgs!K$3:K50,MATCH($B11,Avgs!$A$3:$A50,0)),)</f>
        <v/>
      </c>
      <c r="M11" s="75" t="str">
        <f t="array" ref="M11">IFERROR(INDEX(Avgs!L$3:L50,MATCH($B11,Avgs!$A$3:$A50,0)),)</f>
        <v/>
      </c>
      <c r="N11" s="76" t="str">
        <f t="array" ref="N11">IFERROR(INDEX(Avgs!M$3:M50,MATCH($B11,Avgs!$A$3:$A50,0)),)</f>
        <v/>
      </c>
      <c r="O11" s="76" t="str">
        <f t="array" ref="O11">IFERROR(INDEX(Avgs!N$3:N50,MATCH($B11,Avgs!$A$3:$A50,0)),)</f>
        <v/>
      </c>
      <c r="P11" s="75" t="str">
        <f t="array" ref="P11">IFERROR(INDEX(Avgs!O$3:O50,MATCH($B11,Avgs!$A$3:$A50,0)),)</f>
        <v/>
      </c>
      <c r="Q11" s="75" t="str">
        <f t="array" ref="Q11">IFERROR(INDEX(Avgs!P$3:P50,MATCH($B11,Avgs!$A$3:$A50,0)),)</f>
        <v/>
      </c>
      <c r="R11" s="75" t="str">
        <f t="array" ref="R11">IFERROR(INDEX(Avgs!Q$3:Q50,MATCH($B11,Avgs!$A$3:$A50,0)),)</f>
        <v/>
      </c>
      <c r="S11" s="76" t="str">
        <f t="array" ref="S11">IFERROR(INDEX(Avgs!R$3:R50,MATCH($B11,Avgs!$A$3:$A50,0)),)</f>
        <v/>
      </c>
      <c r="T11" s="76" t="str">
        <f t="array" ref="T11">IFERROR(INDEX(Avgs!S$3:S50,MATCH($B11,Avgs!$A$3:$A50,0)),)</f>
        <v/>
      </c>
      <c r="U11" s="76" t="str">
        <f t="array" ref="U11">IFERROR(INDEX(Avgs!T$3:T50,MATCH($B11,Avgs!$A$3:$A50,0)),)</f>
        <v/>
      </c>
      <c r="V11" s="76" t="str">
        <f t="array" ref="V11">IFERROR(INDEX(Avgs!U$3:U50,MATCH($B11,Avgs!$A$3:$A50,0)),)</f>
        <v/>
      </c>
      <c r="W11" s="76" t="str">
        <f t="array" ref="W11">IFERROR(INDEX(Avgs!V$3:V50,MATCH($B11,Avgs!$A$3:$A50,0)),)</f>
        <v/>
      </c>
      <c r="X11" s="76" t="str">
        <f t="array" ref="X11">IFERROR(INDEX(Avgs!W$3:W50,MATCH($B11,Avgs!$A$3:$A50,0)),)</f>
        <v/>
      </c>
      <c r="Y11" s="75" t="str">
        <f t="array" ref="Y11">IFERROR(INDEX(Avgs!X$3:X50,MATCH($B11,Avgs!$A$3:$A50,0)),)</f>
        <v/>
      </c>
    </row>
    <row r="12">
      <c r="A12" s="82">
        <v>30.0</v>
      </c>
      <c r="B12" s="83" t="str">
        <f t="array" ref="B12">index('PickList Entry'!B:B,match(A12,'PickList Entry'!C:C,0))</f>
        <v/>
      </c>
      <c r="C12" s="75" t="str">
        <f t="array" ref="C12">IFERROR(INDEX(Avgs!B$3:B50,MATCH($B12,Avgs!$A$3:$A50,0)),)</f>
        <v/>
      </c>
      <c r="D12" s="75" t="str">
        <f t="array" ref="D12">IFERROR(INDEX(Avgs!C$3:C50,MATCH($B12,Avgs!$A$3:$A50,0)),)</f>
        <v/>
      </c>
      <c r="E12" s="76" t="str">
        <f t="array" ref="E12">IFERROR(INDEX(Avgs!D$3:D50,MATCH($B12,Avgs!$A$3:$A50,0)),)</f>
        <v/>
      </c>
      <c r="F12" s="76" t="str">
        <f t="array" ref="F12">IFERROR(INDEX(Avgs!E$3:E50,MATCH($B12,Avgs!$A$3:$A50,0)),)</f>
        <v/>
      </c>
      <c r="G12" s="76" t="str">
        <f t="array" ref="G12">IFERROR(INDEX(Avgs!F$3:F50,MATCH($B12,Avgs!$A$3:$A50,0)),)</f>
        <v/>
      </c>
      <c r="H12" s="76" t="str">
        <f t="array" ref="H12">IFERROR(INDEX(Avgs!G$3:G50,MATCH($B12,Avgs!$A$3:$A50,0)),)</f>
        <v/>
      </c>
      <c r="I12" s="76" t="str">
        <f t="array" ref="I12">IFERROR(INDEX(Avgs!H$3:H50,MATCH($B12,Avgs!$A$3:$A50,0)),)</f>
        <v/>
      </c>
      <c r="J12" s="76" t="str">
        <f t="array" ref="J12">IFERROR(INDEX(Avgs!I$3:I50,MATCH($B12,Avgs!$A$3:$A50,0)),)</f>
        <v/>
      </c>
      <c r="K12" s="76" t="str">
        <f t="array" ref="K12">IFERROR(INDEX(Avgs!J$3:J50,MATCH($B12,Avgs!$A$3:$A50,0)),)</f>
        <v/>
      </c>
      <c r="L12" s="75" t="str">
        <f t="array" ref="L12">IFERROR(INDEX(Avgs!K$3:K50,MATCH($B12,Avgs!$A$3:$A50,0)),)</f>
        <v/>
      </c>
      <c r="M12" s="75" t="str">
        <f t="array" ref="M12">IFERROR(INDEX(Avgs!L$3:L50,MATCH($B12,Avgs!$A$3:$A50,0)),)</f>
        <v/>
      </c>
      <c r="N12" s="76" t="str">
        <f t="array" ref="N12">IFERROR(INDEX(Avgs!M$3:M50,MATCH($B12,Avgs!$A$3:$A50,0)),)</f>
        <v/>
      </c>
      <c r="O12" s="76" t="str">
        <f t="array" ref="O12">IFERROR(INDEX(Avgs!N$3:N50,MATCH($B12,Avgs!$A$3:$A50,0)),)</f>
        <v/>
      </c>
      <c r="P12" s="75" t="str">
        <f t="array" ref="P12">IFERROR(INDEX(Avgs!O$3:O50,MATCH($B12,Avgs!$A$3:$A50,0)),)</f>
        <v/>
      </c>
      <c r="Q12" s="75" t="str">
        <f t="array" ref="Q12">IFERROR(INDEX(Avgs!P$3:P50,MATCH($B12,Avgs!$A$3:$A50,0)),)</f>
        <v/>
      </c>
      <c r="R12" s="75" t="str">
        <f t="array" ref="R12">IFERROR(INDEX(Avgs!Q$3:Q50,MATCH($B12,Avgs!$A$3:$A50,0)),)</f>
        <v/>
      </c>
      <c r="S12" s="76" t="str">
        <f t="array" ref="S12">IFERROR(INDEX(Avgs!R$3:R50,MATCH($B12,Avgs!$A$3:$A50,0)),)</f>
        <v/>
      </c>
      <c r="T12" s="76" t="str">
        <f t="array" ref="T12">IFERROR(INDEX(Avgs!S$3:S50,MATCH($B12,Avgs!$A$3:$A50,0)),)</f>
        <v/>
      </c>
      <c r="U12" s="76" t="str">
        <f t="array" ref="U12">IFERROR(INDEX(Avgs!T$3:T50,MATCH($B12,Avgs!$A$3:$A50,0)),)</f>
        <v/>
      </c>
      <c r="V12" s="76" t="str">
        <f t="array" ref="V12">IFERROR(INDEX(Avgs!U$3:U50,MATCH($B12,Avgs!$A$3:$A50,0)),)</f>
        <v/>
      </c>
      <c r="W12" s="76" t="str">
        <f t="array" ref="W12">IFERROR(INDEX(Avgs!V$3:V50,MATCH($B12,Avgs!$A$3:$A50,0)),)</f>
        <v/>
      </c>
      <c r="X12" s="76" t="str">
        <f t="array" ref="X12">IFERROR(INDEX(Avgs!W$3:W50,MATCH($B12,Avgs!$A$3:$A50,0)),)</f>
        <v/>
      </c>
      <c r="Y12" s="75" t="str">
        <f t="array" ref="Y12">IFERROR(INDEX(Avgs!X$3:X50,MATCH($B12,Avgs!$A$3:$A50,0)),)</f>
        <v/>
      </c>
    </row>
    <row r="13">
      <c r="A13" s="82">
        <v>31.0</v>
      </c>
      <c r="B13" s="83" t="str">
        <f t="array" ref="B13">index('PickList Entry'!B:B,match(A13,'PickList Entry'!C:C,0))</f>
        <v/>
      </c>
      <c r="C13" s="75" t="str">
        <f t="array" ref="C13">IFERROR(INDEX(Avgs!B$3:B50,MATCH($B13,Avgs!$A$3:$A50,0)),)</f>
        <v/>
      </c>
      <c r="D13" s="75" t="str">
        <f t="array" ref="D13">IFERROR(INDEX(Avgs!C$3:C50,MATCH($B13,Avgs!$A$3:$A50,0)),)</f>
        <v/>
      </c>
      <c r="E13" s="76" t="str">
        <f t="array" ref="E13">IFERROR(INDEX(Avgs!D$3:D50,MATCH($B13,Avgs!$A$3:$A50,0)),)</f>
        <v/>
      </c>
      <c r="F13" s="76" t="str">
        <f t="array" ref="F13">IFERROR(INDEX(Avgs!E$3:E50,MATCH($B13,Avgs!$A$3:$A50,0)),)</f>
        <v/>
      </c>
      <c r="G13" s="76" t="str">
        <f t="array" ref="G13">IFERROR(INDEX(Avgs!F$3:F50,MATCH($B13,Avgs!$A$3:$A50,0)),)</f>
        <v/>
      </c>
      <c r="H13" s="76" t="str">
        <f t="array" ref="H13">IFERROR(INDEX(Avgs!G$3:G50,MATCH($B13,Avgs!$A$3:$A50,0)),)</f>
        <v/>
      </c>
      <c r="I13" s="76" t="str">
        <f t="array" ref="I13">IFERROR(INDEX(Avgs!H$3:H50,MATCH($B13,Avgs!$A$3:$A50,0)),)</f>
        <v/>
      </c>
      <c r="J13" s="76" t="str">
        <f t="array" ref="J13">IFERROR(INDEX(Avgs!I$3:I50,MATCH($B13,Avgs!$A$3:$A50,0)),)</f>
        <v/>
      </c>
      <c r="K13" s="76" t="str">
        <f t="array" ref="K13">IFERROR(INDEX(Avgs!J$3:J50,MATCH($B13,Avgs!$A$3:$A50,0)),)</f>
        <v/>
      </c>
      <c r="L13" s="75" t="str">
        <f t="array" ref="L13">IFERROR(INDEX(Avgs!K$3:K50,MATCH($B13,Avgs!$A$3:$A50,0)),)</f>
        <v/>
      </c>
      <c r="M13" s="75" t="str">
        <f t="array" ref="M13">IFERROR(INDEX(Avgs!L$3:L50,MATCH($B13,Avgs!$A$3:$A50,0)),)</f>
        <v/>
      </c>
      <c r="N13" s="76" t="str">
        <f t="array" ref="N13">IFERROR(INDEX(Avgs!M$3:M50,MATCH($B13,Avgs!$A$3:$A50,0)),)</f>
        <v/>
      </c>
      <c r="O13" s="76" t="str">
        <f t="array" ref="O13">IFERROR(INDEX(Avgs!N$3:N50,MATCH($B13,Avgs!$A$3:$A50,0)),)</f>
        <v/>
      </c>
      <c r="P13" s="75" t="str">
        <f t="array" ref="P13">IFERROR(INDEX(Avgs!O$3:O50,MATCH($B13,Avgs!$A$3:$A50,0)),)</f>
        <v/>
      </c>
      <c r="Q13" s="75" t="str">
        <f t="array" ref="Q13">IFERROR(INDEX(Avgs!P$3:P50,MATCH($B13,Avgs!$A$3:$A50,0)),)</f>
        <v/>
      </c>
      <c r="R13" s="75" t="str">
        <f t="array" ref="R13">IFERROR(INDEX(Avgs!Q$3:Q50,MATCH($B13,Avgs!$A$3:$A50,0)),)</f>
        <v/>
      </c>
      <c r="S13" s="76" t="str">
        <f t="array" ref="S13">IFERROR(INDEX(Avgs!R$3:R50,MATCH($B13,Avgs!$A$3:$A50,0)),)</f>
        <v/>
      </c>
      <c r="T13" s="76" t="str">
        <f t="array" ref="T13">IFERROR(INDEX(Avgs!S$3:S50,MATCH($B13,Avgs!$A$3:$A50,0)),)</f>
        <v/>
      </c>
      <c r="U13" s="76" t="str">
        <f t="array" ref="U13">IFERROR(INDEX(Avgs!T$3:T50,MATCH($B13,Avgs!$A$3:$A50,0)),)</f>
        <v/>
      </c>
      <c r="V13" s="76" t="str">
        <f t="array" ref="V13">IFERROR(INDEX(Avgs!U$3:U50,MATCH($B13,Avgs!$A$3:$A50,0)),)</f>
        <v/>
      </c>
      <c r="W13" s="76" t="str">
        <f t="array" ref="W13">IFERROR(INDEX(Avgs!V$3:V50,MATCH($B13,Avgs!$A$3:$A50,0)),)</f>
        <v/>
      </c>
      <c r="X13" s="76" t="str">
        <f t="array" ref="X13">IFERROR(INDEX(Avgs!W$3:W50,MATCH($B13,Avgs!$A$3:$A50,0)),)</f>
        <v/>
      </c>
      <c r="Y13" s="75" t="str">
        <f t="array" ref="Y13">IFERROR(INDEX(Avgs!X$3:X50,MATCH($B13,Avgs!$A$3:$A50,0)),)</f>
        <v/>
      </c>
    </row>
    <row r="14">
      <c r="A14" s="82">
        <v>32.0</v>
      </c>
      <c r="B14" s="83" t="str">
        <f t="array" ref="B14">index('PickList Entry'!B:B,match(A14,'PickList Entry'!C:C,0))</f>
        <v/>
      </c>
      <c r="C14" s="75" t="str">
        <f t="array" ref="C14">IFERROR(INDEX(Avgs!B$3:B50,MATCH($B14,Avgs!$A$3:$A50,0)),)</f>
        <v/>
      </c>
      <c r="D14" s="75" t="str">
        <f t="array" ref="D14">IFERROR(INDEX(Avgs!C$3:C50,MATCH($B14,Avgs!$A$3:$A50,0)),)</f>
        <v/>
      </c>
      <c r="E14" s="76" t="str">
        <f t="array" ref="E14">IFERROR(INDEX(Avgs!D$3:D50,MATCH($B14,Avgs!$A$3:$A50,0)),)</f>
        <v/>
      </c>
      <c r="F14" s="76" t="str">
        <f t="array" ref="F14">IFERROR(INDEX(Avgs!E$3:E50,MATCH($B14,Avgs!$A$3:$A50,0)),)</f>
        <v/>
      </c>
      <c r="G14" s="76" t="str">
        <f t="array" ref="G14">IFERROR(INDEX(Avgs!F$3:F50,MATCH($B14,Avgs!$A$3:$A50,0)),)</f>
        <v/>
      </c>
      <c r="H14" s="76" t="str">
        <f t="array" ref="H14">IFERROR(INDEX(Avgs!G$3:G50,MATCH($B14,Avgs!$A$3:$A50,0)),)</f>
        <v/>
      </c>
      <c r="I14" s="76" t="str">
        <f t="array" ref="I14">IFERROR(INDEX(Avgs!H$3:H50,MATCH($B14,Avgs!$A$3:$A50,0)),)</f>
        <v/>
      </c>
      <c r="J14" s="76" t="str">
        <f t="array" ref="J14">IFERROR(INDEX(Avgs!I$3:I50,MATCH($B14,Avgs!$A$3:$A50,0)),)</f>
        <v/>
      </c>
      <c r="K14" s="76" t="str">
        <f t="array" ref="K14">IFERROR(INDEX(Avgs!J$3:J50,MATCH($B14,Avgs!$A$3:$A50,0)),)</f>
        <v/>
      </c>
      <c r="L14" s="75" t="str">
        <f t="array" ref="L14">IFERROR(INDEX(Avgs!K$3:K50,MATCH($B14,Avgs!$A$3:$A50,0)),)</f>
        <v/>
      </c>
      <c r="M14" s="75" t="str">
        <f t="array" ref="M14">IFERROR(INDEX(Avgs!L$3:L50,MATCH($B14,Avgs!$A$3:$A50,0)),)</f>
        <v/>
      </c>
      <c r="N14" s="76" t="str">
        <f t="array" ref="N14">IFERROR(INDEX(Avgs!M$3:M50,MATCH($B14,Avgs!$A$3:$A50,0)),)</f>
        <v/>
      </c>
      <c r="O14" s="76" t="str">
        <f t="array" ref="O14">IFERROR(INDEX(Avgs!N$3:N50,MATCH($B14,Avgs!$A$3:$A50,0)),)</f>
        <v/>
      </c>
      <c r="P14" s="75" t="str">
        <f t="array" ref="P14">IFERROR(INDEX(Avgs!O$3:O50,MATCH($B14,Avgs!$A$3:$A50,0)),)</f>
        <v/>
      </c>
      <c r="Q14" s="75" t="str">
        <f t="array" ref="Q14">IFERROR(INDEX(Avgs!P$3:P50,MATCH($B14,Avgs!$A$3:$A50,0)),)</f>
        <v/>
      </c>
      <c r="R14" s="75" t="str">
        <f t="array" ref="R14">IFERROR(INDEX(Avgs!Q$3:Q50,MATCH($B14,Avgs!$A$3:$A50,0)),)</f>
        <v/>
      </c>
      <c r="S14" s="76" t="str">
        <f t="array" ref="S14">IFERROR(INDEX(Avgs!R$3:R50,MATCH($B14,Avgs!$A$3:$A50,0)),)</f>
        <v/>
      </c>
      <c r="T14" s="76" t="str">
        <f t="array" ref="T14">IFERROR(INDEX(Avgs!S$3:S50,MATCH($B14,Avgs!$A$3:$A50,0)),)</f>
        <v/>
      </c>
      <c r="U14" s="76" t="str">
        <f t="array" ref="U14">IFERROR(INDEX(Avgs!T$3:T50,MATCH($B14,Avgs!$A$3:$A50,0)),)</f>
        <v/>
      </c>
      <c r="V14" s="76" t="str">
        <f t="array" ref="V14">IFERROR(INDEX(Avgs!U$3:U50,MATCH($B14,Avgs!$A$3:$A50,0)),)</f>
        <v/>
      </c>
      <c r="W14" s="76" t="str">
        <f t="array" ref="W14">IFERROR(INDEX(Avgs!V$3:V50,MATCH($B14,Avgs!$A$3:$A50,0)),)</f>
        <v/>
      </c>
      <c r="X14" s="76" t="str">
        <f t="array" ref="X14">IFERROR(INDEX(Avgs!W$3:W50,MATCH($B14,Avgs!$A$3:$A50,0)),)</f>
        <v/>
      </c>
      <c r="Y14" s="75" t="str">
        <f t="array" ref="Y14">IFERROR(INDEX(Avgs!X$3:X50,MATCH($B14,Avgs!$A$3:$A50,0)),)</f>
        <v/>
      </c>
    </row>
    <row r="15">
      <c r="A15" s="82">
        <v>33.0</v>
      </c>
      <c r="B15" s="83" t="str">
        <f t="array" ref="B15">index('PickList Entry'!B:B,match(A15,'PickList Entry'!C:C,0))</f>
        <v/>
      </c>
      <c r="C15" s="75" t="str">
        <f t="array" ref="C15">IFERROR(INDEX(Avgs!B$3:B50,MATCH($B15,Avgs!$A$3:$A50,0)),)</f>
        <v/>
      </c>
      <c r="D15" s="75" t="str">
        <f t="array" ref="D15">IFERROR(INDEX(Avgs!C$3:C50,MATCH($B15,Avgs!$A$3:$A50,0)),)</f>
        <v/>
      </c>
      <c r="E15" s="76" t="str">
        <f t="array" ref="E15">IFERROR(INDEX(Avgs!D$3:D50,MATCH($B15,Avgs!$A$3:$A50,0)),)</f>
        <v/>
      </c>
      <c r="F15" s="76" t="str">
        <f t="array" ref="F15">IFERROR(INDEX(Avgs!E$3:E50,MATCH($B15,Avgs!$A$3:$A50,0)),)</f>
        <v/>
      </c>
      <c r="G15" s="76" t="str">
        <f t="array" ref="G15">IFERROR(INDEX(Avgs!F$3:F50,MATCH($B15,Avgs!$A$3:$A50,0)),)</f>
        <v/>
      </c>
      <c r="H15" s="76" t="str">
        <f t="array" ref="H15">IFERROR(INDEX(Avgs!G$3:G50,MATCH($B15,Avgs!$A$3:$A50,0)),)</f>
        <v/>
      </c>
      <c r="I15" s="76" t="str">
        <f t="array" ref="I15">IFERROR(INDEX(Avgs!H$3:H50,MATCH($B15,Avgs!$A$3:$A50,0)),)</f>
        <v/>
      </c>
      <c r="J15" s="76" t="str">
        <f t="array" ref="J15">IFERROR(INDEX(Avgs!I$3:I50,MATCH($B15,Avgs!$A$3:$A50,0)),)</f>
        <v/>
      </c>
      <c r="K15" s="76" t="str">
        <f t="array" ref="K15">IFERROR(INDEX(Avgs!J$3:J50,MATCH($B15,Avgs!$A$3:$A50,0)),)</f>
        <v/>
      </c>
      <c r="L15" s="75" t="str">
        <f t="array" ref="L15">IFERROR(INDEX(Avgs!K$3:K50,MATCH($B15,Avgs!$A$3:$A50,0)),)</f>
        <v/>
      </c>
      <c r="M15" s="75" t="str">
        <f t="array" ref="M15">IFERROR(INDEX(Avgs!L$3:L50,MATCH($B15,Avgs!$A$3:$A50,0)),)</f>
        <v/>
      </c>
      <c r="N15" s="76" t="str">
        <f t="array" ref="N15">IFERROR(INDEX(Avgs!M$3:M50,MATCH($B15,Avgs!$A$3:$A50,0)),)</f>
        <v/>
      </c>
      <c r="O15" s="76" t="str">
        <f t="array" ref="O15">IFERROR(INDEX(Avgs!N$3:N50,MATCH($B15,Avgs!$A$3:$A50,0)),)</f>
        <v/>
      </c>
      <c r="P15" s="75" t="str">
        <f t="array" ref="P15">IFERROR(INDEX(Avgs!O$3:O50,MATCH($B15,Avgs!$A$3:$A50,0)),)</f>
        <v/>
      </c>
      <c r="Q15" s="75" t="str">
        <f t="array" ref="Q15">IFERROR(INDEX(Avgs!P$3:P50,MATCH($B15,Avgs!$A$3:$A50,0)),)</f>
        <v/>
      </c>
      <c r="R15" s="75" t="str">
        <f t="array" ref="R15">IFERROR(INDEX(Avgs!Q$3:Q50,MATCH($B15,Avgs!$A$3:$A50,0)),)</f>
        <v/>
      </c>
      <c r="S15" s="76" t="str">
        <f t="array" ref="S15">IFERROR(INDEX(Avgs!R$3:R50,MATCH($B15,Avgs!$A$3:$A50,0)),)</f>
        <v/>
      </c>
      <c r="T15" s="76" t="str">
        <f t="array" ref="T15">IFERROR(INDEX(Avgs!S$3:S50,MATCH($B15,Avgs!$A$3:$A50,0)),)</f>
        <v/>
      </c>
      <c r="U15" s="76" t="str">
        <f t="array" ref="U15">IFERROR(INDEX(Avgs!T$3:T50,MATCH($B15,Avgs!$A$3:$A50,0)),)</f>
        <v/>
      </c>
      <c r="V15" s="76" t="str">
        <f t="array" ref="V15">IFERROR(INDEX(Avgs!U$3:U50,MATCH($B15,Avgs!$A$3:$A50,0)),)</f>
        <v/>
      </c>
      <c r="W15" s="76" t="str">
        <f t="array" ref="W15">IFERROR(INDEX(Avgs!V$3:V50,MATCH($B15,Avgs!$A$3:$A50,0)),)</f>
        <v/>
      </c>
      <c r="X15" s="76" t="str">
        <f t="array" ref="X15">IFERROR(INDEX(Avgs!W$3:W50,MATCH($B15,Avgs!$A$3:$A50,0)),)</f>
        <v/>
      </c>
      <c r="Y15" s="75" t="str">
        <f t="array" ref="Y15">IFERROR(INDEX(Avgs!X$3:X50,MATCH($B15,Avgs!$A$3:$A50,0)),)</f>
        <v/>
      </c>
    </row>
    <row r="16">
      <c r="A16" s="82">
        <v>34.0</v>
      </c>
      <c r="B16" s="83" t="str">
        <f t="array" ref="B16">index('PickList Entry'!B:B,match(A16,'PickList Entry'!C:C,0))</f>
        <v/>
      </c>
      <c r="C16" s="75" t="str">
        <f t="array" ref="C16">IFERROR(INDEX(Avgs!B$3:B50,MATCH($B16,Avgs!$A$3:$A50,0)),)</f>
        <v/>
      </c>
      <c r="D16" s="75" t="str">
        <f t="array" ref="D16">IFERROR(INDEX(Avgs!C$3:C50,MATCH($B16,Avgs!$A$3:$A50,0)),)</f>
        <v/>
      </c>
      <c r="E16" s="76" t="str">
        <f t="array" ref="E16">IFERROR(INDEX(Avgs!D$3:D50,MATCH($B16,Avgs!$A$3:$A50,0)),)</f>
        <v/>
      </c>
      <c r="F16" s="76" t="str">
        <f t="array" ref="F16">IFERROR(INDEX(Avgs!E$3:E50,MATCH($B16,Avgs!$A$3:$A50,0)),)</f>
        <v/>
      </c>
      <c r="G16" s="76" t="str">
        <f t="array" ref="G16">IFERROR(INDEX(Avgs!F$3:F50,MATCH($B16,Avgs!$A$3:$A50,0)),)</f>
        <v/>
      </c>
      <c r="H16" s="76" t="str">
        <f t="array" ref="H16">IFERROR(INDEX(Avgs!G$3:G50,MATCH($B16,Avgs!$A$3:$A50,0)),)</f>
        <v/>
      </c>
      <c r="I16" s="76" t="str">
        <f t="array" ref="I16">IFERROR(INDEX(Avgs!H$3:H50,MATCH($B16,Avgs!$A$3:$A50,0)),)</f>
        <v/>
      </c>
      <c r="J16" s="76" t="str">
        <f t="array" ref="J16">IFERROR(INDEX(Avgs!I$3:I50,MATCH($B16,Avgs!$A$3:$A50,0)),)</f>
        <v/>
      </c>
      <c r="K16" s="76" t="str">
        <f t="array" ref="K16">IFERROR(INDEX(Avgs!J$3:J50,MATCH($B16,Avgs!$A$3:$A50,0)),)</f>
        <v/>
      </c>
      <c r="L16" s="75" t="str">
        <f t="array" ref="L16">IFERROR(INDEX(Avgs!K$3:K50,MATCH($B16,Avgs!$A$3:$A50,0)),)</f>
        <v/>
      </c>
      <c r="M16" s="75" t="str">
        <f t="array" ref="M16">IFERROR(INDEX(Avgs!L$3:L50,MATCH($B16,Avgs!$A$3:$A50,0)),)</f>
        <v/>
      </c>
      <c r="N16" s="76" t="str">
        <f t="array" ref="N16">IFERROR(INDEX(Avgs!M$3:M50,MATCH($B16,Avgs!$A$3:$A50,0)),)</f>
        <v/>
      </c>
      <c r="O16" s="76" t="str">
        <f t="array" ref="O16">IFERROR(INDEX(Avgs!N$3:N50,MATCH($B16,Avgs!$A$3:$A50,0)),)</f>
        <v/>
      </c>
      <c r="P16" s="75" t="str">
        <f t="array" ref="P16">IFERROR(INDEX(Avgs!O$3:O50,MATCH($B16,Avgs!$A$3:$A50,0)),)</f>
        <v/>
      </c>
      <c r="Q16" s="75" t="str">
        <f t="array" ref="Q16">IFERROR(INDEX(Avgs!P$3:P50,MATCH($B16,Avgs!$A$3:$A50,0)),)</f>
        <v/>
      </c>
      <c r="R16" s="75" t="str">
        <f t="array" ref="R16">IFERROR(INDEX(Avgs!Q$3:Q50,MATCH($B16,Avgs!$A$3:$A50,0)),)</f>
        <v/>
      </c>
      <c r="S16" s="76" t="str">
        <f t="array" ref="S16">IFERROR(INDEX(Avgs!R$3:R50,MATCH($B16,Avgs!$A$3:$A50,0)),)</f>
        <v/>
      </c>
      <c r="T16" s="76" t="str">
        <f t="array" ref="T16">IFERROR(INDEX(Avgs!S$3:S50,MATCH($B16,Avgs!$A$3:$A50,0)),)</f>
        <v/>
      </c>
      <c r="U16" s="76" t="str">
        <f t="array" ref="U16">IFERROR(INDEX(Avgs!T$3:T50,MATCH($B16,Avgs!$A$3:$A50,0)),)</f>
        <v/>
      </c>
      <c r="V16" s="76" t="str">
        <f t="array" ref="V16">IFERROR(INDEX(Avgs!U$3:U50,MATCH($B16,Avgs!$A$3:$A50,0)),)</f>
        <v/>
      </c>
      <c r="W16" s="76" t="str">
        <f t="array" ref="W16">IFERROR(INDEX(Avgs!V$3:V50,MATCH($B16,Avgs!$A$3:$A50,0)),)</f>
        <v/>
      </c>
      <c r="X16" s="76" t="str">
        <f t="array" ref="X16">IFERROR(INDEX(Avgs!W$3:W50,MATCH($B16,Avgs!$A$3:$A50,0)),)</f>
        <v/>
      </c>
      <c r="Y16" s="75" t="str">
        <f t="array" ref="Y16">IFERROR(INDEX(Avgs!X$3:X50,MATCH($B16,Avgs!$A$3:$A50,0)),)</f>
        <v/>
      </c>
    </row>
    <row r="17">
      <c r="A17" s="82">
        <v>35.0</v>
      </c>
      <c r="B17" s="83" t="str">
        <f t="array" ref="B17">index('PickList Entry'!B:B,match(A17,'PickList Entry'!C:C,0))</f>
        <v/>
      </c>
      <c r="C17" s="75" t="str">
        <f t="array" ref="C17">IFERROR(INDEX(Avgs!B$3:B50,MATCH($B17,Avgs!$A$3:$A50,0)),)</f>
        <v/>
      </c>
      <c r="D17" s="75" t="str">
        <f t="array" ref="D17">IFERROR(INDEX(Avgs!C$3:C50,MATCH($B17,Avgs!$A$3:$A50,0)),)</f>
        <v/>
      </c>
      <c r="E17" s="76" t="str">
        <f t="array" ref="E17">IFERROR(INDEX(Avgs!D$3:D50,MATCH($B17,Avgs!$A$3:$A50,0)),)</f>
        <v/>
      </c>
      <c r="F17" s="76" t="str">
        <f t="array" ref="F17">IFERROR(INDEX(Avgs!E$3:E50,MATCH($B17,Avgs!$A$3:$A50,0)),)</f>
        <v/>
      </c>
      <c r="G17" s="76" t="str">
        <f t="array" ref="G17">IFERROR(INDEX(Avgs!F$3:F50,MATCH($B17,Avgs!$A$3:$A50,0)),)</f>
        <v/>
      </c>
      <c r="H17" s="76" t="str">
        <f t="array" ref="H17">IFERROR(INDEX(Avgs!G$3:G50,MATCH($B17,Avgs!$A$3:$A50,0)),)</f>
        <v/>
      </c>
      <c r="I17" s="76" t="str">
        <f t="array" ref="I17">IFERROR(INDEX(Avgs!H$3:H50,MATCH($B17,Avgs!$A$3:$A50,0)),)</f>
        <v/>
      </c>
      <c r="J17" s="76" t="str">
        <f t="array" ref="J17">IFERROR(INDEX(Avgs!I$3:I50,MATCH($B17,Avgs!$A$3:$A50,0)),)</f>
        <v/>
      </c>
      <c r="K17" s="76" t="str">
        <f t="array" ref="K17">IFERROR(INDEX(Avgs!J$3:J50,MATCH($B17,Avgs!$A$3:$A50,0)),)</f>
        <v/>
      </c>
      <c r="L17" s="75" t="str">
        <f t="array" ref="L17">IFERROR(INDEX(Avgs!K$3:K50,MATCH($B17,Avgs!$A$3:$A50,0)),)</f>
        <v/>
      </c>
      <c r="M17" s="75" t="str">
        <f t="array" ref="M17">IFERROR(INDEX(Avgs!L$3:L50,MATCH($B17,Avgs!$A$3:$A50,0)),)</f>
        <v/>
      </c>
      <c r="N17" s="76" t="str">
        <f t="array" ref="N17">IFERROR(INDEX(Avgs!M$3:M50,MATCH($B17,Avgs!$A$3:$A50,0)),)</f>
        <v/>
      </c>
      <c r="O17" s="76" t="str">
        <f t="array" ref="O17">IFERROR(INDEX(Avgs!N$3:N50,MATCH($B17,Avgs!$A$3:$A50,0)),)</f>
        <v/>
      </c>
      <c r="P17" s="75" t="str">
        <f t="array" ref="P17">IFERROR(INDEX(Avgs!O$3:O50,MATCH($B17,Avgs!$A$3:$A50,0)),)</f>
        <v/>
      </c>
      <c r="Q17" s="75" t="str">
        <f t="array" ref="Q17">IFERROR(INDEX(Avgs!P$3:P50,MATCH($B17,Avgs!$A$3:$A50,0)),)</f>
        <v/>
      </c>
      <c r="R17" s="75" t="str">
        <f t="array" ref="R17">IFERROR(INDEX(Avgs!Q$3:Q50,MATCH($B17,Avgs!$A$3:$A50,0)),)</f>
        <v/>
      </c>
      <c r="S17" s="76" t="str">
        <f t="array" ref="S17">IFERROR(INDEX(Avgs!R$3:R50,MATCH($B17,Avgs!$A$3:$A50,0)),)</f>
        <v/>
      </c>
      <c r="T17" s="76" t="str">
        <f t="array" ref="T17">IFERROR(INDEX(Avgs!S$3:S50,MATCH($B17,Avgs!$A$3:$A50,0)),)</f>
        <v/>
      </c>
      <c r="U17" s="76" t="str">
        <f t="array" ref="U17">IFERROR(INDEX(Avgs!T$3:T50,MATCH($B17,Avgs!$A$3:$A50,0)),)</f>
        <v/>
      </c>
      <c r="V17" s="76" t="str">
        <f t="array" ref="V17">IFERROR(INDEX(Avgs!U$3:U50,MATCH($B17,Avgs!$A$3:$A50,0)),)</f>
        <v/>
      </c>
      <c r="W17" s="76" t="str">
        <f t="array" ref="W17">IFERROR(INDEX(Avgs!V$3:V50,MATCH($B17,Avgs!$A$3:$A50,0)),)</f>
        <v/>
      </c>
      <c r="X17" s="76" t="str">
        <f t="array" ref="X17">IFERROR(INDEX(Avgs!W$3:W50,MATCH($B17,Avgs!$A$3:$A50,0)),)</f>
        <v/>
      </c>
      <c r="Y17" s="75" t="str">
        <f t="array" ref="Y17">IFERROR(INDEX(Avgs!X$3:X50,MATCH($B17,Avgs!$A$3:$A50,0)),)</f>
        <v/>
      </c>
    </row>
    <row r="18">
      <c r="A18" s="82">
        <v>36.0</v>
      </c>
      <c r="B18" s="83" t="str">
        <f t="array" ref="B18">index('PickList Entry'!B:B,match(A18,'PickList Entry'!C:C,0))</f>
        <v/>
      </c>
      <c r="C18" s="75" t="str">
        <f t="array" ref="C18">IFERROR(INDEX(Avgs!B$3:B50,MATCH($B18,Avgs!$A$3:$A50,0)),)</f>
        <v/>
      </c>
      <c r="D18" s="75" t="str">
        <f t="array" ref="D18">IFERROR(INDEX(Avgs!C$3:C50,MATCH($B18,Avgs!$A$3:$A50,0)),)</f>
        <v/>
      </c>
      <c r="E18" s="76" t="str">
        <f t="array" ref="E18">IFERROR(INDEX(Avgs!D$3:D50,MATCH($B18,Avgs!$A$3:$A50,0)),)</f>
        <v/>
      </c>
      <c r="F18" s="76" t="str">
        <f t="array" ref="F18">IFERROR(INDEX(Avgs!E$3:E50,MATCH($B18,Avgs!$A$3:$A50,0)),)</f>
        <v/>
      </c>
      <c r="G18" s="76" t="str">
        <f t="array" ref="G18">IFERROR(INDEX(Avgs!F$3:F50,MATCH($B18,Avgs!$A$3:$A50,0)),)</f>
        <v/>
      </c>
      <c r="H18" s="76" t="str">
        <f t="array" ref="H18">IFERROR(INDEX(Avgs!G$3:G50,MATCH($B18,Avgs!$A$3:$A50,0)),)</f>
        <v/>
      </c>
      <c r="I18" s="76" t="str">
        <f t="array" ref="I18">IFERROR(INDEX(Avgs!H$3:H50,MATCH($B18,Avgs!$A$3:$A50,0)),)</f>
        <v/>
      </c>
      <c r="J18" s="76" t="str">
        <f t="array" ref="J18">IFERROR(INDEX(Avgs!I$3:I50,MATCH($B18,Avgs!$A$3:$A50,0)),)</f>
        <v/>
      </c>
      <c r="K18" s="76" t="str">
        <f t="array" ref="K18">IFERROR(INDEX(Avgs!J$3:J50,MATCH($B18,Avgs!$A$3:$A50,0)),)</f>
        <v/>
      </c>
      <c r="L18" s="75" t="str">
        <f t="array" ref="L18">IFERROR(INDEX(Avgs!K$3:K50,MATCH($B18,Avgs!$A$3:$A50,0)),)</f>
        <v/>
      </c>
      <c r="M18" s="75" t="str">
        <f t="array" ref="M18">IFERROR(INDEX(Avgs!L$3:L50,MATCH($B18,Avgs!$A$3:$A50,0)),)</f>
        <v/>
      </c>
      <c r="N18" s="76" t="str">
        <f t="array" ref="N18">IFERROR(INDEX(Avgs!M$3:M50,MATCH($B18,Avgs!$A$3:$A50,0)),)</f>
        <v/>
      </c>
      <c r="O18" s="76" t="str">
        <f t="array" ref="O18">IFERROR(INDEX(Avgs!N$3:N50,MATCH($B18,Avgs!$A$3:$A50,0)),)</f>
        <v/>
      </c>
      <c r="P18" s="75" t="str">
        <f t="array" ref="P18">IFERROR(INDEX(Avgs!O$3:O50,MATCH($B18,Avgs!$A$3:$A50,0)),)</f>
        <v/>
      </c>
      <c r="Q18" s="75" t="str">
        <f t="array" ref="Q18">IFERROR(INDEX(Avgs!P$3:P50,MATCH($B18,Avgs!$A$3:$A50,0)),)</f>
        <v/>
      </c>
      <c r="R18" s="75" t="str">
        <f t="array" ref="R18">IFERROR(INDEX(Avgs!Q$3:Q50,MATCH($B18,Avgs!$A$3:$A50,0)),)</f>
        <v/>
      </c>
      <c r="S18" s="76" t="str">
        <f t="array" ref="S18">IFERROR(INDEX(Avgs!R$3:R50,MATCH($B18,Avgs!$A$3:$A50,0)),)</f>
        <v/>
      </c>
      <c r="T18" s="76" t="str">
        <f t="array" ref="T18">IFERROR(INDEX(Avgs!S$3:S50,MATCH($B18,Avgs!$A$3:$A50,0)),)</f>
        <v/>
      </c>
      <c r="U18" s="76" t="str">
        <f t="array" ref="U18">IFERROR(INDEX(Avgs!T$3:T50,MATCH($B18,Avgs!$A$3:$A50,0)),)</f>
        <v/>
      </c>
      <c r="V18" s="76" t="str">
        <f t="array" ref="V18">IFERROR(INDEX(Avgs!U$3:U50,MATCH($B18,Avgs!$A$3:$A50,0)),)</f>
        <v/>
      </c>
      <c r="W18" s="76" t="str">
        <f t="array" ref="W18">IFERROR(INDEX(Avgs!V$3:V50,MATCH($B18,Avgs!$A$3:$A50,0)),)</f>
        <v/>
      </c>
      <c r="X18" s="76" t="str">
        <f t="array" ref="X18">IFERROR(INDEX(Avgs!W$3:W50,MATCH($B18,Avgs!$A$3:$A50,0)),)</f>
        <v/>
      </c>
      <c r="Y18" s="75" t="str">
        <f t="array" ref="Y18">IFERROR(INDEX(Avgs!X$3:X50,MATCH($B18,Avgs!$A$3:$A50,0)),)</f>
        <v/>
      </c>
    </row>
    <row r="19">
      <c r="A19" s="82">
        <v>37.0</v>
      </c>
      <c r="B19" s="83" t="str">
        <f t="array" ref="B19">index('PickList Entry'!B:B,match(A19,'PickList Entry'!C:C,0))</f>
        <v/>
      </c>
      <c r="C19" s="75" t="str">
        <f t="array" ref="C19">IFERROR(INDEX(Avgs!B$3:B50,MATCH($B19,Avgs!$A$3:$A50,0)),)</f>
        <v/>
      </c>
      <c r="D19" s="75" t="str">
        <f t="array" ref="D19">IFERROR(INDEX(Avgs!C$3:C50,MATCH($B19,Avgs!$A$3:$A50,0)),)</f>
        <v/>
      </c>
      <c r="E19" s="76" t="str">
        <f t="array" ref="E19">IFERROR(INDEX(Avgs!D$3:D50,MATCH($B19,Avgs!$A$3:$A50,0)),)</f>
        <v/>
      </c>
      <c r="F19" s="76" t="str">
        <f t="array" ref="F19">IFERROR(INDEX(Avgs!E$3:E50,MATCH($B19,Avgs!$A$3:$A50,0)),)</f>
        <v/>
      </c>
      <c r="G19" s="76" t="str">
        <f t="array" ref="G19">IFERROR(INDEX(Avgs!F$3:F50,MATCH($B19,Avgs!$A$3:$A50,0)),)</f>
        <v/>
      </c>
      <c r="H19" s="76" t="str">
        <f t="array" ref="H19">IFERROR(INDEX(Avgs!G$3:G50,MATCH($B19,Avgs!$A$3:$A50,0)),)</f>
        <v/>
      </c>
      <c r="I19" s="76" t="str">
        <f t="array" ref="I19">IFERROR(INDEX(Avgs!H$3:H50,MATCH($B19,Avgs!$A$3:$A50,0)),)</f>
        <v/>
      </c>
      <c r="J19" s="76" t="str">
        <f t="array" ref="J19">IFERROR(INDEX(Avgs!I$3:I50,MATCH($B19,Avgs!$A$3:$A50,0)),)</f>
        <v/>
      </c>
      <c r="K19" s="76" t="str">
        <f t="array" ref="K19">IFERROR(INDEX(Avgs!J$3:J50,MATCH($B19,Avgs!$A$3:$A50,0)),)</f>
        <v/>
      </c>
      <c r="L19" s="75" t="str">
        <f t="array" ref="L19">IFERROR(INDEX(Avgs!K$3:K50,MATCH($B19,Avgs!$A$3:$A50,0)),)</f>
        <v/>
      </c>
      <c r="M19" s="75" t="str">
        <f t="array" ref="M19">IFERROR(INDEX(Avgs!L$3:L50,MATCH($B19,Avgs!$A$3:$A50,0)),)</f>
        <v/>
      </c>
      <c r="N19" s="76" t="str">
        <f t="array" ref="N19">IFERROR(INDEX(Avgs!M$3:M50,MATCH($B19,Avgs!$A$3:$A50,0)),)</f>
        <v/>
      </c>
      <c r="O19" s="76" t="str">
        <f t="array" ref="O19">IFERROR(INDEX(Avgs!N$3:N50,MATCH($B19,Avgs!$A$3:$A50,0)),)</f>
        <v/>
      </c>
      <c r="P19" s="75" t="str">
        <f t="array" ref="P19">IFERROR(INDEX(Avgs!O$3:O50,MATCH($B19,Avgs!$A$3:$A50,0)),)</f>
        <v/>
      </c>
      <c r="Q19" s="75" t="str">
        <f t="array" ref="Q19">IFERROR(INDEX(Avgs!P$3:P50,MATCH($B19,Avgs!$A$3:$A50,0)),)</f>
        <v/>
      </c>
      <c r="R19" s="75" t="str">
        <f t="array" ref="R19">IFERROR(INDEX(Avgs!Q$3:Q50,MATCH($B19,Avgs!$A$3:$A50,0)),)</f>
        <v/>
      </c>
      <c r="S19" s="76" t="str">
        <f t="array" ref="S19">IFERROR(INDEX(Avgs!R$3:R50,MATCH($B19,Avgs!$A$3:$A50,0)),)</f>
        <v/>
      </c>
      <c r="T19" s="76" t="str">
        <f t="array" ref="T19">IFERROR(INDEX(Avgs!S$3:S50,MATCH($B19,Avgs!$A$3:$A50,0)),)</f>
        <v/>
      </c>
      <c r="U19" s="76" t="str">
        <f t="array" ref="U19">IFERROR(INDEX(Avgs!T$3:T50,MATCH($B19,Avgs!$A$3:$A50,0)),)</f>
        <v/>
      </c>
      <c r="V19" s="76" t="str">
        <f t="array" ref="V19">IFERROR(INDEX(Avgs!U$3:U50,MATCH($B19,Avgs!$A$3:$A50,0)),)</f>
        <v/>
      </c>
      <c r="W19" s="76" t="str">
        <f t="array" ref="W19">IFERROR(INDEX(Avgs!V$3:V50,MATCH($B19,Avgs!$A$3:$A50,0)),)</f>
        <v/>
      </c>
      <c r="X19" s="76" t="str">
        <f t="array" ref="X19">IFERROR(INDEX(Avgs!W$3:W50,MATCH($B19,Avgs!$A$3:$A50,0)),)</f>
        <v/>
      </c>
      <c r="Y19" s="75" t="str">
        <f t="array" ref="Y19">IFERROR(INDEX(Avgs!X$3:X50,MATCH($B19,Avgs!$A$3:$A50,0)),)</f>
        <v/>
      </c>
    </row>
    <row r="20">
      <c r="A20" s="82">
        <v>38.0</v>
      </c>
      <c r="B20" s="83" t="str">
        <f t="array" ref="B20">index('PickList Entry'!B:B,match(A20,'PickList Entry'!C:C,0))</f>
        <v/>
      </c>
      <c r="C20" s="75" t="str">
        <f t="array" ref="C20">IFERROR(INDEX(Avgs!B$3:B50,MATCH($B20,Avgs!$A$3:$A50,0)),)</f>
        <v/>
      </c>
      <c r="D20" s="75" t="str">
        <f t="array" ref="D20">IFERROR(INDEX(Avgs!C$3:C50,MATCH($B20,Avgs!$A$3:$A50,0)),)</f>
        <v/>
      </c>
      <c r="E20" s="76" t="str">
        <f t="array" ref="E20">IFERROR(INDEX(Avgs!D$3:D50,MATCH($B20,Avgs!$A$3:$A50,0)),)</f>
        <v/>
      </c>
      <c r="F20" s="76" t="str">
        <f t="array" ref="F20">IFERROR(INDEX(Avgs!E$3:E50,MATCH($B20,Avgs!$A$3:$A50,0)),)</f>
        <v/>
      </c>
      <c r="G20" s="76" t="str">
        <f t="array" ref="G20">IFERROR(INDEX(Avgs!F$3:F50,MATCH($B20,Avgs!$A$3:$A50,0)),)</f>
        <v/>
      </c>
      <c r="H20" s="76" t="str">
        <f t="array" ref="H20">IFERROR(INDEX(Avgs!G$3:G50,MATCH($B20,Avgs!$A$3:$A50,0)),)</f>
        <v/>
      </c>
      <c r="I20" s="76" t="str">
        <f t="array" ref="I20">IFERROR(INDEX(Avgs!H$3:H50,MATCH($B20,Avgs!$A$3:$A50,0)),)</f>
        <v/>
      </c>
      <c r="J20" s="76" t="str">
        <f t="array" ref="J20">IFERROR(INDEX(Avgs!I$3:I50,MATCH($B20,Avgs!$A$3:$A50,0)),)</f>
        <v/>
      </c>
      <c r="K20" s="76" t="str">
        <f t="array" ref="K20">IFERROR(INDEX(Avgs!J$3:J50,MATCH($B20,Avgs!$A$3:$A50,0)),)</f>
        <v/>
      </c>
      <c r="L20" s="75" t="str">
        <f t="array" ref="L20">IFERROR(INDEX(Avgs!K$3:K50,MATCH($B20,Avgs!$A$3:$A50,0)),)</f>
        <v/>
      </c>
      <c r="M20" s="75" t="str">
        <f t="array" ref="M20">IFERROR(INDEX(Avgs!L$3:L50,MATCH($B20,Avgs!$A$3:$A50,0)),)</f>
        <v/>
      </c>
      <c r="N20" s="76" t="str">
        <f t="array" ref="N20">IFERROR(INDEX(Avgs!M$3:M50,MATCH($B20,Avgs!$A$3:$A50,0)),)</f>
        <v/>
      </c>
      <c r="O20" s="76" t="str">
        <f t="array" ref="O20">IFERROR(INDEX(Avgs!N$3:N50,MATCH($B20,Avgs!$A$3:$A50,0)),)</f>
        <v/>
      </c>
      <c r="P20" s="75" t="str">
        <f t="array" ref="P20">IFERROR(INDEX(Avgs!O$3:O50,MATCH($B20,Avgs!$A$3:$A50,0)),)</f>
        <v/>
      </c>
      <c r="Q20" s="75" t="str">
        <f t="array" ref="Q20">IFERROR(INDEX(Avgs!P$3:P50,MATCH($B20,Avgs!$A$3:$A50,0)),)</f>
        <v/>
      </c>
      <c r="R20" s="75" t="str">
        <f t="array" ref="R20">IFERROR(INDEX(Avgs!Q$3:Q50,MATCH($B20,Avgs!$A$3:$A50,0)),)</f>
        <v/>
      </c>
      <c r="S20" s="76" t="str">
        <f t="array" ref="S20">IFERROR(INDEX(Avgs!R$3:R50,MATCH($B20,Avgs!$A$3:$A50,0)),)</f>
        <v/>
      </c>
      <c r="T20" s="76" t="str">
        <f t="array" ref="T20">IFERROR(INDEX(Avgs!S$3:S50,MATCH($B20,Avgs!$A$3:$A50,0)),)</f>
        <v/>
      </c>
      <c r="U20" s="76" t="str">
        <f t="array" ref="U20">IFERROR(INDEX(Avgs!T$3:T50,MATCH($B20,Avgs!$A$3:$A50,0)),)</f>
        <v/>
      </c>
      <c r="V20" s="76" t="str">
        <f t="array" ref="V20">IFERROR(INDEX(Avgs!U$3:U50,MATCH($B20,Avgs!$A$3:$A50,0)),)</f>
        <v/>
      </c>
      <c r="W20" s="76" t="str">
        <f t="array" ref="W20">IFERROR(INDEX(Avgs!V$3:V50,MATCH($B20,Avgs!$A$3:$A50,0)),)</f>
        <v/>
      </c>
      <c r="X20" s="76" t="str">
        <f t="array" ref="X20">IFERROR(INDEX(Avgs!W$3:W50,MATCH($B20,Avgs!$A$3:$A50,0)),)</f>
        <v/>
      </c>
      <c r="Y20" s="75" t="str">
        <f t="array" ref="Y20">IFERROR(INDEX(Avgs!X$3:X50,MATCH($B20,Avgs!$A$3:$A50,0)),)</f>
        <v/>
      </c>
    </row>
    <row r="21">
      <c r="A21" s="82">
        <v>39.0</v>
      </c>
      <c r="B21" s="83" t="str">
        <f t="array" ref="B21">index('PickList Entry'!B:B,match(A21,'PickList Entry'!C:C,0))</f>
        <v/>
      </c>
      <c r="C21" s="75" t="str">
        <f t="array" ref="C21">IFERROR(INDEX(Avgs!B$3:B50,MATCH($B21,Avgs!$A$3:$A50,0)),)</f>
        <v/>
      </c>
      <c r="D21" s="75" t="str">
        <f t="array" ref="D21">IFERROR(INDEX(Avgs!C$3:C50,MATCH($B21,Avgs!$A$3:$A50,0)),)</f>
        <v/>
      </c>
      <c r="E21" s="76" t="str">
        <f t="array" ref="E21">IFERROR(INDEX(Avgs!D$3:D50,MATCH($B21,Avgs!$A$3:$A50,0)),)</f>
        <v/>
      </c>
      <c r="F21" s="76" t="str">
        <f t="array" ref="F21">IFERROR(INDEX(Avgs!E$3:E50,MATCH($B21,Avgs!$A$3:$A50,0)),)</f>
        <v/>
      </c>
      <c r="G21" s="76" t="str">
        <f t="array" ref="G21">IFERROR(INDEX(Avgs!F$3:F50,MATCH($B21,Avgs!$A$3:$A50,0)),)</f>
        <v/>
      </c>
      <c r="H21" s="76" t="str">
        <f t="array" ref="H21">IFERROR(INDEX(Avgs!G$3:G50,MATCH($B21,Avgs!$A$3:$A50,0)),)</f>
        <v/>
      </c>
      <c r="I21" s="76" t="str">
        <f t="array" ref="I21">IFERROR(INDEX(Avgs!H$3:H50,MATCH($B21,Avgs!$A$3:$A50,0)),)</f>
        <v/>
      </c>
      <c r="J21" s="76" t="str">
        <f t="array" ref="J21">IFERROR(INDEX(Avgs!I$3:I50,MATCH($B21,Avgs!$A$3:$A50,0)),)</f>
        <v/>
      </c>
      <c r="K21" s="76" t="str">
        <f t="array" ref="K21">IFERROR(INDEX(Avgs!J$3:J50,MATCH($B21,Avgs!$A$3:$A50,0)),)</f>
        <v/>
      </c>
      <c r="L21" s="75" t="str">
        <f t="array" ref="L21">IFERROR(INDEX(Avgs!K$3:K50,MATCH($B21,Avgs!$A$3:$A50,0)),)</f>
        <v/>
      </c>
      <c r="M21" s="75" t="str">
        <f t="array" ref="M21">IFERROR(INDEX(Avgs!L$3:L50,MATCH($B21,Avgs!$A$3:$A50,0)),)</f>
        <v/>
      </c>
      <c r="N21" s="76" t="str">
        <f t="array" ref="N21">IFERROR(INDEX(Avgs!M$3:M50,MATCH($B21,Avgs!$A$3:$A50,0)),)</f>
        <v/>
      </c>
      <c r="O21" s="76" t="str">
        <f t="array" ref="O21">IFERROR(INDEX(Avgs!N$3:N50,MATCH($B21,Avgs!$A$3:$A50,0)),)</f>
        <v/>
      </c>
      <c r="P21" s="75" t="str">
        <f t="array" ref="P21">IFERROR(INDEX(Avgs!O$3:O50,MATCH($B21,Avgs!$A$3:$A50,0)),)</f>
        <v/>
      </c>
      <c r="Q21" s="75" t="str">
        <f t="array" ref="Q21">IFERROR(INDEX(Avgs!P$3:P50,MATCH($B21,Avgs!$A$3:$A50,0)),)</f>
        <v/>
      </c>
      <c r="R21" s="75" t="str">
        <f t="array" ref="R21">IFERROR(INDEX(Avgs!Q$3:Q50,MATCH($B21,Avgs!$A$3:$A50,0)),)</f>
        <v/>
      </c>
      <c r="S21" s="76" t="str">
        <f t="array" ref="S21">IFERROR(INDEX(Avgs!R$3:R50,MATCH($B21,Avgs!$A$3:$A50,0)),)</f>
        <v/>
      </c>
      <c r="T21" s="76" t="str">
        <f t="array" ref="T21">IFERROR(INDEX(Avgs!S$3:S50,MATCH($B21,Avgs!$A$3:$A50,0)),)</f>
        <v/>
      </c>
      <c r="U21" s="76" t="str">
        <f t="array" ref="U21">IFERROR(INDEX(Avgs!T$3:T50,MATCH($B21,Avgs!$A$3:$A50,0)),)</f>
        <v/>
      </c>
      <c r="V21" s="76" t="str">
        <f t="array" ref="V21">IFERROR(INDEX(Avgs!U$3:U50,MATCH($B21,Avgs!$A$3:$A50,0)),)</f>
        <v/>
      </c>
      <c r="W21" s="76" t="str">
        <f t="array" ref="W21">IFERROR(INDEX(Avgs!V$3:V50,MATCH($B21,Avgs!$A$3:$A50,0)),)</f>
        <v/>
      </c>
      <c r="X21" s="76" t="str">
        <f t="array" ref="X21">IFERROR(INDEX(Avgs!W$3:W50,MATCH($B21,Avgs!$A$3:$A50,0)),)</f>
        <v/>
      </c>
      <c r="Y21" s="75" t="str">
        <f t="array" ref="Y21">IFERROR(INDEX(Avgs!X$3:X50,MATCH($B21,Avgs!$A$3:$A50,0)),)</f>
        <v/>
      </c>
    </row>
    <row r="22">
      <c r="A22" s="82">
        <v>40.0</v>
      </c>
      <c r="B22" s="83" t="str">
        <f t="array" ref="B22">index('PickList Entry'!B:B,match(A22,'PickList Entry'!C:C,0))</f>
        <v/>
      </c>
      <c r="C22" s="75" t="str">
        <f t="array" ref="C22">IFERROR(INDEX(Avgs!B$3:B50,MATCH($B22,Avgs!$A$3:$A50,0)),)</f>
        <v/>
      </c>
      <c r="D22" s="75" t="str">
        <f t="array" ref="D22">IFERROR(INDEX(Avgs!C$3:C50,MATCH($B22,Avgs!$A$3:$A50,0)),)</f>
        <v/>
      </c>
      <c r="E22" s="76" t="str">
        <f t="array" ref="E22">IFERROR(INDEX(Avgs!D$3:D50,MATCH($B22,Avgs!$A$3:$A50,0)),)</f>
        <v/>
      </c>
      <c r="F22" s="76" t="str">
        <f t="array" ref="F22">IFERROR(INDEX(Avgs!E$3:E50,MATCH($B22,Avgs!$A$3:$A50,0)),)</f>
        <v/>
      </c>
      <c r="G22" s="76" t="str">
        <f t="array" ref="G22">IFERROR(INDEX(Avgs!F$3:F50,MATCH($B22,Avgs!$A$3:$A50,0)),)</f>
        <v/>
      </c>
      <c r="H22" s="76" t="str">
        <f t="array" ref="H22">IFERROR(INDEX(Avgs!G$3:G50,MATCH($B22,Avgs!$A$3:$A50,0)),)</f>
        <v/>
      </c>
      <c r="I22" s="76" t="str">
        <f t="array" ref="I22">IFERROR(INDEX(Avgs!H$3:H50,MATCH($B22,Avgs!$A$3:$A50,0)),)</f>
        <v/>
      </c>
      <c r="J22" s="76" t="str">
        <f t="array" ref="J22">IFERROR(INDEX(Avgs!I$3:I50,MATCH($B22,Avgs!$A$3:$A50,0)),)</f>
        <v/>
      </c>
      <c r="K22" s="76" t="str">
        <f t="array" ref="K22">IFERROR(INDEX(Avgs!J$3:J50,MATCH($B22,Avgs!$A$3:$A50,0)),)</f>
        <v/>
      </c>
      <c r="L22" s="75" t="str">
        <f t="array" ref="L22">IFERROR(INDEX(Avgs!K$3:K50,MATCH($B22,Avgs!$A$3:$A50,0)),)</f>
        <v/>
      </c>
      <c r="M22" s="75" t="str">
        <f t="array" ref="M22">IFERROR(INDEX(Avgs!L$3:L50,MATCH($B22,Avgs!$A$3:$A50,0)),)</f>
        <v/>
      </c>
      <c r="N22" s="76" t="str">
        <f t="array" ref="N22">IFERROR(INDEX(Avgs!M$3:M50,MATCH($B22,Avgs!$A$3:$A50,0)),)</f>
        <v/>
      </c>
      <c r="O22" s="76" t="str">
        <f t="array" ref="O22">IFERROR(INDEX(Avgs!N$3:N50,MATCH($B22,Avgs!$A$3:$A50,0)),)</f>
        <v/>
      </c>
      <c r="P22" s="75" t="str">
        <f t="array" ref="P22">IFERROR(INDEX(Avgs!O$3:O50,MATCH($B22,Avgs!$A$3:$A50,0)),)</f>
        <v/>
      </c>
      <c r="Q22" s="75" t="str">
        <f t="array" ref="Q22">IFERROR(INDEX(Avgs!P$3:P50,MATCH($B22,Avgs!$A$3:$A50,0)),)</f>
        <v/>
      </c>
      <c r="R22" s="75" t="str">
        <f t="array" ref="R22">IFERROR(INDEX(Avgs!Q$3:Q50,MATCH($B22,Avgs!$A$3:$A50,0)),)</f>
        <v/>
      </c>
      <c r="S22" s="76" t="str">
        <f t="array" ref="S22">IFERROR(INDEX(Avgs!R$3:R50,MATCH($B22,Avgs!$A$3:$A50,0)),)</f>
        <v/>
      </c>
      <c r="T22" s="76" t="str">
        <f t="array" ref="T22">IFERROR(INDEX(Avgs!S$3:S50,MATCH($B22,Avgs!$A$3:$A50,0)),)</f>
        <v/>
      </c>
      <c r="U22" s="76" t="str">
        <f t="array" ref="U22">IFERROR(INDEX(Avgs!T$3:T50,MATCH($B22,Avgs!$A$3:$A50,0)),)</f>
        <v/>
      </c>
      <c r="V22" s="76" t="str">
        <f t="array" ref="V22">IFERROR(INDEX(Avgs!U$3:U50,MATCH($B22,Avgs!$A$3:$A50,0)),)</f>
        <v/>
      </c>
      <c r="W22" s="76" t="str">
        <f t="array" ref="W22">IFERROR(INDEX(Avgs!V$3:V50,MATCH($B22,Avgs!$A$3:$A50,0)),)</f>
        <v/>
      </c>
      <c r="X22" s="76" t="str">
        <f t="array" ref="X22">IFERROR(INDEX(Avgs!W$3:W50,MATCH($B22,Avgs!$A$3:$A50,0)),)</f>
        <v/>
      </c>
      <c r="Y22" s="75" t="str">
        <f t="array" ref="Y22">IFERROR(INDEX(Avgs!X$3:X50,MATCH($B22,Avgs!$A$3:$A50,0)),)</f>
        <v/>
      </c>
    </row>
    <row r="23">
      <c r="A23" s="82">
        <v>41.0</v>
      </c>
      <c r="B23" s="83" t="str">
        <f t="array" ref="B23">index('PickList Entry'!B:B,match(A23,'PickList Entry'!C:C,0))</f>
        <v/>
      </c>
      <c r="C23" s="75" t="str">
        <f t="array" ref="C23">IFERROR(INDEX(Avgs!B$3:B50,MATCH($B23,Avgs!$A$3:$A50,0)),)</f>
        <v/>
      </c>
      <c r="D23" s="75" t="str">
        <f t="array" ref="D23">IFERROR(INDEX(Avgs!C$3:C50,MATCH($B23,Avgs!$A$3:$A50,0)),)</f>
        <v/>
      </c>
      <c r="E23" s="76" t="str">
        <f t="array" ref="E23">IFERROR(INDEX(Avgs!D$3:D50,MATCH($B23,Avgs!$A$3:$A50,0)),)</f>
        <v/>
      </c>
      <c r="F23" s="76" t="str">
        <f t="array" ref="F23">IFERROR(INDEX(Avgs!E$3:E50,MATCH($B23,Avgs!$A$3:$A50,0)),)</f>
        <v/>
      </c>
      <c r="G23" s="76" t="str">
        <f t="array" ref="G23">IFERROR(INDEX(Avgs!F$3:F50,MATCH($B23,Avgs!$A$3:$A50,0)),)</f>
        <v/>
      </c>
      <c r="H23" s="76" t="str">
        <f t="array" ref="H23">IFERROR(INDEX(Avgs!G$3:G50,MATCH($B23,Avgs!$A$3:$A50,0)),)</f>
        <v/>
      </c>
      <c r="I23" s="76" t="str">
        <f t="array" ref="I23">IFERROR(INDEX(Avgs!H$3:H50,MATCH($B23,Avgs!$A$3:$A50,0)),)</f>
        <v/>
      </c>
      <c r="J23" s="76" t="str">
        <f t="array" ref="J23">IFERROR(INDEX(Avgs!I$3:I50,MATCH($B23,Avgs!$A$3:$A50,0)),)</f>
        <v/>
      </c>
      <c r="K23" s="76" t="str">
        <f t="array" ref="K23">IFERROR(INDEX(Avgs!J$3:J50,MATCH($B23,Avgs!$A$3:$A50,0)),)</f>
        <v/>
      </c>
      <c r="L23" s="75" t="str">
        <f t="array" ref="L23">IFERROR(INDEX(Avgs!K$3:K50,MATCH($B23,Avgs!$A$3:$A50,0)),)</f>
        <v/>
      </c>
      <c r="M23" s="75" t="str">
        <f t="array" ref="M23">IFERROR(INDEX(Avgs!L$3:L50,MATCH($B23,Avgs!$A$3:$A50,0)),)</f>
        <v/>
      </c>
      <c r="N23" s="76" t="str">
        <f t="array" ref="N23">IFERROR(INDEX(Avgs!M$3:M50,MATCH($B23,Avgs!$A$3:$A50,0)),)</f>
        <v/>
      </c>
      <c r="O23" s="76" t="str">
        <f t="array" ref="O23">IFERROR(INDEX(Avgs!N$3:N50,MATCH($B23,Avgs!$A$3:$A50,0)),)</f>
        <v/>
      </c>
      <c r="P23" s="75" t="str">
        <f t="array" ref="P23">IFERROR(INDEX(Avgs!O$3:O50,MATCH($B23,Avgs!$A$3:$A50,0)),)</f>
        <v/>
      </c>
      <c r="Q23" s="75" t="str">
        <f t="array" ref="Q23">IFERROR(INDEX(Avgs!P$3:P50,MATCH($B23,Avgs!$A$3:$A50,0)),)</f>
        <v/>
      </c>
      <c r="R23" s="75" t="str">
        <f t="array" ref="R23">IFERROR(INDEX(Avgs!Q$3:Q50,MATCH($B23,Avgs!$A$3:$A50,0)),)</f>
        <v/>
      </c>
      <c r="S23" s="76" t="str">
        <f t="array" ref="S23">IFERROR(INDEX(Avgs!R$3:R50,MATCH($B23,Avgs!$A$3:$A50,0)),)</f>
        <v/>
      </c>
      <c r="T23" s="76" t="str">
        <f t="array" ref="T23">IFERROR(INDEX(Avgs!S$3:S50,MATCH($B23,Avgs!$A$3:$A50,0)),)</f>
        <v/>
      </c>
      <c r="U23" s="76" t="str">
        <f t="array" ref="U23">IFERROR(INDEX(Avgs!T$3:T50,MATCH($B23,Avgs!$A$3:$A50,0)),)</f>
        <v/>
      </c>
      <c r="V23" s="76" t="str">
        <f t="array" ref="V23">IFERROR(INDEX(Avgs!U$3:U50,MATCH($B23,Avgs!$A$3:$A50,0)),)</f>
        <v/>
      </c>
      <c r="W23" s="76" t="str">
        <f t="array" ref="W23">IFERROR(INDEX(Avgs!V$3:V50,MATCH($B23,Avgs!$A$3:$A50,0)),)</f>
        <v/>
      </c>
      <c r="X23" s="76" t="str">
        <f t="array" ref="X23">IFERROR(INDEX(Avgs!W$3:W50,MATCH($B23,Avgs!$A$3:$A50,0)),)</f>
        <v/>
      </c>
      <c r="Y23" s="75" t="str">
        <f t="array" ref="Y23">IFERROR(INDEX(Avgs!X$3:X50,MATCH($B23,Avgs!$A$3:$A50,0)),)</f>
        <v/>
      </c>
    </row>
    <row r="24">
      <c r="A24" s="82">
        <v>42.0</v>
      </c>
      <c r="B24" s="83" t="str">
        <f t="array" ref="B24">index('PickList Entry'!B:B,match(A24,'PickList Entry'!C:C,0))</f>
        <v/>
      </c>
      <c r="C24" s="75" t="str">
        <f t="array" ref="C24">IFERROR(INDEX(Avgs!B$3:B50,MATCH($B24,Avgs!$A$3:$A50,0)),)</f>
        <v/>
      </c>
      <c r="D24" s="75" t="str">
        <f t="array" ref="D24">IFERROR(INDEX(Avgs!C$3:C50,MATCH($B24,Avgs!$A$3:$A50,0)),)</f>
        <v/>
      </c>
      <c r="E24" s="76" t="str">
        <f t="array" ref="E24">IFERROR(INDEX(Avgs!D$3:D50,MATCH($B24,Avgs!$A$3:$A50,0)),)</f>
        <v/>
      </c>
      <c r="F24" s="76" t="str">
        <f t="array" ref="F24">IFERROR(INDEX(Avgs!E$3:E50,MATCH($B24,Avgs!$A$3:$A50,0)),)</f>
        <v/>
      </c>
      <c r="G24" s="76" t="str">
        <f t="array" ref="G24">IFERROR(INDEX(Avgs!F$3:F50,MATCH($B24,Avgs!$A$3:$A50,0)),)</f>
        <v/>
      </c>
      <c r="H24" s="76" t="str">
        <f t="array" ref="H24">IFERROR(INDEX(Avgs!G$3:G50,MATCH($B24,Avgs!$A$3:$A50,0)),)</f>
        <v/>
      </c>
      <c r="I24" s="76" t="str">
        <f t="array" ref="I24">IFERROR(INDEX(Avgs!H$3:H50,MATCH($B24,Avgs!$A$3:$A50,0)),)</f>
        <v/>
      </c>
      <c r="J24" s="76" t="str">
        <f t="array" ref="J24">IFERROR(INDEX(Avgs!I$3:I50,MATCH($B24,Avgs!$A$3:$A50,0)),)</f>
        <v/>
      </c>
      <c r="K24" s="76" t="str">
        <f t="array" ref="K24">IFERROR(INDEX(Avgs!J$3:J50,MATCH($B24,Avgs!$A$3:$A50,0)),)</f>
        <v/>
      </c>
      <c r="L24" s="75" t="str">
        <f t="array" ref="L24">IFERROR(INDEX(Avgs!K$3:K50,MATCH($B24,Avgs!$A$3:$A50,0)),)</f>
        <v/>
      </c>
      <c r="M24" s="75" t="str">
        <f t="array" ref="M24">IFERROR(INDEX(Avgs!L$3:L50,MATCH($B24,Avgs!$A$3:$A50,0)),)</f>
        <v/>
      </c>
      <c r="N24" s="76" t="str">
        <f t="array" ref="N24">IFERROR(INDEX(Avgs!M$3:M50,MATCH($B24,Avgs!$A$3:$A50,0)),)</f>
        <v/>
      </c>
      <c r="O24" s="76" t="str">
        <f t="array" ref="O24">IFERROR(INDEX(Avgs!N$3:N50,MATCH($B24,Avgs!$A$3:$A50,0)),)</f>
        <v/>
      </c>
      <c r="P24" s="75" t="str">
        <f t="array" ref="P24">IFERROR(INDEX(Avgs!O$3:O50,MATCH($B24,Avgs!$A$3:$A50,0)),)</f>
        <v/>
      </c>
      <c r="Q24" s="75" t="str">
        <f t="array" ref="Q24">IFERROR(INDEX(Avgs!P$3:P50,MATCH($B24,Avgs!$A$3:$A50,0)),)</f>
        <v/>
      </c>
      <c r="R24" s="75" t="str">
        <f t="array" ref="R24">IFERROR(INDEX(Avgs!Q$3:Q50,MATCH($B24,Avgs!$A$3:$A50,0)),)</f>
        <v/>
      </c>
      <c r="S24" s="76" t="str">
        <f t="array" ref="S24">IFERROR(INDEX(Avgs!R$3:R50,MATCH($B24,Avgs!$A$3:$A50,0)),)</f>
        <v/>
      </c>
      <c r="T24" s="76" t="str">
        <f t="array" ref="T24">IFERROR(INDEX(Avgs!S$3:S50,MATCH($B24,Avgs!$A$3:$A50,0)),)</f>
        <v/>
      </c>
      <c r="U24" s="76" t="str">
        <f t="array" ref="U24">IFERROR(INDEX(Avgs!T$3:T50,MATCH($B24,Avgs!$A$3:$A50,0)),)</f>
        <v/>
      </c>
      <c r="V24" s="76" t="str">
        <f t="array" ref="V24">IFERROR(INDEX(Avgs!U$3:U50,MATCH($B24,Avgs!$A$3:$A50,0)),)</f>
        <v/>
      </c>
      <c r="W24" s="76" t="str">
        <f t="array" ref="W24">IFERROR(INDEX(Avgs!V$3:V50,MATCH($B24,Avgs!$A$3:$A50,0)),)</f>
        <v/>
      </c>
      <c r="X24" s="76" t="str">
        <f t="array" ref="X24">IFERROR(INDEX(Avgs!W$3:W50,MATCH($B24,Avgs!$A$3:$A50,0)),)</f>
        <v/>
      </c>
      <c r="Y24" s="75" t="str">
        <f t="array" ref="Y24">IFERROR(INDEX(Avgs!X$3:X50,MATCH($B24,Avgs!$A$3:$A50,0)),)</f>
        <v/>
      </c>
    </row>
    <row r="25">
      <c r="A25" s="82">
        <v>43.0</v>
      </c>
      <c r="B25" s="83" t="str">
        <f t="array" ref="B25">index('PickList Entry'!B:B,match(A25,'PickList Entry'!C:C,0))</f>
        <v/>
      </c>
      <c r="C25" s="75" t="str">
        <f t="array" ref="C25">IFERROR(INDEX(Avgs!B$3:B50,MATCH($B25,Avgs!$A$3:$A50,0)),)</f>
        <v/>
      </c>
      <c r="D25" s="75" t="str">
        <f t="array" ref="D25">IFERROR(INDEX(Avgs!C$3:C50,MATCH($B25,Avgs!$A$3:$A50,0)),)</f>
        <v/>
      </c>
      <c r="E25" s="76" t="str">
        <f t="array" ref="E25">IFERROR(INDEX(Avgs!D$3:D50,MATCH($B25,Avgs!$A$3:$A50,0)),)</f>
        <v/>
      </c>
      <c r="F25" s="76" t="str">
        <f t="array" ref="F25">IFERROR(INDEX(Avgs!E$3:E50,MATCH($B25,Avgs!$A$3:$A50,0)),)</f>
        <v/>
      </c>
      <c r="G25" s="76" t="str">
        <f t="array" ref="G25">IFERROR(INDEX(Avgs!F$3:F50,MATCH($B25,Avgs!$A$3:$A50,0)),)</f>
        <v/>
      </c>
      <c r="H25" s="76" t="str">
        <f t="array" ref="H25">IFERROR(INDEX(Avgs!G$3:G50,MATCH($B25,Avgs!$A$3:$A50,0)),)</f>
        <v/>
      </c>
      <c r="I25" s="76" t="str">
        <f t="array" ref="I25">IFERROR(INDEX(Avgs!H$3:H50,MATCH($B25,Avgs!$A$3:$A50,0)),)</f>
        <v/>
      </c>
      <c r="J25" s="76" t="str">
        <f t="array" ref="J25">IFERROR(INDEX(Avgs!I$3:I50,MATCH($B25,Avgs!$A$3:$A50,0)),)</f>
        <v/>
      </c>
      <c r="K25" s="76" t="str">
        <f t="array" ref="K25">IFERROR(INDEX(Avgs!J$3:J50,MATCH($B25,Avgs!$A$3:$A50,0)),)</f>
        <v/>
      </c>
      <c r="L25" s="75" t="str">
        <f t="array" ref="L25">IFERROR(INDEX(Avgs!K$3:K50,MATCH($B25,Avgs!$A$3:$A50,0)),)</f>
        <v/>
      </c>
      <c r="M25" s="75" t="str">
        <f t="array" ref="M25">IFERROR(INDEX(Avgs!L$3:L50,MATCH($B25,Avgs!$A$3:$A50,0)),)</f>
        <v/>
      </c>
      <c r="N25" s="76" t="str">
        <f t="array" ref="N25">IFERROR(INDEX(Avgs!M$3:M50,MATCH($B25,Avgs!$A$3:$A50,0)),)</f>
        <v/>
      </c>
      <c r="O25" s="76" t="str">
        <f t="array" ref="O25">IFERROR(INDEX(Avgs!N$3:N50,MATCH($B25,Avgs!$A$3:$A50,0)),)</f>
        <v/>
      </c>
      <c r="P25" s="75" t="str">
        <f t="array" ref="P25">IFERROR(INDEX(Avgs!O$3:O50,MATCH($B25,Avgs!$A$3:$A50,0)),)</f>
        <v/>
      </c>
      <c r="Q25" s="75" t="str">
        <f t="array" ref="Q25">IFERROR(INDEX(Avgs!P$3:P50,MATCH($B25,Avgs!$A$3:$A50,0)),)</f>
        <v/>
      </c>
      <c r="R25" s="75" t="str">
        <f t="array" ref="R25">IFERROR(INDEX(Avgs!Q$3:Q50,MATCH($B25,Avgs!$A$3:$A50,0)),)</f>
        <v/>
      </c>
      <c r="S25" s="76" t="str">
        <f t="array" ref="S25">IFERROR(INDEX(Avgs!R$3:R50,MATCH($B25,Avgs!$A$3:$A50,0)),)</f>
        <v/>
      </c>
      <c r="T25" s="76" t="str">
        <f t="array" ref="T25">IFERROR(INDEX(Avgs!S$3:S50,MATCH($B25,Avgs!$A$3:$A50,0)),)</f>
        <v/>
      </c>
      <c r="U25" s="76" t="str">
        <f t="array" ref="U25">IFERROR(INDEX(Avgs!T$3:T50,MATCH($B25,Avgs!$A$3:$A50,0)),)</f>
        <v/>
      </c>
      <c r="V25" s="76" t="str">
        <f t="array" ref="V25">IFERROR(INDEX(Avgs!U$3:U50,MATCH($B25,Avgs!$A$3:$A50,0)),)</f>
        <v/>
      </c>
      <c r="W25" s="76" t="str">
        <f t="array" ref="W25">IFERROR(INDEX(Avgs!V$3:V50,MATCH($B25,Avgs!$A$3:$A50,0)),)</f>
        <v/>
      </c>
      <c r="X25" s="76" t="str">
        <f t="array" ref="X25">IFERROR(INDEX(Avgs!W$3:W50,MATCH($B25,Avgs!$A$3:$A50,0)),)</f>
        <v/>
      </c>
      <c r="Y25" s="75" t="str">
        <f t="array" ref="Y25">IFERROR(INDEX(Avgs!X$3:X50,MATCH($B25,Avgs!$A$3:$A50,0)),)</f>
        <v/>
      </c>
    </row>
    <row r="26">
      <c r="A26" s="82">
        <v>44.0</v>
      </c>
      <c r="B26" s="83" t="str">
        <f t="array" ref="B26">index('PickList Entry'!B:B,match(A26,'PickList Entry'!C:C,0))</f>
        <v/>
      </c>
      <c r="C26" s="75" t="str">
        <f t="array" ref="C26">IFERROR(INDEX(Avgs!B$3:B50,MATCH($B26,Avgs!$A$3:$A50,0)),)</f>
        <v/>
      </c>
      <c r="D26" s="75" t="str">
        <f t="array" ref="D26">IFERROR(INDEX(Avgs!C$3:C50,MATCH($B26,Avgs!$A$3:$A50,0)),)</f>
        <v/>
      </c>
      <c r="E26" s="76" t="str">
        <f t="array" ref="E26">IFERROR(INDEX(Avgs!D$3:D50,MATCH($B26,Avgs!$A$3:$A50,0)),)</f>
        <v/>
      </c>
      <c r="F26" s="76" t="str">
        <f t="array" ref="F26">IFERROR(INDEX(Avgs!E$3:E50,MATCH($B26,Avgs!$A$3:$A50,0)),)</f>
        <v/>
      </c>
      <c r="G26" s="76" t="str">
        <f t="array" ref="G26">IFERROR(INDEX(Avgs!F$3:F50,MATCH($B26,Avgs!$A$3:$A50,0)),)</f>
        <v/>
      </c>
      <c r="H26" s="76" t="str">
        <f t="array" ref="H26">IFERROR(INDEX(Avgs!G$3:G50,MATCH($B26,Avgs!$A$3:$A50,0)),)</f>
        <v/>
      </c>
      <c r="I26" s="76" t="str">
        <f t="array" ref="I26">IFERROR(INDEX(Avgs!H$3:H50,MATCH($B26,Avgs!$A$3:$A50,0)),)</f>
        <v/>
      </c>
      <c r="J26" s="76" t="str">
        <f t="array" ref="J26">IFERROR(INDEX(Avgs!I$3:I50,MATCH($B26,Avgs!$A$3:$A50,0)),)</f>
        <v/>
      </c>
      <c r="K26" s="76" t="str">
        <f t="array" ref="K26">IFERROR(INDEX(Avgs!J$3:J50,MATCH($B26,Avgs!$A$3:$A50,0)),)</f>
        <v/>
      </c>
      <c r="L26" s="75" t="str">
        <f t="array" ref="L26">IFERROR(INDEX(Avgs!K$3:K50,MATCH($B26,Avgs!$A$3:$A50,0)),)</f>
        <v/>
      </c>
      <c r="M26" s="75" t="str">
        <f t="array" ref="M26">IFERROR(INDEX(Avgs!L$3:L50,MATCH($B26,Avgs!$A$3:$A50,0)),)</f>
        <v/>
      </c>
      <c r="N26" s="76" t="str">
        <f t="array" ref="N26">IFERROR(INDEX(Avgs!M$3:M50,MATCH($B26,Avgs!$A$3:$A50,0)),)</f>
        <v/>
      </c>
      <c r="O26" s="76" t="str">
        <f t="array" ref="O26">IFERROR(INDEX(Avgs!N$3:N50,MATCH($B26,Avgs!$A$3:$A50,0)),)</f>
        <v/>
      </c>
      <c r="P26" s="75" t="str">
        <f t="array" ref="P26">IFERROR(INDEX(Avgs!O$3:O50,MATCH($B26,Avgs!$A$3:$A50,0)),)</f>
        <v/>
      </c>
      <c r="Q26" s="75" t="str">
        <f t="array" ref="Q26">IFERROR(INDEX(Avgs!P$3:P50,MATCH($B26,Avgs!$A$3:$A50,0)),)</f>
        <v/>
      </c>
      <c r="R26" s="75" t="str">
        <f t="array" ref="R26">IFERROR(INDEX(Avgs!Q$3:Q50,MATCH($B26,Avgs!$A$3:$A50,0)),)</f>
        <v/>
      </c>
      <c r="S26" s="76" t="str">
        <f t="array" ref="S26">IFERROR(INDEX(Avgs!R$3:R50,MATCH($B26,Avgs!$A$3:$A50,0)),)</f>
        <v/>
      </c>
      <c r="T26" s="76" t="str">
        <f t="array" ref="T26">IFERROR(INDEX(Avgs!S$3:S50,MATCH($B26,Avgs!$A$3:$A50,0)),)</f>
        <v/>
      </c>
      <c r="U26" s="76" t="str">
        <f t="array" ref="U26">IFERROR(INDEX(Avgs!T$3:T50,MATCH($B26,Avgs!$A$3:$A50,0)),)</f>
        <v/>
      </c>
      <c r="V26" s="76" t="str">
        <f t="array" ref="V26">IFERROR(INDEX(Avgs!U$3:U50,MATCH($B26,Avgs!$A$3:$A50,0)),)</f>
        <v/>
      </c>
      <c r="W26" s="76" t="str">
        <f t="array" ref="W26">IFERROR(INDEX(Avgs!V$3:V50,MATCH($B26,Avgs!$A$3:$A50,0)),)</f>
        <v/>
      </c>
      <c r="X26" s="76" t="str">
        <f t="array" ref="X26">IFERROR(INDEX(Avgs!W$3:W50,MATCH($B26,Avgs!$A$3:$A50,0)),)</f>
        <v/>
      </c>
      <c r="Y26" s="75" t="str">
        <f t="array" ref="Y26">IFERROR(INDEX(Avgs!X$3:X50,MATCH($B26,Avgs!$A$3:$A50,0)),)</f>
        <v/>
      </c>
    </row>
    <row r="27">
      <c r="A27" s="82">
        <v>45.0</v>
      </c>
      <c r="B27" s="83" t="str">
        <f t="array" ref="B27">index('PickList Entry'!B:B,match(A27,'PickList Entry'!C:C,0))</f>
        <v/>
      </c>
      <c r="C27" s="75" t="str">
        <f t="array" ref="C27">IFERROR(INDEX(Avgs!B$3:B50,MATCH($B27,Avgs!$A$3:$A50,0)),)</f>
        <v/>
      </c>
      <c r="D27" s="75" t="str">
        <f t="array" ref="D27">IFERROR(INDEX(Avgs!C$3:C50,MATCH($B27,Avgs!$A$3:$A50,0)),)</f>
        <v/>
      </c>
      <c r="E27" s="76" t="str">
        <f t="array" ref="E27">IFERROR(INDEX(Avgs!D$3:D50,MATCH($B27,Avgs!$A$3:$A50,0)),)</f>
        <v/>
      </c>
      <c r="F27" s="76" t="str">
        <f t="array" ref="F27">IFERROR(INDEX(Avgs!E$3:E50,MATCH($B27,Avgs!$A$3:$A50,0)),)</f>
        <v/>
      </c>
      <c r="G27" s="76" t="str">
        <f t="array" ref="G27">IFERROR(INDEX(Avgs!F$3:F50,MATCH($B27,Avgs!$A$3:$A50,0)),)</f>
        <v/>
      </c>
      <c r="H27" s="76" t="str">
        <f t="array" ref="H27">IFERROR(INDEX(Avgs!G$3:G50,MATCH($B27,Avgs!$A$3:$A50,0)),)</f>
        <v/>
      </c>
      <c r="I27" s="76" t="str">
        <f t="array" ref="I27">IFERROR(INDEX(Avgs!H$3:H50,MATCH($B27,Avgs!$A$3:$A50,0)),)</f>
        <v/>
      </c>
      <c r="J27" s="76" t="str">
        <f t="array" ref="J27">IFERROR(INDEX(Avgs!I$3:I50,MATCH($B27,Avgs!$A$3:$A50,0)),)</f>
        <v/>
      </c>
      <c r="K27" s="76" t="str">
        <f t="array" ref="K27">IFERROR(INDEX(Avgs!J$3:J50,MATCH($B27,Avgs!$A$3:$A50,0)),)</f>
        <v/>
      </c>
      <c r="L27" s="75" t="str">
        <f t="array" ref="L27">IFERROR(INDEX(Avgs!K$3:K50,MATCH($B27,Avgs!$A$3:$A50,0)),)</f>
        <v/>
      </c>
      <c r="M27" s="75" t="str">
        <f t="array" ref="M27">IFERROR(INDEX(Avgs!L$3:L50,MATCH($B27,Avgs!$A$3:$A50,0)),)</f>
        <v/>
      </c>
      <c r="N27" s="76" t="str">
        <f t="array" ref="N27">IFERROR(INDEX(Avgs!M$3:M50,MATCH($B27,Avgs!$A$3:$A50,0)),)</f>
        <v/>
      </c>
      <c r="O27" s="76" t="str">
        <f t="array" ref="O27">IFERROR(INDEX(Avgs!N$3:N50,MATCH($B27,Avgs!$A$3:$A50,0)),)</f>
        <v/>
      </c>
      <c r="P27" s="75" t="str">
        <f t="array" ref="P27">IFERROR(INDEX(Avgs!O$3:O50,MATCH($B27,Avgs!$A$3:$A50,0)),)</f>
        <v/>
      </c>
      <c r="Q27" s="75" t="str">
        <f t="array" ref="Q27">IFERROR(INDEX(Avgs!P$3:P50,MATCH($B27,Avgs!$A$3:$A50,0)),)</f>
        <v/>
      </c>
      <c r="R27" s="75" t="str">
        <f t="array" ref="R27">IFERROR(INDEX(Avgs!Q$3:Q50,MATCH($B27,Avgs!$A$3:$A50,0)),)</f>
        <v/>
      </c>
      <c r="S27" s="76" t="str">
        <f t="array" ref="S27">IFERROR(INDEX(Avgs!R$3:R50,MATCH($B27,Avgs!$A$3:$A50,0)),)</f>
        <v/>
      </c>
      <c r="T27" s="76" t="str">
        <f t="array" ref="T27">IFERROR(INDEX(Avgs!S$3:S50,MATCH($B27,Avgs!$A$3:$A50,0)),)</f>
        <v/>
      </c>
      <c r="U27" s="76" t="str">
        <f t="array" ref="U27">IFERROR(INDEX(Avgs!T$3:T50,MATCH($B27,Avgs!$A$3:$A50,0)),)</f>
        <v/>
      </c>
      <c r="V27" s="76" t="str">
        <f t="array" ref="V27">IFERROR(INDEX(Avgs!U$3:U50,MATCH($B27,Avgs!$A$3:$A50,0)),)</f>
        <v/>
      </c>
      <c r="W27" s="76" t="str">
        <f t="array" ref="W27">IFERROR(INDEX(Avgs!V$3:V50,MATCH($B27,Avgs!$A$3:$A50,0)),)</f>
        <v/>
      </c>
      <c r="X27" s="76" t="str">
        <f t="array" ref="X27">IFERROR(INDEX(Avgs!W$3:W50,MATCH($B27,Avgs!$A$3:$A50,0)),)</f>
        <v/>
      </c>
      <c r="Y27" s="75" t="str">
        <f t="array" ref="Y27">IFERROR(INDEX(Avgs!X$3:X50,MATCH($B27,Avgs!$A$3:$A50,0)),)</f>
        <v/>
      </c>
    </row>
    <row r="28">
      <c r="A28" s="82">
        <v>46.0</v>
      </c>
      <c r="B28" s="83" t="str">
        <f t="array" ref="B28">index('PickList Entry'!B:B,match(A28,'PickList Entry'!C:C,0))</f>
        <v/>
      </c>
      <c r="C28" s="75" t="str">
        <f t="array" ref="C28">IFERROR(INDEX(Avgs!B$3:B50,MATCH($B28,Avgs!$A$3:$A50,0)),)</f>
        <v/>
      </c>
      <c r="D28" s="75" t="str">
        <f t="array" ref="D28">IFERROR(INDEX(Avgs!C$3:C50,MATCH($B28,Avgs!$A$3:$A50,0)),)</f>
        <v/>
      </c>
      <c r="E28" s="76" t="str">
        <f t="array" ref="E28">IFERROR(INDEX(Avgs!D$3:D50,MATCH($B28,Avgs!$A$3:$A50,0)),)</f>
        <v/>
      </c>
      <c r="F28" s="76" t="str">
        <f t="array" ref="F28">IFERROR(INDEX(Avgs!E$3:E50,MATCH($B28,Avgs!$A$3:$A50,0)),)</f>
        <v/>
      </c>
      <c r="G28" s="76" t="str">
        <f t="array" ref="G28">IFERROR(INDEX(Avgs!F$3:F50,MATCH($B28,Avgs!$A$3:$A50,0)),)</f>
        <v/>
      </c>
      <c r="H28" s="76" t="str">
        <f t="array" ref="H28">IFERROR(INDEX(Avgs!G$3:G50,MATCH($B28,Avgs!$A$3:$A50,0)),)</f>
        <v/>
      </c>
      <c r="I28" s="76" t="str">
        <f t="array" ref="I28">IFERROR(INDEX(Avgs!H$3:H50,MATCH($B28,Avgs!$A$3:$A50,0)),)</f>
        <v/>
      </c>
      <c r="J28" s="76" t="str">
        <f t="array" ref="J28">IFERROR(INDEX(Avgs!I$3:I50,MATCH($B28,Avgs!$A$3:$A50,0)),)</f>
        <v/>
      </c>
      <c r="K28" s="76" t="str">
        <f t="array" ref="K28">IFERROR(INDEX(Avgs!J$3:J50,MATCH($B28,Avgs!$A$3:$A50,0)),)</f>
        <v/>
      </c>
      <c r="L28" s="75" t="str">
        <f t="array" ref="L28">IFERROR(INDEX(Avgs!K$3:K50,MATCH($B28,Avgs!$A$3:$A50,0)),)</f>
        <v/>
      </c>
      <c r="M28" s="75" t="str">
        <f t="array" ref="M28">IFERROR(INDEX(Avgs!L$3:L50,MATCH($B28,Avgs!$A$3:$A50,0)),)</f>
        <v/>
      </c>
      <c r="N28" s="76" t="str">
        <f t="array" ref="N28">IFERROR(INDEX(Avgs!M$3:M50,MATCH($B28,Avgs!$A$3:$A50,0)),)</f>
        <v/>
      </c>
      <c r="O28" s="76" t="str">
        <f t="array" ref="O28">IFERROR(INDEX(Avgs!N$3:N50,MATCH($B28,Avgs!$A$3:$A50,0)),)</f>
        <v/>
      </c>
      <c r="P28" s="75" t="str">
        <f t="array" ref="P28">IFERROR(INDEX(Avgs!O$3:O50,MATCH($B28,Avgs!$A$3:$A50,0)),)</f>
        <v/>
      </c>
      <c r="Q28" s="75" t="str">
        <f t="array" ref="Q28">IFERROR(INDEX(Avgs!P$3:P50,MATCH($B28,Avgs!$A$3:$A50,0)),)</f>
        <v/>
      </c>
      <c r="R28" s="75" t="str">
        <f t="array" ref="R28">IFERROR(INDEX(Avgs!Q$3:Q50,MATCH($B28,Avgs!$A$3:$A50,0)),)</f>
        <v/>
      </c>
      <c r="S28" s="76" t="str">
        <f t="array" ref="S28">IFERROR(INDEX(Avgs!R$3:R50,MATCH($B28,Avgs!$A$3:$A50,0)),)</f>
        <v/>
      </c>
      <c r="T28" s="76" t="str">
        <f t="array" ref="T28">IFERROR(INDEX(Avgs!S$3:S50,MATCH($B28,Avgs!$A$3:$A50,0)),)</f>
        <v/>
      </c>
      <c r="U28" s="76" t="str">
        <f t="array" ref="U28">IFERROR(INDEX(Avgs!T$3:T50,MATCH($B28,Avgs!$A$3:$A50,0)),)</f>
        <v/>
      </c>
      <c r="V28" s="76" t="str">
        <f t="array" ref="V28">IFERROR(INDEX(Avgs!U$3:U50,MATCH($B28,Avgs!$A$3:$A50,0)),)</f>
        <v/>
      </c>
      <c r="W28" s="76" t="str">
        <f t="array" ref="W28">IFERROR(INDEX(Avgs!V$3:V50,MATCH($B28,Avgs!$A$3:$A50,0)),)</f>
        <v/>
      </c>
      <c r="X28" s="76" t="str">
        <f t="array" ref="X28">IFERROR(INDEX(Avgs!W$3:W50,MATCH($B28,Avgs!$A$3:$A50,0)),)</f>
        <v/>
      </c>
      <c r="Y28" s="75" t="str">
        <f t="array" ref="Y28">IFERROR(INDEX(Avgs!X$3:X50,MATCH($B28,Avgs!$A$3:$A50,0)),)</f>
        <v/>
      </c>
    </row>
    <row r="29">
      <c r="A29" s="88">
        <v>47.0</v>
      </c>
      <c r="B29" s="83" t="str">
        <f t="array" ref="B29">index('PickList Entry'!B:B,match(A29,'PickList Entry'!C:C,0))</f>
        <v/>
      </c>
      <c r="C29" s="75" t="str">
        <f t="array" ref="C29">IFERROR(INDEX(Avgs!B$3:B50,MATCH($B29,Avgs!$A$3:$A50,0)),)</f>
        <v/>
      </c>
      <c r="D29" s="75" t="str">
        <f t="array" ref="D29">IFERROR(INDEX(Avgs!C$3:C50,MATCH($B29,Avgs!$A$3:$A50,0)),)</f>
        <v/>
      </c>
      <c r="E29" s="76" t="str">
        <f t="array" ref="E29">IFERROR(INDEX(Avgs!D$3:D50,MATCH($B29,Avgs!$A$3:$A50,0)),)</f>
        <v/>
      </c>
      <c r="F29" s="76" t="str">
        <f t="array" ref="F29">IFERROR(INDEX(Avgs!E$3:E50,MATCH($B29,Avgs!$A$3:$A50,0)),)</f>
        <v/>
      </c>
      <c r="G29" s="76" t="str">
        <f t="array" ref="G29">IFERROR(INDEX(Avgs!F$3:F50,MATCH($B29,Avgs!$A$3:$A50,0)),)</f>
        <v/>
      </c>
      <c r="H29" s="76" t="str">
        <f t="array" ref="H29">IFERROR(INDEX(Avgs!G$3:G50,MATCH($B29,Avgs!$A$3:$A50,0)),)</f>
        <v/>
      </c>
      <c r="I29" s="76" t="str">
        <f t="array" ref="I29">IFERROR(INDEX(Avgs!H$3:H50,MATCH($B29,Avgs!$A$3:$A50,0)),)</f>
        <v/>
      </c>
      <c r="J29" s="76" t="str">
        <f t="array" ref="J29">IFERROR(INDEX(Avgs!I$3:I50,MATCH($B29,Avgs!$A$3:$A50,0)),)</f>
        <v/>
      </c>
      <c r="K29" s="76" t="str">
        <f t="array" ref="K29">IFERROR(INDEX(Avgs!J$3:J50,MATCH($B29,Avgs!$A$3:$A50,0)),)</f>
        <v/>
      </c>
      <c r="L29" s="75" t="str">
        <f t="array" ref="L29">IFERROR(INDEX(Avgs!K$3:K50,MATCH($B29,Avgs!$A$3:$A50,0)),)</f>
        <v/>
      </c>
      <c r="M29" s="75" t="str">
        <f t="array" ref="M29">IFERROR(INDEX(Avgs!L$3:L50,MATCH($B29,Avgs!$A$3:$A50,0)),)</f>
        <v/>
      </c>
      <c r="N29" s="76" t="str">
        <f t="array" ref="N29">IFERROR(INDEX(Avgs!M$3:M50,MATCH($B29,Avgs!$A$3:$A50,0)),)</f>
        <v/>
      </c>
      <c r="O29" s="76" t="str">
        <f t="array" ref="O29">IFERROR(INDEX(Avgs!N$3:N50,MATCH($B29,Avgs!$A$3:$A50,0)),)</f>
        <v/>
      </c>
      <c r="P29" s="75" t="str">
        <f t="array" ref="P29">IFERROR(INDEX(Avgs!O$3:O50,MATCH($B29,Avgs!$A$3:$A50,0)),)</f>
        <v/>
      </c>
      <c r="Q29" s="75" t="str">
        <f t="array" ref="Q29">IFERROR(INDEX(Avgs!P$3:P50,MATCH($B29,Avgs!$A$3:$A50,0)),)</f>
        <v/>
      </c>
      <c r="R29" s="75" t="str">
        <f t="array" ref="R29">IFERROR(INDEX(Avgs!Q$3:Q50,MATCH($B29,Avgs!$A$3:$A50,0)),)</f>
        <v/>
      </c>
      <c r="S29" s="76" t="str">
        <f t="array" ref="S29">IFERROR(INDEX(Avgs!R$3:R50,MATCH($B29,Avgs!$A$3:$A50,0)),)</f>
        <v/>
      </c>
      <c r="T29" s="76" t="str">
        <f t="array" ref="T29">IFERROR(INDEX(Avgs!S$3:S50,MATCH($B29,Avgs!$A$3:$A50,0)),)</f>
        <v/>
      </c>
      <c r="U29" s="76" t="str">
        <f t="array" ref="U29">IFERROR(INDEX(Avgs!T$3:T50,MATCH($B29,Avgs!$A$3:$A50,0)),)</f>
        <v/>
      </c>
      <c r="V29" s="76" t="str">
        <f t="array" ref="V29">IFERROR(INDEX(Avgs!U$3:U50,MATCH($B29,Avgs!$A$3:$A50,0)),)</f>
        <v/>
      </c>
      <c r="W29" s="76" t="str">
        <f t="array" ref="W29">IFERROR(INDEX(Avgs!V$3:V50,MATCH($B29,Avgs!$A$3:$A50,0)),)</f>
        <v/>
      </c>
      <c r="X29" s="76" t="str">
        <f t="array" ref="X29">IFERROR(INDEX(Avgs!W$3:W50,MATCH($B29,Avgs!$A$3:$A50,0)),)</f>
        <v/>
      </c>
      <c r="Y29" s="75" t="str">
        <f t="array" ref="Y29">IFERROR(INDEX(Avgs!X$3:X50,MATCH($B29,Avgs!$A$3:$A50,0)),)</f>
        <v/>
      </c>
    </row>
    <row r="30">
      <c r="A30" s="88">
        <v>48.0</v>
      </c>
      <c r="B30" s="83" t="str">
        <f t="array" ref="B30">index('PickList Entry'!B:B,match(A30,'PickList Entry'!C:C,0))</f>
        <v/>
      </c>
      <c r="C30" s="75" t="str">
        <f t="array" ref="C30">IFERROR(INDEX(Avgs!B$3:B50,MATCH($B30,Avgs!$A$3:$A50,0)),)</f>
        <v/>
      </c>
      <c r="D30" s="75" t="str">
        <f t="array" ref="D30">IFERROR(INDEX(Avgs!C$3:C50,MATCH($B30,Avgs!$A$3:$A50,0)),)</f>
        <v/>
      </c>
      <c r="E30" s="76" t="str">
        <f t="array" ref="E30">IFERROR(INDEX(Avgs!D$3:D50,MATCH($B30,Avgs!$A$3:$A50,0)),)</f>
        <v/>
      </c>
      <c r="F30" s="76" t="str">
        <f t="array" ref="F30">IFERROR(INDEX(Avgs!E$3:E50,MATCH($B30,Avgs!$A$3:$A50,0)),)</f>
        <v/>
      </c>
      <c r="G30" s="76" t="str">
        <f t="array" ref="G30">IFERROR(INDEX(Avgs!F$3:F50,MATCH($B30,Avgs!$A$3:$A50,0)),)</f>
        <v/>
      </c>
      <c r="H30" s="76" t="str">
        <f t="array" ref="H30">IFERROR(INDEX(Avgs!G$3:G50,MATCH($B30,Avgs!$A$3:$A50,0)),)</f>
        <v/>
      </c>
      <c r="I30" s="76" t="str">
        <f t="array" ref="I30">IFERROR(INDEX(Avgs!H$3:H50,MATCH($B30,Avgs!$A$3:$A50,0)),)</f>
        <v/>
      </c>
      <c r="J30" s="76" t="str">
        <f t="array" ref="J30">IFERROR(INDEX(Avgs!I$3:I50,MATCH($B30,Avgs!$A$3:$A50,0)),)</f>
        <v/>
      </c>
      <c r="K30" s="76" t="str">
        <f t="array" ref="K30">IFERROR(INDEX(Avgs!J$3:J50,MATCH($B30,Avgs!$A$3:$A50,0)),)</f>
        <v/>
      </c>
      <c r="L30" s="75" t="str">
        <f t="array" ref="L30">IFERROR(INDEX(Avgs!K$3:K50,MATCH($B30,Avgs!$A$3:$A50,0)),)</f>
        <v/>
      </c>
      <c r="M30" s="75" t="str">
        <f t="array" ref="M30">IFERROR(INDEX(Avgs!L$3:L50,MATCH($B30,Avgs!$A$3:$A50,0)),)</f>
        <v/>
      </c>
      <c r="N30" s="76" t="str">
        <f t="array" ref="N30">IFERROR(INDEX(Avgs!M$3:M50,MATCH($B30,Avgs!$A$3:$A50,0)),)</f>
        <v/>
      </c>
      <c r="O30" s="76" t="str">
        <f t="array" ref="O30">IFERROR(INDEX(Avgs!N$3:N50,MATCH($B30,Avgs!$A$3:$A50,0)),)</f>
        <v/>
      </c>
      <c r="P30" s="75" t="str">
        <f t="array" ref="P30">IFERROR(INDEX(Avgs!O$3:O50,MATCH($B30,Avgs!$A$3:$A50,0)),)</f>
        <v/>
      </c>
      <c r="Q30" s="75" t="str">
        <f t="array" ref="Q30">IFERROR(INDEX(Avgs!P$3:P50,MATCH($B30,Avgs!$A$3:$A50,0)),)</f>
        <v/>
      </c>
      <c r="R30" s="75" t="str">
        <f t="array" ref="R30">IFERROR(INDEX(Avgs!Q$3:Q50,MATCH($B30,Avgs!$A$3:$A50,0)),)</f>
        <v/>
      </c>
      <c r="S30" s="76" t="str">
        <f t="array" ref="S30">IFERROR(INDEX(Avgs!R$3:R50,MATCH($B30,Avgs!$A$3:$A50,0)),)</f>
        <v/>
      </c>
      <c r="T30" s="76" t="str">
        <f t="array" ref="T30">IFERROR(INDEX(Avgs!S$3:S50,MATCH($B30,Avgs!$A$3:$A50,0)),)</f>
        <v/>
      </c>
      <c r="U30" s="76" t="str">
        <f t="array" ref="U30">IFERROR(INDEX(Avgs!T$3:T50,MATCH($B30,Avgs!$A$3:$A50,0)),)</f>
        <v/>
      </c>
      <c r="V30" s="76" t="str">
        <f t="array" ref="V30">IFERROR(INDEX(Avgs!U$3:U50,MATCH($B30,Avgs!$A$3:$A50,0)),)</f>
        <v/>
      </c>
      <c r="W30" s="76" t="str">
        <f t="array" ref="W30">IFERROR(INDEX(Avgs!V$3:V50,MATCH($B30,Avgs!$A$3:$A50,0)),)</f>
        <v/>
      </c>
      <c r="X30" s="76" t="str">
        <f t="array" ref="X30">IFERROR(INDEX(Avgs!W$3:W50,MATCH($B30,Avgs!$A$3:$A50,0)),)</f>
        <v/>
      </c>
      <c r="Y30" s="75" t="str">
        <f t="array" ref="Y30">IFERROR(INDEX(Avgs!X$3:X50,MATCH($B30,Avgs!$A$3:$A50,0)),)</f>
        <v/>
      </c>
    </row>
    <row r="31">
      <c r="A31" s="88">
        <v>976.0</v>
      </c>
      <c r="B31" s="83">
        <f t="array" ref="B31">index('PickList Entry'!B:B,match(A31,'PickList Entry'!C:C,0))</f>
        <v>973</v>
      </c>
      <c r="C31" s="75">
        <f t="array" ref="C31">IFERROR(INDEX(Avgs!B$3:B50,MATCH($B31,Avgs!$A$3:$A50,0)),)</f>
        <v>-973</v>
      </c>
      <c r="D31" s="75">
        <f t="array" ref="D31">IFERROR(INDEX(Avgs!C$3:C50,MATCH($B31,Avgs!$A$3:$A50,0)),)</f>
        <v>-973</v>
      </c>
      <c r="E31" s="76">
        <f t="array" ref="E31">IFERROR(INDEX(Avgs!D$3:D50,MATCH($B31,Avgs!$A$3:$A50,0)),)</f>
        <v>-973</v>
      </c>
      <c r="F31" s="76">
        <f t="array" ref="F31">IFERROR(INDEX(Avgs!E$3:E50,MATCH($B31,Avgs!$A$3:$A50,0)),)</f>
        <v>-973</v>
      </c>
      <c r="G31" s="76">
        <f t="array" ref="G31">IFERROR(INDEX(Avgs!F$3:F50,MATCH($B31,Avgs!$A$3:$A50,0)),)</f>
        <v>-973</v>
      </c>
      <c r="H31" s="76">
        <f t="array" ref="H31">IFERROR(INDEX(Avgs!G$3:G50,MATCH($B31,Avgs!$A$3:$A50,0)),)</f>
        <v>-973</v>
      </c>
      <c r="I31" s="76">
        <f t="array" ref="I31">IFERROR(INDEX(Avgs!H$3:H50,MATCH($B31,Avgs!$A$3:$A50,0)),)</f>
        <v>-973</v>
      </c>
      <c r="J31" s="76">
        <f t="array" ref="J31">IFERROR(INDEX(Avgs!I$3:I50,MATCH($B31,Avgs!$A$3:$A50,0)),)</f>
        <v>-973</v>
      </c>
      <c r="K31" s="76">
        <f t="array" ref="K31">IFERROR(INDEX(Avgs!J$3:J50,MATCH($B31,Avgs!$A$3:$A50,0)),)</f>
        <v>-973</v>
      </c>
      <c r="L31" s="75">
        <f t="array" ref="L31">IFERROR(INDEX(Avgs!K$3:K50,MATCH($B31,Avgs!$A$3:$A50,0)),)</f>
        <v>-973</v>
      </c>
      <c r="M31" s="75">
        <f t="array" ref="M31">IFERROR(INDEX(Avgs!L$3:L50,MATCH($B31,Avgs!$A$3:$A50,0)),)</f>
        <v>-973</v>
      </c>
      <c r="N31" s="76">
        <f t="array" ref="N31">IFERROR(INDEX(Avgs!M$3:M50,MATCH($B31,Avgs!$A$3:$A50,0)),)</f>
        <v>-973</v>
      </c>
      <c r="O31" s="76">
        <f t="array" ref="O31">IFERROR(INDEX(Avgs!N$3:N50,MATCH($B31,Avgs!$A$3:$A50,0)),)</f>
        <v>-973</v>
      </c>
      <c r="P31" s="75">
        <f t="array" ref="P31">IFERROR(INDEX(Avgs!O$3:O50,MATCH($B31,Avgs!$A$3:$A50,0)),)</f>
        <v>-973</v>
      </c>
      <c r="Q31" s="75">
        <f t="array" ref="Q31">IFERROR(INDEX(Avgs!P$3:P50,MATCH($B31,Avgs!$A$3:$A50,0)),)</f>
        <v>-973</v>
      </c>
      <c r="R31" s="75">
        <f t="array" ref="R31">IFERROR(INDEX(Avgs!Q$3:Q50,MATCH($B31,Avgs!$A$3:$A50,0)),)</f>
        <v>-973</v>
      </c>
      <c r="S31" s="76" t="str">
        <f t="array" ref="S31">IFERROR(INDEX(Avgs!R$3:R50,MATCH($B31,Avgs!$A$3:$A50,0)),)</f>
        <v/>
      </c>
      <c r="T31" s="76" t="str">
        <f t="array" ref="T31">IFERROR(INDEX(Avgs!S$3:S50,MATCH($B31,Avgs!$A$3:$A50,0)),)</f>
        <v/>
      </c>
      <c r="U31" s="76" t="str">
        <f t="array" ref="U31">IFERROR(INDEX(Avgs!T$3:T50,MATCH($B31,Avgs!$A$3:$A50,0)),)</f>
        <v/>
      </c>
      <c r="V31" s="76" t="str">
        <f t="array" ref="V31">IFERROR(INDEX(Avgs!U$3:U50,MATCH($B31,Avgs!$A$3:$A50,0)),)</f>
        <v/>
      </c>
      <c r="W31" s="76" t="str">
        <f t="array" ref="W31">IFERROR(INDEX(Avgs!V$3:V50,MATCH($B31,Avgs!$A$3:$A50,0)),)</f>
        <v/>
      </c>
      <c r="X31" s="76" t="str">
        <f t="array" ref="X31">IFERROR(INDEX(Avgs!W$3:W50,MATCH($B31,Avgs!$A$3:$A50,0)),)</f>
        <v/>
      </c>
      <c r="Y31" s="75">
        <f t="array" ref="Y31">IFERROR(INDEX(Avgs!X$3:X50,MATCH($B31,Avgs!$A$3:$A50,0)),)</f>
        <v>0</v>
      </c>
    </row>
    <row r="32">
      <c r="A32" s="88">
        <v>977.0</v>
      </c>
      <c r="B32" s="83">
        <f t="array" ref="B32">index('PickList Entry'!B:B,match(A32,'PickList Entry'!C:C,0))</f>
        <v>1678</v>
      </c>
      <c r="C32" s="75">
        <f t="array" ref="C32">IFERROR(INDEX(Avgs!B$3:B50,MATCH($B32,Avgs!$A$3:$A50,0)),)</f>
        <v>-973</v>
      </c>
      <c r="D32" s="75">
        <f t="array" ref="D32">IFERROR(INDEX(Avgs!C$3:C50,MATCH($B32,Avgs!$A$3:$A50,0)),)</f>
        <v>-973</v>
      </c>
      <c r="E32" s="76">
        <f t="array" ref="E32">IFERROR(INDEX(Avgs!D$3:D50,MATCH($B32,Avgs!$A$3:$A50,0)),)</f>
        <v>-973</v>
      </c>
      <c r="F32" s="76">
        <f t="array" ref="F32">IFERROR(INDEX(Avgs!E$3:E50,MATCH($B32,Avgs!$A$3:$A50,0)),)</f>
        <v>-973</v>
      </c>
      <c r="G32" s="76">
        <f t="array" ref="G32">IFERROR(INDEX(Avgs!F$3:F50,MATCH($B32,Avgs!$A$3:$A50,0)),)</f>
        <v>-973</v>
      </c>
      <c r="H32" s="76">
        <f t="array" ref="H32">IFERROR(INDEX(Avgs!G$3:G50,MATCH($B32,Avgs!$A$3:$A50,0)),)</f>
        <v>-973</v>
      </c>
      <c r="I32" s="76">
        <f t="array" ref="I32">IFERROR(INDEX(Avgs!H$3:H50,MATCH($B32,Avgs!$A$3:$A50,0)),)</f>
        <v>-973</v>
      </c>
      <c r="J32" s="76">
        <f t="array" ref="J32">IFERROR(INDEX(Avgs!I$3:I50,MATCH($B32,Avgs!$A$3:$A50,0)),)</f>
        <v>-973</v>
      </c>
      <c r="K32" s="76">
        <f t="array" ref="K32">IFERROR(INDEX(Avgs!J$3:J50,MATCH($B32,Avgs!$A$3:$A50,0)),)</f>
        <v>-973</v>
      </c>
      <c r="L32" s="75">
        <f t="array" ref="L32">IFERROR(INDEX(Avgs!K$3:K50,MATCH($B32,Avgs!$A$3:$A50,0)),)</f>
        <v>-973</v>
      </c>
      <c r="M32" s="75">
        <f t="array" ref="M32">IFERROR(INDEX(Avgs!L$3:L50,MATCH($B32,Avgs!$A$3:$A50,0)),)</f>
        <v>-973</v>
      </c>
      <c r="N32" s="76">
        <f t="array" ref="N32">IFERROR(INDEX(Avgs!M$3:M50,MATCH($B32,Avgs!$A$3:$A50,0)),)</f>
        <v>-973</v>
      </c>
      <c r="O32" s="76">
        <f t="array" ref="O32">IFERROR(INDEX(Avgs!N$3:N50,MATCH($B32,Avgs!$A$3:$A50,0)),)</f>
        <v>-973</v>
      </c>
      <c r="P32" s="75">
        <f t="array" ref="P32">IFERROR(INDEX(Avgs!O$3:O50,MATCH($B32,Avgs!$A$3:$A50,0)),)</f>
        <v>-973</v>
      </c>
      <c r="Q32" s="75">
        <f t="array" ref="Q32">IFERROR(INDEX(Avgs!P$3:P50,MATCH($B32,Avgs!$A$3:$A50,0)),)</f>
        <v>-973</v>
      </c>
      <c r="R32" s="75">
        <f t="array" ref="R32">IFERROR(INDEX(Avgs!Q$3:Q50,MATCH($B32,Avgs!$A$3:$A50,0)),)</f>
        <v>-973</v>
      </c>
      <c r="S32" s="76" t="str">
        <f t="array" ref="S32">IFERROR(INDEX(Avgs!R$3:R50,MATCH($B32,Avgs!$A$3:$A50,0)),)</f>
        <v/>
      </c>
      <c r="T32" s="76" t="str">
        <f t="array" ref="T32">IFERROR(INDEX(Avgs!S$3:S50,MATCH($B32,Avgs!$A$3:$A50,0)),)</f>
        <v/>
      </c>
      <c r="U32" s="76" t="str">
        <f t="array" ref="U32">IFERROR(INDEX(Avgs!T$3:T50,MATCH($B32,Avgs!$A$3:$A50,0)),)</f>
        <v/>
      </c>
      <c r="V32" s="76" t="str">
        <f t="array" ref="V32">IFERROR(INDEX(Avgs!U$3:U50,MATCH($B32,Avgs!$A$3:$A50,0)),)</f>
        <v/>
      </c>
      <c r="W32" s="76" t="str">
        <f t="array" ref="W32">IFERROR(INDEX(Avgs!V$3:V50,MATCH($B32,Avgs!$A$3:$A50,0)),)</f>
        <v/>
      </c>
      <c r="X32" s="76" t="str">
        <f t="array" ref="X32">IFERROR(INDEX(Avgs!W$3:W50,MATCH($B32,Avgs!$A$3:$A50,0)),)</f>
        <v/>
      </c>
      <c r="Y32" s="75">
        <f t="array" ref="Y32">IFERROR(INDEX(Avgs!X$3:X50,MATCH($B32,Avgs!$A$3:$A50,0)),)</f>
        <v>0</v>
      </c>
    </row>
    <row r="33">
      <c r="A33" s="88">
        <v>978.0</v>
      </c>
      <c r="B33" s="83">
        <f t="array" ref="B33">index('PickList Entry'!B:B,match(A33,'PickList Entry'!C:C,0))</f>
        <v>1323</v>
      </c>
      <c r="C33" s="75">
        <f t="array" ref="C33">IFERROR(INDEX(Avgs!B$3:B50,MATCH($B33,Avgs!$A$3:$A50,0)),)</f>
        <v>-973</v>
      </c>
      <c r="D33" s="75">
        <f t="array" ref="D33">IFERROR(INDEX(Avgs!C$3:C50,MATCH($B33,Avgs!$A$3:$A50,0)),)</f>
        <v>-973</v>
      </c>
      <c r="E33" s="76">
        <f t="array" ref="E33">IFERROR(INDEX(Avgs!D$3:D50,MATCH($B33,Avgs!$A$3:$A50,0)),)</f>
        <v>-973</v>
      </c>
      <c r="F33" s="76">
        <f t="array" ref="F33">IFERROR(INDEX(Avgs!E$3:E50,MATCH($B33,Avgs!$A$3:$A50,0)),)</f>
        <v>-973</v>
      </c>
      <c r="G33" s="76">
        <f t="array" ref="G33">IFERROR(INDEX(Avgs!F$3:F50,MATCH($B33,Avgs!$A$3:$A50,0)),)</f>
        <v>-973</v>
      </c>
      <c r="H33" s="76">
        <f t="array" ref="H33">IFERROR(INDEX(Avgs!G$3:G50,MATCH($B33,Avgs!$A$3:$A50,0)),)</f>
        <v>-973</v>
      </c>
      <c r="I33" s="76">
        <f t="array" ref="I33">IFERROR(INDEX(Avgs!H$3:H50,MATCH($B33,Avgs!$A$3:$A50,0)),)</f>
        <v>-973</v>
      </c>
      <c r="J33" s="76">
        <f t="array" ref="J33">IFERROR(INDEX(Avgs!I$3:I50,MATCH($B33,Avgs!$A$3:$A50,0)),)</f>
        <v>-973</v>
      </c>
      <c r="K33" s="76">
        <f t="array" ref="K33">IFERROR(INDEX(Avgs!J$3:J50,MATCH($B33,Avgs!$A$3:$A50,0)),)</f>
        <v>-973</v>
      </c>
      <c r="L33" s="75">
        <f t="array" ref="L33">IFERROR(INDEX(Avgs!K$3:K50,MATCH($B33,Avgs!$A$3:$A50,0)),)</f>
        <v>-973</v>
      </c>
      <c r="M33" s="75">
        <f t="array" ref="M33">IFERROR(INDEX(Avgs!L$3:L50,MATCH($B33,Avgs!$A$3:$A50,0)),)</f>
        <v>-973</v>
      </c>
      <c r="N33" s="76">
        <f t="array" ref="N33">IFERROR(INDEX(Avgs!M$3:M50,MATCH($B33,Avgs!$A$3:$A50,0)),)</f>
        <v>-973</v>
      </c>
      <c r="O33" s="76">
        <f t="array" ref="O33">IFERROR(INDEX(Avgs!N$3:N50,MATCH($B33,Avgs!$A$3:$A50,0)),)</f>
        <v>-973</v>
      </c>
      <c r="P33" s="75">
        <f t="array" ref="P33">IFERROR(INDEX(Avgs!O$3:O50,MATCH($B33,Avgs!$A$3:$A50,0)),)</f>
        <v>-973</v>
      </c>
      <c r="Q33" s="75">
        <f t="array" ref="Q33">IFERROR(INDEX(Avgs!P$3:P50,MATCH($B33,Avgs!$A$3:$A50,0)),)</f>
        <v>-973</v>
      </c>
      <c r="R33" s="75">
        <f t="array" ref="R33">IFERROR(INDEX(Avgs!Q$3:Q50,MATCH($B33,Avgs!$A$3:$A50,0)),)</f>
        <v>-973</v>
      </c>
      <c r="S33" s="76" t="str">
        <f t="array" ref="S33">IFERROR(INDEX(Avgs!R$3:R50,MATCH($B33,Avgs!$A$3:$A50,0)),)</f>
        <v/>
      </c>
      <c r="T33" s="76" t="str">
        <f t="array" ref="T33">IFERROR(INDEX(Avgs!S$3:S50,MATCH($B33,Avgs!$A$3:$A50,0)),)</f>
        <v/>
      </c>
      <c r="U33" s="76" t="str">
        <f t="array" ref="U33">IFERROR(INDEX(Avgs!T$3:T50,MATCH($B33,Avgs!$A$3:$A50,0)),)</f>
        <v/>
      </c>
      <c r="V33" s="76" t="str">
        <f t="array" ref="V33">IFERROR(INDEX(Avgs!U$3:U50,MATCH($B33,Avgs!$A$3:$A50,0)),)</f>
        <v/>
      </c>
      <c r="W33" s="76" t="str">
        <f t="array" ref="W33">IFERROR(INDEX(Avgs!V$3:V50,MATCH($B33,Avgs!$A$3:$A50,0)),)</f>
        <v/>
      </c>
      <c r="X33" s="76" t="str">
        <f t="array" ref="X33">IFERROR(INDEX(Avgs!W$3:W50,MATCH($B33,Avgs!$A$3:$A50,0)),)</f>
        <v/>
      </c>
      <c r="Y33" s="75">
        <f t="array" ref="Y33">IFERROR(INDEX(Avgs!X$3:X50,MATCH($B33,Avgs!$A$3:$A50,0)),)</f>
        <v>0</v>
      </c>
    </row>
    <row r="34">
      <c r="A34" s="88">
        <v>979.0</v>
      </c>
      <c r="B34" s="83">
        <f t="array" ref="B34">index('PickList Entry'!B:B,match(A34,'PickList Entry'!C:C,0))</f>
        <v>1072</v>
      </c>
      <c r="C34" s="75">
        <f t="array" ref="C34">IFERROR(INDEX(Avgs!B$3:B50,MATCH($B34,Avgs!$A$3:$A50,0)),)</f>
        <v>-973</v>
      </c>
      <c r="D34" s="75">
        <f t="array" ref="D34">IFERROR(INDEX(Avgs!C$3:C50,MATCH($B34,Avgs!$A$3:$A50,0)),)</f>
        <v>-973</v>
      </c>
      <c r="E34" s="76">
        <f t="array" ref="E34">IFERROR(INDEX(Avgs!D$3:D50,MATCH($B34,Avgs!$A$3:$A50,0)),)</f>
        <v>-973</v>
      </c>
      <c r="F34" s="76">
        <f t="array" ref="F34">IFERROR(INDEX(Avgs!E$3:E50,MATCH($B34,Avgs!$A$3:$A50,0)),)</f>
        <v>-973</v>
      </c>
      <c r="G34" s="76">
        <f t="array" ref="G34">IFERROR(INDEX(Avgs!F$3:F50,MATCH($B34,Avgs!$A$3:$A50,0)),)</f>
        <v>-973</v>
      </c>
      <c r="H34" s="76">
        <f t="array" ref="H34">IFERROR(INDEX(Avgs!G$3:G50,MATCH($B34,Avgs!$A$3:$A50,0)),)</f>
        <v>-973</v>
      </c>
      <c r="I34" s="76">
        <f t="array" ref="I34">IFERROR(INDEX(Avgs!H$3:H50,MATCH($B34,Avgs!$A$3:$A50,0)),)</f>
        <v>-973</v>
      </c>
      <c r="J34" s="76">
        <f t="array" ref="J34">IFERROR(INDEX(Avgs!I$3:I50,MATCH($B34,Avgs!$A$3:$A50,0)),)</f>
        <v>-973</v>
      </c>
      <c r="K34" s="76">
        <f t="array" ref="K34">IFERROR(INDEX(Avgs!J$3:J50,MATCH($B34,Avgs!$A$3:$A50,0)),)</f>
        <v>-973</v>
      </c>
      <c r="L34" s="75">
        <f t="array" ref="L34">IFERROR(INDEX(Avgs!K$3:K50,MATCH($B34,Avgs!$A$3:$A50,0)),)</f>
        <v>-973</v>
      </c>
      <c r="M34" s="75">
        <f t="array" ref="M34">IFERROR(INDEX(Avgs!L$3:L50,MATCH($B34,Avgs!$A$3:$A50,0)),)</f>
        <v>-973</v>
      </c>
      <c r="N34" s="76">
        <f t="array" ref="N34">IFERROR(INDEX(Avgs!M$3:M50,MATCH($B34,Avgs!$A$3:$A50,0)),)</f>
        <v>-973</v>
      </c>
      <c r="O34" s="76">
        <f t="array" ref="O34">IFERROR(INDEX(Avgs!N$3:N50,MATCH($B34,Avgs!$A$3:$A50,0)),)</f>
        <v>-973</v>
      </c>
      <c r="P34" s="75">
        <f t="array" ref="P34">IFERROR(INDEX(Avgs!O$3:O50,MATCH($B34,Avgs!$A$3:$A50,0)),)</f>
        <v>-973</v>
      </c>
      <c r="Q34" s="75">
        <f t="array" ref="Q34">IFERROR(INDEX(Avgs!P$3:P50,MATCH($B34,Avgs!$A$3:$A50,0)),)</f>
        <v>-973</v>
      </c>
      <c r="R34" s="75">
        <f t="array" ref="R34">IFERROR(INDEX(Avgs!Q$3:Q50,MATCH($B34,Avgs!$A$3:$A50,0)),)</f>
        <v>-973</v>
      </c>
      <c r="S34" s="76" t="str">
        <f t="array" ref="S34">IFERROR(INDEX(Avgs!R$3:R50,MATCH($B34,Avgs!$A$3:$A50,0)),)</f>
        <v/>
      </c>
      <c r="T34" s="76" t="str">
        <f t="array" ref="T34">IFERROR(INDEX(Avgs!S$3:S50,MATCH($B34,Avgs!$A$3:$A50,0)),)</f>
        <v/>
      </c>
      <c r="U34" s="76" t="str">
        <f t="array" ref="U34">IFERROR(INDEX(Avgs!T$3:T50,MATCH($B34,Avgs!$A$3:$A50,0)),)</f>
        <v/>
      </c>
      <c r="V34" s="76" t="str">
        <f t="array" ref="V34">IFERROR(INDEX(Avgs!U$3:U50,MATCH($B34,Avgs!$A$3:$A50,0)),)</f>
        <v/>
      </c>
      <c r="W34" s="76" t="str">
        <f t="array" ref="W34">IFERROR(INDEX(Avgs!V$3:V50,MATCH($B34,Avgs!$A$3:$A50,0)),)</f>
        <v/>
      </c>
      <c r="X34" s="76" t="str">
        <f t="array" ref="X34">IFERROR(INDEX(Avgs!W$3:W50,MATCH($B34,Avgs!$A$3:$A50,0)),)</f>
        <v/>
      </c>
      <c r="Y34" s="75">
        <f t="array" ref="Y34">IFERROR(INDEX(Avgs!X$3:X50,MATCH($B34,Avgs!$A$3:$A50,0)),)</f>
        <v>0</v>
      </c>
    </row>
    <row r="35">
      <c r="A35" s="88">
        <v>980.0</v>
      </c>
      <c r="B35" s="83">
        <f t="array" ref="B35">index('PickList Entry'!B:B,match(A35,'PickList Entry'!C:C,0))</f>
        <v>3256</v>
      </c>
      <c r="C35" s="75">
        <f t="array" ref="C35">IFERROR(INDEX(Avgs!B$3:B50,MATCH($B35,Avgs!$A$3:$A50,0)),)</f>
        <v>-973</v>
      </c>
      <c r="D35" s="75">
        <f t="array" ref="D35">IFERROR(INDEX(Avgs!C$3:C50,MATCH($B35,Avgs!$A$3:$A50,0)),)</f>
        <v>-973</v>
      </c>
      <c r="E35" s="76">
        <f t="array" ref="E35">IFERROR(INDEX(Avgs!D$3:D50,MATCH($B35,Avgs!$A$3:$A50,0)),)</f>
        <v>-973</v>
      </c>
      <c r="F35" s="76">
        <f t="array" ref="F35">IFERROR(INDEX(Avgs!E$3:E50,MATCH($B35,Avgs!$A$3:$A50,0)),)</f>
        <v>-973</v>
      </c>
      <c r="G35" s="76">
        <f t="array" ref="G35">IFERROR(INDEX(Avgs!F$3:F50,MATCH($B35,Avgs!$A$3:$A50,0)),)</f>
        <v>-973</v>
      </c>
      <c r="H35" s="76">
        <f t="array" ref="H35">IFERROR(INDEX(Avgs!G$3:G50,MATCH($B35,Avgs!$A$3:$A50,0)),)</f>
        <v>-973</v>
      </c>
      <c r="I35" s="76">
        <f t="array" ref="I35">IFERROR(INDEX(Avgs!H$3:H50,MATCH($B35,Avgs!$A$3:$A50,0)),)</f>
        <v>-973</v>
      </c>
      <c r="J35" s="76">
        <f t="array" ref="J35">IFERROR(INDEX(Avgs!I$3:I50,MATCH($B35,Avgs!$A$3:$A50,0)),)</f>
        <v>-973</v>
      </c>
      <c r="K35" s="76">
        <f t="array" ref="K35">IFERROR(INDEX(Avgs!J$3:J50,MATCH($B35,Avgs!$A$3:$A50,0)),)</f>
        <v>-973</v>
      </c>
      <c r="L35" s="75">
        <f t="array" ref="L35">IFERROR(INDEX(Avgs!K$3:K50,MATCH($B35,Avgs!$A$3:$A50,0)),)</f>
        <v>-973</v>
      </c>
      <c r="M35" s="75">
        <f t="array" ref="M35">IFERROR(INDEX(Avgs!L$3:L50,MATCH($B35,Avgs!$A$3:$A50,0)),)</f>
        <v>-973</v>
      </c>
      <c r="N35" s="76">
        <f t="array" ref="N35">IFERROR(INDEX(Avgs!M$3:M50,MATCH($B35,Avgs!$A$3:$A50,0)),)</f>
        <v>-973</v>
      </c>
      <c r="O35" s="76">
        <f t="array" ref="O35">IFERROR(INDEX(Avgs!N$3:N50,MATCH($B35,Avgs!$A$3:$A50,0)),)</f>
        <v>-973</v>
      </c>
      <c r="P35" s="75">
        <f t="array" ref="P35">IFERROR(INDEX(Avgs!O$3:O50,MATCH($B35,Avgs!$A$3:$A50,0)),)</f>
        <v>-973</v>
      </c>
      <c r="Q35" s="75">
        <f t="array" ref="Q35">IFERROR(INDEX(Avgs!P$3:P50,MATCH($B35,Avgs!$A$3:$A50,0)),)</f>
        <v>-973</v>
      </c>
      <c r="R35" s="75">
        <f t="array" ref="R35">IFERROR(INDEX(Avgs!Q$3:Q50,MATCH($B35,Avgs!$A$3:$A50,0)),)</f>
        <v>-973</v>
      </c>
      <c r="S35" s="76" t="str">
        <f t="array" ref="S35">IFERROR(INDEX(Avgs!R$3:R50,MATCH($B35,Avgs!$A$3:$A50,0)),)</f>
        <v/>
      </c>
      <c r="T35" s="76" t="str">
        <f t="array" ref="T35">IFERROR(INDEX(Avgs!S$3:S50,MATCH($B35,Avgs!$A$3:$A50,0)),)</f>
        <v/>
      </c>
      <c r="U35" s="76" t="str">
        <f t="array" ref="U35">IFERROR(INDEX(Avgs!T$3:T50,MATCH($B35,Avgs!$A$3:$A50,0)),)</f>
        <v/>
      </c>
      <c r="V35" s="76" t="str">
        <f t="array" ref="V35">IFERROR(INDEX(Avgs!U$3:U50,MATCH($B35,Avgs!$A$3:$A50,0)),)</f>
        <v/>
      </c>
      <c r="W35" s="76" t="str">
        <f t="array" ref="W35">IFERROR(INDEX(Avgs!V$3:V50,MATCH($B35,Avgs!$A$3:$A50,0)),)</f>
        <v/>
      </c>
      <c r="X35" s="76" t="str">
        <f t="array" ref="X35">IFERROR(INDEX(Avgs!W$3:W50,MATCH($B35,Avgs!$A$3:$A50,0)),)</f>
        <v/>
      </c>
      <c r="Y35" s="75">
        <f t="array" ref="Y35">IFERROR(INDEX(Avgs!X$3:X50,MATCH($B35,Avgs!$A$3:$A50,0)),)</f>
        <v>0</v>
      </c>
    </row>
    <row r="36">
      <c r="A36" s="88">
        <v>981.0</v>
      </c>
      <c r="B36" s="83">
        <f t="array" ref="B36">index('PickList Entry'!B:B,match(A36,'PickList Entry'!C:C,0))</f>
        <v>751</v>
      </c>
      <c r="C36" s="75">
        <f t="array" ref="C36">IFERROR(INDEX(Avgs!B$3:B50,MATCH($B36,Avgs!$A$3:$A50,0)),)</f>
        <v>-973</v>
      </c>
      <c r="D36" s="75">
        <f t="array" ref="D36">IFERROR(INDEX(Avgs!C$3:C50,MATCH($B36,Avgs!$A$3:$A50,0)),)</f>
        <v>-973</v>
      </c>
      <c r="E36" s="76">
        <f t="array" ref="E36">IFERROR(INDEX(Avgs!D$3:D50,MATCH($B36,Avgs!$A$3:$A50,0)),)</f>
        <v>-973</v>
      </c>
      <c r="F36" s="76">
        <f t="array" ref="F36">IFERROR(INDEX(Avgs!E$3:E50,MATCH($B36,Avgs!$A$3:$A50,0)),)</f>
        <v>-973</v>
      </c>
      <c r="G36" s="76">
        <f t="array" ref="G36">IFERROR(INDEX(Avgs!F$3:F50,MATCH($B36,Avgs!$A$3:$A50,0)),)</f>
        <v>-973</v>
      </c>
      <c r="H36" s="76">
        <f t="array" ref="H36">IFERROR(INDEX(Avgs!G$3:G50,MATCH($B36,Avgs!$A$3:$A50,0)),)</f>
        <v>-973</v>
      </c>
      <c r="I36" s="76">
        <f t="array" ref="I36">IFERROR(INDEX(Avgs!H$3:H50,MATCH($B36,Avgs!$A$3:$A50,0)),)</f>
        <v>-973</v>
      </c>
      <c r="J36" s="76">
        <f t="array" ref="J36">IFERROR(INDEX(Avgs!I$3:I50,MATCH($B36,Avgs!$A$3:$A50,0)),)</f>
        <v>-973</v>
      </c>
      <c r="K36" s="76">
        <f t="array" ref="K36">IFERROR(INDEX(Avgs!J$3:J50,MATCH($B36,Avgs!$A$3:$A50,0)),)</f>
        <v>-973</v>
      </c>
      <c r="L36" s="75">
        <f t="array" ref="L36">IFERROR(INDEX(Avgs!K$3:K50,MATCH($B36,Avgs!$A$3:$A50,0)),)</f>
        <v>-973</v>
      </c>
      <c r="M36" s="75">
        <f t="array" ref="M36">IFERROR(INDEX(Avgs!L$3:L50,MATCH($B36,Avgs!$A$3:$A50,0)),)</f>
        <v>-973</v>
      </c>
      <c r="N36" s="76">
        <f t="array" ref="N36">IFERROR(INDEX(Avgs!M$3:M50,MATCH($B36,Avgs!$A$3:$A50,0)),)</f>
        <v>-973</v>
      </c>
      <c r="O36" s="76">
        <f t="array" ref="O36">IFERROR(INDEX(Avgs!N$3:N50,MATCH($B36,Avgs!$A$3:$A50,0)),)</f>
        <v>-973</v>
      </c>
      <c r="P36" s="75">
        <f t="array" ref="P36">IFERROR(INDEX(Avgs!O$3:O50,MATCH($B36,Avgs!$A$3:$A50,0)),)</f>
        <v>-973</v>
      </c>
      <c r="Q36" s="75">
        <f t="array" ref="Q36">IFERROR(INDEX(Avgs!P$3:P50,MATCH($B36,Avgs!$A$3:$A50,0)),)</f>
        <v>-973</v>
      </c>
      <c r="R36" s="75">
        <f t="array" ref="R36">IFERROR(INDEX(Avgs!Q$3:Q50,MATCH($B36,Avgs!$A$3:$A50,0)),)</f>
        <v>-973</v>
      </c>
      <c r="S36" s="76" t="str">
        <f t="array" ref="S36">IFERROR(INDEX(Avgs!R$3:R50,MATCH($B36,Avgs!$A$3:$A50,0)),)</f>
        <v/>
      </c>
      <c r="T36" s="76" t="str">
        <f t="array" ref="T36">IFERROR(INDEX(Avgs!S$3:S50,MATCH($B36,Avgs!$A$3:$A50,0)),)</f>
        <v/>
      </c>
      <c r="U36" s="76" t="str">
        <f t="array" ref="U36">IFERROR(INDEX(Avgs!T$3:T50,MATCH($B36,Avgs!$A$3:$A50,0)),)</f>
        <v/>
      </c>
      <c r="V36" s="76" t="str">
        <f t="array" ref="V36">IFERROR(INDEX(Avgs!U$3:U50,MATCH($B36,Avgs!$A$3:$A50,0)),)</f>
        <v/>
      </c>
      <c r="W36" s="76" t="str">
        <f t="array" ref="W36">IFERROR(INDEX(Avgs!V$3:V50,MATCH($B36,Avgs!$A$3:$A50,0)),)</f>
        <v/>
      </c>
      <c r="X36" s="76" t="str">
        <f t="array" ref="X36">IFERROR(INDEX(Avgs!W$3:W50,MATCH($B36,Avgs!$A$3:$A50,0)),)</f>
        <v/>
      </c>
      <c r="Y36" s="75">
        <f t="array" ref="Y36">IFERROR(INDEX(Avgs!X$3:X50,MATCH($B36,Avgs!$A$3:$A50,0)),)</f>
        <v>0</v>
      </c>
    </row>
    <row r="37">
      <c r="A37" s="88">
        <v>982.0</v>
      </c>
      <c r="B37" s="83">
        <f t="array" ref="B37">index('PickList Entry'!B:B,match(A37,'PickList Entry'!C:C,0))</f>
        <v>5817</v>
      </c>
      <c r="C37" s="75">
        <f t="array" ref="C37">IFERROR(INDEX(Avgs!B$3:B50,MATCH($B37,Avgs!$A$3:$A50,0)),)</f>
        <v>-973</v>
      </c>
      <c r="D37" s="75">
        <f t="array" ref="D37">IFERROR(INDEX(Avgs!C$3:C50,MATCH($B37,Avgs!$A$3:$A50,0)),)</f>
        <v>-973</v>
      </c>
      <c r="E37" s="76">
        <f t="array" ref="E37">IFERROR(INDEX(Avgs!D$3:D50,MATCH($B37,Avgs!$A$3:$A50,0)),)</f>
        <v>-973</v>
      </c>
      <c r="F37" s="76">
        <f t="array" ref="F37">IFERROR(INDEX(Avgs!E$3:E50,MATCH($B37,Avgs!$A$3:$A50,0)),)</f>
        <v>-973</v>
      </c>
      <c r="G37" s="76">
        <f t="array" ref="G37">IFERROR(INDEX(Avgs!F$3:F50,MATCH($B37,Avgs!$A$3:$A50,0)),)</f>
        <v>-973</v>
      </c>
      <c r="H37" s="76">
        <f t="array" ref="H37">IFERROR(INDEX(Avgs!G$3:G50,MATCH($B37,Avgs!$A$3:$A50,0)),)</f>
        <v>-973</v>
      </c>
      <c r="I37" s="76">
        <f t="array" ref="I37">IFERROR(INDEX(Avgs!H$3:H50,MATCH($B37,Avgs!$A$3:$A50,0)),)</f>
        <v>-973</v>
      </c>
      <c r="J37" s="76">
        <f t="array" ref="J37">IFERROR(INDEX(Avgs!I$3:I50,MATCH($B37,Avgs!$A$3:$A50,0)),)</f>
        <v>-973</v>
      </c>
      <c r="K37" s="76">
        <f t="array" ref="K37">IFERROR(INDEX(Avgs!J$3:J50,MATCH($B37,Avgs!$A$3:$A50,0)),)</f>
        <v>-973</v>
      </c>
      <c r="L37" s="75">
        <f t="array" ref="L37">IFERROR(INDEX(Avgs!K$3:K50,MATCH($B37,Avgs!$A$3:$A50,0)),)</f>
        <v>-973</v>
      </c>
      <c r="M37" s="75">
        <f t="array" ref="M37">IFERROR(INDEX(Avgs!L$3:L50,MATCH($B37,Avgs!$A$3:$A50,0)),)</f>
        <v>-973</v>
      </c>
      <c r="N37" s="76">
        <f t="array" ref="N37">IFERROR(INDEX(Avgs!M$3:M50,MATCH($B37,Avgs!$A$3:$A50,0)),)</f>
        <v>-973</v>
      </c>
      <c r="O37" s="76">
        <f t="array" ref="O37">IFERROR(INDEX(Avgs!N$3:N50,MATCH($B37,Avgs!$A$3:$A50,0)),)</f>
        <v>-973</v>
      </c>
      <c r="P37" s="75">
        <f t="array" ref="P37">IFERROR(INDEX(Avgs!O$3:O50,MATCH($B37,Avgs!$A$3:$A50,0)),)</f>
        <v>-973</v>
      </c>
      <c r="Q37" s="75">
        <f t="array" ref="Q37">IFERROR(INDEX(Avgs!P$3:P50,MATCH($B37,Avgs!$A$3:$A50,0)),)</f>
        <v>-973</v>
      </c>
      <c r="R37" s="75">
        <f t="array" ref="R37">IFERROR(INDEX(Avgs!Q$3:Q50,MATCH($B37,Avgs!$A$3:$A50,0)),)</f>
        <v>-973</v>
      </c>
      <c r="S37" s="76" t="str">
        <f t="array" ref="S37">IFERROR(INDEX(Avgs!R$3:R50,MATCH($B37,Avgs!$A$3:$A50,0)),)</f>
        <v/>
      </c>
      <c r="T37" s="76" t="str">
        <f t="array" ref="T37">IFERROR(INDEX(Avgs!S$3:S50,MATCH($B37,Avgs!$A$3:$A50,0)),)</f>
        <v/>
      </c>
      <c r="U37" s="76" t="str">
        <f t="array" ref="U37">IFERROR(INDEX(Avgs!T$3:T50,MATCH($B37,Avgs!$A$3:$A50,0)),)</f>
        <v/>
      </c>
      <c r="V37" s="76" t="str">
        <f t="array" ref="V37">IFERROR(INDEX(Avgs!U$3:U50,MATCH($B37,Avgs!$A$3:$A50,0)),)</f>
        <v/>
      </c>
      <c r="W37" s="76" t="str">
        <f t="array" ref="W37">IFERROR(INDEX(Avgs!V$3:V50,MATCH($B37,Avgs!$A$3:$A50,0)),)</f>
        <v/>
      </c>
      <c r="X37" s="76" t="str">
        <f t="array" ref="X37">IFERROR(INDEX(Avgs!W$3:W50,MATCH($B37,Avgs!$A$3:$A50,0)),)</f>
        <v/>
      </c>
      <c r="Y37" s="75">
        <f t="array" ref="Y37">IFERROR(INDEX(Avgs!X$3:X50,MATCH($B37,Avgs!$A$3:$A50,0)),)</f>
        <v>0</v>
      </c>
    </row>
    <row r="38">
      <c r="A38" s="88">
        <v>983.0</v>
      </c>
      <c r="B38" s="83">
        <f t="array" ref="B38">index('PickList Entry'!B:B,match(A38,'PickList Entry'!C:C,0))</f>
        <v>4543</v>
      </c>
      <c r="C38" s="75">
        <f t="array" ref="C38">IFERROR(INDEX(Avgs!B$3:B50,MATCH($B38,Avgs!$A$3:$A50,0)),)</f>
        <v>-973</v>
      </c>
      <c r="D38" s="75">
        <f t="array" ref="D38">IFERROR(INDEX(Avgs!C$3:C50,MATCH($B38,Avgs!$A$3:$A50,0)),)</f>
        <v>-973</v>
      </c>
      <c r="E38" s="76">
        <f t="array" ref="E38">IFERROR(INDEX(Avgs!D$3:D50,MATCH($B38,Avgs!$A$3:$A50,0)),)</f>
        <v>-973</v>
      </c>
      <c r="F38" s="76">
        <f t="array" ref="F38">IFERROR(INDEX(Avgs!E$3:E50,MATCH($B38,Avgs!$A$3:$A50,0)),)</f>
        <v>-973</v>
      </c>
      <c r="G38" s="76">
        <f t="array" ref="G38">IFERROR(INDEX(Avgs!F$3:F50,MATCH($B38,Avgs!$A$3:$A50,0)),)</f>
        <v>-973</v>
      </c>
      <c r="H38" s="76">
        <f t="array" ref="H38">IFERROR(INDEX(Avgs!G$3:G50,MATCH($B38,Avgs!$A$3:$A50,0)),)</f>
        <v>-973</v>
      </c>
      <c r="I38" s="76">
        <f t="array" ref="I38">IFERROR(INDEX(Avgs!H$3:H50,MATCH($B38,Avgs!$A$3:$A50,0)),)</f>
        <v>-973</v>
      </c>
      <c r="J38" s="76">
        <f t="array" ref="J38">IFERROR(INDEX(Avgs!I$3:I50,MATCH($B38,Avgs!$A$3:$A50,0)),)</f>
        <v>-973</v>
      </c>
      <c r="K38" s="76">
        <f t="array" ref="K38">IFERROR(INDEX(Avgs!J$3:J50,MATCH($B38,Avgs!$A$3:$A50,0)),)</f>
        <v>-973</v>
      </c>
      <c r="L38" s="75">
        <f t="array" ref="L38">IFERROR(INDEX(Avgs!K$3:K50,MATCH($B38,Avgs!$A$3:$A50,0)),)</f>
        <v>-973</v>
      </c>
      <c r="M38" s="75">
        <f t="array" ref="M38">IFERROR(INDEX(Avgs!L$3:L50,MATCH($B38,Avgs!$A$3:$A50,0)),)</f>
        <v>-973</v>
      </c>
      <c r="N38" s="76">
        <f t="array" ref="N38">IFERROR(INDEX(Avgs!M$3:M50,MATCH($B38,Avgs!$A$3:$A50,0)),)</f>
        <v>-973</v>
      </c>
      <c r="O38" s="76">
        <f t="array" ref="O38">IFERROR(INDEX(Avgs!N$3:N50,MATCH($B38,Avgs!$A$3:$A50,0)),)</f>
        <v>-973</v>
      </c>
      <c r="P38" s="75">
        <f t="array" ref="P38">IFERROR(INDEX(Avgs!O$3:O50,MATCH($B38,Avgs!$A$3:$A50,0)),)</f>
        <v>-973</v>
      </c>
      <c r="Q38" s="75">
        <f t="array" ref="Q38">IFERROR(INDEX(Avgs!P$3:P50,MATCH($B38,Avgs!$A$3:$A50,0)),)</f>
        <v>-973</v>
      </c>
      <c r="R38" s="75">
        <f t="array" ref="R38">IFERROR(INDEX(Avgs!Q$3:Q50,MATCH($B38,Avgs!$A$3:$A50,0)),)</f>
        <v>-973</v>
      </c>
      <c r="S38" s="76" t="str">
        <f t="array" ref="S38">IFERROR(INDEX(Avgs!R$3:R50,MATCH($B38,Avgs!$A$3:$A50,0)),)</f>
        <v/>
      </c>
      <c r="T38" s="76" t="str">
        <f t="array" ref="T38">IFERROR(INDEX(Avgs!S$3:S50,MATCH($B38,Avgs!$A$3:$A50,0)),)</f>
        <v/>
      </c>
      <c r="U38" s="76" t="str">
        <f t="array" ref="U38">IFERROR(INDEX(Avgs!T$3:T50,MATCH($B38,Avgs!$A$3:$A50,0)),)</f>
        <v/>
      </c>
      <c r="V38" s="76" t="str">
        <f t="array" ref="V38">IFERROR(INDEX(Avgs!U$3:U50,MATCH($B38,Avgs!$A$3:$A50,0)),)</f>
        <v/>
      </c>
      <c r="W38" s="76" t="str">
        <f t="array" ref="W38">IFERROR(INDEX(Avgs!V$3:V50,MATCH($B38,Avgs!$A$3:$A50,0)),)</f>
        <v/>
      </c>
      <c r="X38" s="76" t="str">
        <f t="array" ref="X38">IFERROR(INDEX(Avgs!W$3:W50,MATCH($B38,Avgs!$A$3:$A50,0)),)</f>
        <v/>
      </c>
      <c r="Y38" s="75">
        <f t="array" ref="Y38">IFERROR(INDEX(Avgs!X$3:X50,MATCH($B38,Avgs!$A$3:$A50,0)),)</f>
        <v>0</v>
      </c>
    </row>
    <row r="39">
      <c r="A39" s="88">
        <v>984.0</v>
      </c>
      <c r="B39" s="83">
        <f t="array" ref="B39">index('PickList Entry'!B:B,match(A39,'PickList Entry'!C:C,0))</f>
        <v>4415</v>
      </c>
      <c r="C39" s="75">
        <f t="array" ref="C39">IFERROR(INDEX(Avgs!B$3:B50,MATCH($B39,Avgs!$A$3:$A50,0)),)</f>
        <v>-973</v>
      </c>
      <c r="D39" s="75">
        <f t="array" ref="D39">IFERROR(INDEX(Avgs!C$3:C50,MATCH($B39,Avgs!$A$3:$A50,0)),)</f>
        <v>-973</v>
      </c>
      <c r="E39" s="76">
        <f t="array" ref="E39">IFERROR(INDEX(Avgs!D$3:D50,MATCH($B39,Avgs!$A$3:$A50,0)),)</f>
        <v>-973</v>
      </c>
      <c r="F39" s="76">
        <f t="array" ref="F39">IFERROR(INDEX(Avgs!E$3:E50,MATCH($B39,Avgs!$A$3:$A50,0)),)</f>
        <v>-973</v>
      </c>
      <c r="G39" s="76">
        <f t="array" ref="G39">IFERROR(INDEX(Avgs!F$3:F50,MATCH($B39,Avgs!$A$3:$A50,0)),)</f>
        <v>-973</v>
      </c>
      <c r="H39" s="76">
        <f t="array" ref="H39">IFERROR(INDEX(Avgs!G$3:G50,MATCH($B39,Avgs!$A$3:$A50,0)),)</f>
        <v>-973</v>
      </c>
      <c r="I39" s="76">
        <f t="array" ref="I39">IFERROR(INDEX(Avgs!H$3:H50,MATCH($B39,Avgs!$A$3:$A50,0)),)</f>
        <v>-973</v>
      </c>
      <c r="J39" s="76">
        <f t="array" ref="J39">IFERROR(INDEX(Avgs!I$3:I50,MATCH($B39,Avgs!$A$3:$A50,0)),)</f>
        <v>-973</v>
      </c>
      <c r="K39" s="76">
        <f t="array" ref="K39">IFERROR(INDEX(Avgs!J$3:J50,MATCH($B39,Avgs!$A$3:$A50,0)),)</f>
        <v>-973</v>
      </c>
      <c r="L39" s="75">
        <f t="array" ref="L39">IFERROR(INDEX(Avgs!K$3:K50,MATCH($B39,Avgs!$A$3:$A50,0)),)</f>
        <v>-973</v>
      </c>
      <c r="M39" s="75">
        <f t="array" ref="M39">IFERROR(INDEX(Avgs!L$3:L50,MATCH($B39,Avgs!$A$3:$A50,0)),)</f>
        <v>-973</v>
      </c>
      <c r="N39" s="76">
        <f t="array" ref="N39">IFERROR(INDEX(Avgs!M$3:M50,MATCH($B39,Avgs!$A$3:$A50,0)),)</f>
        <v>-973</v>
      </c>
      <c r="O39" s="76">
        <f t="array" ref="O39">IFERROR(INDEX(Avgs!N$3:N50,MATCH($B39,Avgs!$A$3:$A50,0)),)</f>
        <v>-973</v>
      </c>
      <c r="P39" s="75">
        <f t="array" ref="P39">IFERROR(INDEX(Avgs!O$3:O50,MATCH($B39,Avgs!$A$3:$A50,0)),)</f>
        <v>-973</v>
      </c>
      <c r="Q39" s="75">
        <f t="array" ref="Q39">IFERROR(INDEX(Avgs!P$3:P50,MATCH($B39,Avgs!$A$3:$A50,0)),)</f>
        <v>-973</v>
      </c>
      <c r="R39" s="75">
        <f t="array" ref="R39">IFERROR(INDEX(Avgs!Q$3:Q50,MATCH($B39,Avgs!$A$3:$A50,0)),)</f>
        <v>-973</v>
      </c>
      <c r="S39" s="76" t="str">
        <f t="array" ref="S39">IFERROR(INDEX(Avgs!R$3:R50,MATCH($B39,Avgs!$A$3:$A50,0)),)</f>
        <v/>
      </c>
      <c r="T39" s="76" t="str">
        <f t="array" ref="T39">IFERROR(INDEX(Avgs!S$3:S50,MATCH($B39,Avgs!$A$3:$A50,0)),)</f>
        <v/>
      </c>
      <c r="U39" s="76" t="str">
        <f t="array" ref="U39">IFERROR(INDEX(Avgs!T$3:T50,MATCH($B39,Avgs!$A$3:$A50,0)),)</f>
        <v/>
      </c>
      <c r="V39" s="76" t="str">
        <f t="array" ref="V39">IFERROR(INDEX(Avgs!U$3:U50,MATCH($B39,Avgs!$A$3:$A50,0)),)</f>
        <v/>
      </c>
      <c r="W39" s="76" t="str">
        <f t="array" ref="W39">IFERROR(INDEX(Avgs!V$3:V50,MATCH($B39,Avgs!$A$3:$A50,0)),)</f>
        <v/>
      </c>
      <c r="X39" s="76" t="str">
        <f t="array" ref="X39">IFERROR(INDEX(Avgs!W$3:W50,MATCH($B39,Avgs!$A$3:$A50,0)),)</f>
        <v/>
      </c>
      <c r="Y39" s="75">
        <f t="array" ref="Y39">IFERROR(INDEX(Avgs!X$3:X50,MATCH($B39,Avgs!$A$3:$A50,0)),)</f>
        <v>0</v>
      </c>
    </row>
    <row r="40">
      <c r="A40" s="88">
        <v>985.0</v>
      </c>
      <c r="B40" s="83">
        <f t="array" ref="B40">index('PickList Entry'!B:B,match(A40,'PickList Entry'!C:C,0))</f>
        <v>1662</v>
      </c>
      <c r="C40" s="75">
        <f t="array" ref="C40">IFERROR(INDEX(Avgs!B$3:B50,MATCH($B40,Avgs!$A$3:$A50,0)),)</f>
        <v>-973</v>
      </c>
      <c r="D40" s="75">
        <f t="array" ref="D40">IFERROR(INDEX(Avgs!C$3:C50,MATCH($B40,Avgs!$A$3:$A50,0)),)</f>
        <v>-973</v>
      </c>
      <c r="E40" s="76">
        <f t="array" ref="E40">IFERROR(INDEX(Avgs!D$3:D50,MATCH($B40,Avgs!$A$3:$A50,0)),)</f>
        <v>-973</v>
      </c>
      <c r="F40" s="76">
        <f t="array" ref="F40">IFERROR(INDEX(Avgs!E$3:E50,MATCH($B40,Avgs!$A$3:$A50,0)),)</f>
        <v>-973</v>
      </c>
      <c r="G40" s="76">
        <f t="array" ref="G40">IFERROR(INDEX(Avgs!F$3:F50,MATCH($B40,Avgs!$A$3:$A50,0)),)</f>
        <v>-973</v>
      </c>
      <c r="H40" s="76">
        <f t="array" ref="H40">IFERROR(INDEX(Avgs!G$3:G50,MATCH($B40,Avgs!$A$3:$A50,0)),)</f>
        <v>-973</v>
      </c>
      <c r="I40" s="76">
        <f t="array" ref="I40">IFERROR(INDEX(Avgs!H$3:H50,MATCH($B40,Avgs!$A$3:$A50,0)),)</f>
        <v>-973</v>
      </c>
      <c r="J40" s="76">
        <f t="array" ref="J40">IFERROR(INDEX(Avgs!I$3:I50,MATCH($B40,Avgs!$A$3:$A50,0)),)</f>
        <v>-973</v>
      </c>
      <c r="K40" s="76">
        <f t="array" ref="K40">IFERROR(INDEX(Avgs!J$3:J50,MATCH($B40,Avgs!$A$3:$A50,0)),)</f>
        <v>-973</v>
      </c>
      <c r="L40" s="75">
        <f t="array" ref="L40">IFERROR(INDEX(Avgs!K$3:K50,MATCH($B40,Avgs!$A$3:$A50,0)),)</f>
        <v>-973</v>
      </c>
      <c r="M40" s="75">
        <f t="array" ref="M40">IFERROR(INDEX(Avgs!L$3:L50,MATCH($B40,Avgs!$A$3:$A50,0)),)</f>
        <v>-973</v>
      </c>
      <c r="N40" s="76">
        <f t="array" ref="N40">IFERROR(INDEX(Avgs!M$3:M50,MATCH($B40,Avgs!$A$3:$A50,0)),)</f>
        <v>-973</v>
      </c>
      <c r="O40" s="76">
        <f t="array" ref="O40">IFERROR(INDEX(Avgs!N$3:N50,MATCH($B40,Avgs!$A$3:$A50,0)),)</f>
        <v>-973</v>
      </c>
      <c r="P40" s="75">
        <f t="array" ref="P40">IFERROR(INDEX(Avgs!O$3:O50,MATCH($B40,Avgs!$A$3:$A50,0)),)</f>
        <v>-973</v>
      </c>
      <c r="Q40" s="75">
        <f t="array" ref="Q40">IFERROR(INDEX(Avgs!P$3:P50,MATCH($B40,Avgs!$A$3:$A50,0)),)</f>
        <v>-973</v>
      </c>
      <c r="R40" s="75">
        <f t="array" ref="R40">IFERROR(INDEX(Avgs!Q$3:Q50,MATCH($B40,Avgs!$A$3:$A50,0)),)</f>
        <v>-973</v>
      </c>
      <c r="S40" s="76" t="str">
        <f t="array" ref="S40">IFERROR(INDEX(Avgs!R$3:R50,MATCH($B40,Avgs!$A$3:$A50,0)),)</f>
        <v/>
      </c>
      <c r="T40" s="76" t="str">
        <f t="array" ref="T40">IFERROR(INDEX(Avgs!S$3:S50,MATCH($B40,Avgs!$A$3:$A50,0)),)</f>
        <v/>
      </c>
      <c r="U40" s="76" t="str">
        <f t="array" ref="U40">IFERROR(INDEX(Avgs!T$3:T50,MATCH($B40,Avgs!$A$3:$A50,0)),)</f>
        <v/>
      </c>
      <c r="V40" s="76" t="str">
        <f t="array" ref="V40">IFERROR(INDEX(Avgs!U$3:U50,MATCH($B40,Avgs!$A$3:$A50,0)),)</f>
        <v/>
      </c>
      <c r="W40" s="76" t="str">
        <f t="array" ref="W40">IFERROR(INDEX(Avgs!V$3:V50,MATCH($B40,Avgs!$A$3:$A50,0)),)</f>
        <v/>
      </c>
      <c r="X40" s="76" t="str">
        <f t="array" ref="X40">IFERROR(INDEX(Avgs!W$3:W50,MATCH($B40,Avgs!$A$3:$A50,0)),)</f>
        <v/>
      </c>
      <c r="Y40" s="75">
        <f t="array" ref="Y40">IFERROR(INDEX(Avgs!X$3:X50,MATCH($B40,Avgs!$A$3:$A50,0)),)</f>
        <v>0</v>
      </c>
    </row>
    <row r="41">
      <c r="A41" s="88">
        <v>987.0</v>
      </c>
      <c r="B41" s="83">
        <f t="array" ref="B41">index('PickList Entry'!B:B,match(A41,'PickList Entry'!C:C,0))</f>
        <v>2135</v>
      </c>
      <c r="C41" s="75">
        <f t="array" ref="C41">IFERROR(INDEX(Avgs!B$3:B50,MATCH($B41,Avgs!$A$3:$A50,0)),)</f>
        <v>-973</v>
      </c>
      <c r="D41" s="75">
        <f t="array" ref="D41">IFERROR(INDEX(Avgs!C$3:C50,MATCH($B41,Avgs!$A$3:$A50,0)),)</f>
        <v>-973</v>
      </c>
      <c r="E41" s="76">
        <f t="array" ref="E41">IFERROR(INDEX(Avgs!D$3:D50,MATCH($B41,Avgs!$A$3:$A50,0)),)</f>
        <v>-973</v>
      </c>
      <c r="F41" s="76">
        <f t="array" ref="F41">IFERROR(INDEX(Avgs!E$3:E50,MATCH($B41,Avgs!$A$3:$A50,0)),)</f>
        <v>-973</v>
      </c>
      <c r="G41" s="76">
        <f t="array" ref="G41">IFERROR(INDEX(Avgs!F$3:F50,MATCH($B41,Avgs!$A$3:$A50,0)),)</f>
        <v>-973</v>
      </c>
      <c r="H41" s="76">
        <f t="array" ref="H41">IFERROR(INDEX(Avgs!G$3:G50,MATCH($B41,Avgs!$A$3:$A50,0)),)</f>
        <v>-973</v>
      </c>
      <c r="I41" s="76">
        <f t="array" ref="I41">IFERROR(INDEX(Avgs!H$3:H50,MATCH($B41,Avgs!$A$3:$A50,0)),)</f>
        <v>-973</v>
      </c>
      <c r="J41" s="76">
        <f t="array" ref="J41">IFERROR(INDEX(Avgs!I$3:I50,MATCH($B41,Avgs!$A$3:$A50,0)),)</f>
        <v>-973</v>
      </c>
      <c r="K41" s="76">
        <f t="array" ref="K41">IFERROR(INDEX(Avgs!J$3:J50,MATCH($B41,Avgs!$A$3:$A50,0)),)</f>
        <v>-973</v>
      </c>
      <c r="L41" s="75">
        <f t="array" ref="L41">IFERROR(INDEX(Avgs!K$3:K50,MATCH($B41,Avgs!$A$3:$A50,0)),)</f>
        <v>-973</v>
      </c>
      <c r="M41" s="75">
        <f t="array" ref="M41">IFERROR(INDEX(Avgs!L$3:L50,MATCH($B41,Avgs!$A$3:$A50,0)),)</f>
        <v>-973</v>
      </c>
      <c r="N41" s="76">
        <f t="array" ref="N41">IFERROR(INDEX(Avgs!M$3:M50,MATCH($B41,Avgs!$A$3:$A50,0)),)</f>
        <v>-973</v>
      </c>
      <c r="O41" s="76">
        <f t="array" ref="O41">IFERROR(INDEX(Avgs!N$3:N50,MATCH($B41,Avgs!$A$3:$A50,0)),)</f>
        <v>-973</v>
      </c>
      <c r="P41" s="75">
        <f t="array" ref="P41">IFERROR(INDEX(Avgs!O$3:O50,MATCH($B41,Avgs!$A$3:$A50,0)),)</f>
        <v>-973</v>
      </c>
      <c r="Q41" s="75">
        <f t="array" ref="Q41">IFERROR(INDEX(Avgs!P$3:P50,MATCH($B41,Avgs!$A$3:$A50,0)),)</f>
        <v>-973</v>
      </c>
      <c r="R41" s="75">
        <f t="array" ref="R41">IFERROR(INDEX(Avgs!Q$3:Q50,MATCH($B41,Avgs!$A$3:$A50,0)),)</f>
        <v>-973</v>
      </c>
      <c r="S41" s="76" t="str">
        <f t="array" ref="S41">IFERROR(INDEX(Avgs!R$3:R50,MATCH($B41,Avgs!$A$3:$A50,0)),)</f>
        <v/>
      </c>
      <c r="T41" s="76" t="str">
        <f t="array" ref="T41">IFERROR(INDEX(Avgs!S$3:S50,MATCH($B41,Avgs!$A$3:$A50,0)),)</f>
        <v/>
      </c>
      <c r="U41" s="76" t="str">
        <f t="array" ref="U41">IFERROR(INDEX(Avgs!T$3:T50,MATCH($B41,Avgs!$A$3:$A50,0)),)</f>
        <v/>
      </c>
      <c r="V41" s="76" t="str">
        <f t="array" ref="V41">IFERROR(INDEX(Avgs!U$3:U50,MATCH($B41,Avgs!$A$3:$A50,0)),)</f>
        <v/>
      </c>
      <c r="W41" s="76" t="str">
        <f t="array" ref="W41">IFERROR(INDEX(Avgs!V$3:V50,MATCH($B41,Avgs!$A$3:$A50,0)),)</f>
        <v/>
      </c>
      <c r="X41" s="76" t="str">
        <f t="array" ref="X41">IFERROR(INDEX(Avgs!W$3:W50,MATCH($B41,Avgs!$A$3:$A50,0)),)</f>
        <v/>
      </c>
      <c r="Y41" s="75">
        <f t="array" ref="Y41">IFERROR(INDEX(Avgs!X$3:X50,MATCH($B41,Avgs!$A$3:$A50,0)),)</f>
        <v>0</v>
      </c>
    </row>
    <row r="42">
      <c r="A42" s="88">
        <v>988.0</v>
      </c>
      <c r="B42" s="83">
        <f t="array" ref="B42">index('PickList Entry'!B:B,match(A42,'PickList Entry'!C:C,0))</f>
        <v>5852</v>
      </c>
      <c r="C42" s="75">
        <f t="array" ref="C42">IFERROR(INDEX(Avgs!B$3:B50,MATCH($B42,Avgs!$A$3:$A50,0)),)</f>
        <v>-973</v>
      </c>
      <c r="D42" s="75">
        <f t="array" ref="D42">IFERROR(INDEX(Avgs!C$3:C50,MATCH($B42,Avgs!$A$3:$A50,0)),)</f>
        <v>-973</v>
      </c>
      <c r="E42" s="76">
        <f t="array" ref="E42">IFERROR(INDEX(Avgs!D$3:D50,MATCH($B42,Avgs!$A$3:$A50,0)),)</f>
        <v>-973</v>
      </c>
      <c r="F42" s="76">
        <f t="array" ref="F42">IFERROR(INDEX(Avgs!E$3:E50,MATCH($B42,Avgs!$A$3:$A50,0)),)</f>
        <v>-973</v>
      </c>
      <c r="G42" s="76">
        <f t="array" ref="G42">IFERROR(INDEX(Avgs!F$3:F50,MATCH($B42,Avgs!$A$3:$A50,0)),)</f>
        <v>-973</v>
      </c>
      <c r="H42" s="76">
        <f t="array" ref="H42">IFERROR(INDEX(Avgs!G$3:G50,MATCH($B42,Avgs!$A$3:$A50,0)),)</f>
        <v>-973</v>
      </c>
      <c r="I42" s="76">
        <f t="array" ref="I42">IFERROR(INDEX(Avgs!H$3:H50,MATCH($B42,Avgs!$A$3:$A50,0)),)</f>
        <v>-973</v>
      </c>
      <c r="J42" s="76">
        <f t="array" ref="J42">IFERROR(INDEX(Avgs!I$3:I50,MATCH($B42,Avgs!$A$3:$A50,0)),)</f>
        <v>-973</v>
      </c>
      <c r="K42" s="76">
        <f t="array" ref="K42">IFERROR(INDEX(Avgs!J$3:J50,MATCH($B42,Avgs!$A$3:$A50,0)),)</f>
        <v>-973</v>
      </c>
      <c r="L42" s="75">
        <f t="array" ref="L42">IFERROR(INDEX(Avgs!K$3:K50,MATCH($B42,Avgs!$A$3:$A50,0)),)</f>
        <v>-973</v>
      </c>
      <c r="M42" s="75">
        <f t="array" ref="M42">IFERROR(INDEX(Avgs!L$3:L50,MATCH($B42,Avgs!$A$3:$A50,0)),)</f>
        <v>-973</v>
      </c>
      <c r="N42" s="76">
        <f t="array" ref="N42">IFERROR(INDEX(Avgs!M$3:M50,MATCH($B42,Avgs!$A$3:$A50,0)),)</f>
        <v>-973</v>
      </c>
      <c r="O42" s="76">
        <f t="array" ref="O42">IFERROR(INDEX(Avgs!N$3:N50,MATCH($B42,Avgs!$A$3:$A50,0)),)</f>
        <v>-973</v>
      </c>
      <c r="P42" s="75">
        <f t="array" ref="P42">IFERROR(INDEX(Avgs!O$3:O50,MATCH($B42,Avgs!$A$3:$A50,0)),)</f>
        <v>-973</v>
      </c>
      <c r="Q42" s="75">
        <f t="array" ref="Q42">IFERROR(INDEX(Avgs!P$3:P50,MATCH($B42,Avgs!$A$3:$A50,0)),)</f>
        <v>-973</v>
      </c>
      <c r="R42" s="75">
        <f t="array" ref="R42">IFERROR(INDEX(Avgs!Q$3:Q50,MATCH($B42,Avgs!$A$3:$A50,0)),)</f>
        <v>-973</v>
      </c>
      <c r="S42" s="76" t="str">
        <f t="array" ref="S42">IFERROR(INDEX(Avgs!R$3:R50,MATCH($B42,Avgs!$A$3:$A50,0)),)</f>
        <v/>
      </c>
      <c r="T42" s="76" t="str">
        <f t="array" ref="T42">IFERROR(INDEX(Avgs!S$3:S50,MATCH($B42,Avgs!$A$3:$A50,0)),)</f>
        <v/>
      </c>
      <c r="U42" s="76" t="str">
        <f t="array" ref="U42">IFERROR(INDEX(Avgs!T$3:T50,MATCH($B42,Avgs!$A$3:$A50,0)),)</f>
        <v/>
      </c>
      <c r="V42" s="76" t="str">
        <f t="array" ref="V42">IFERROR(INDEX(Avgs!U$3:U50,MATCH($B42,Avgs!$A$3:$A50,0)),)</f>
        <v/>
      </c>
      <c r="W42" s="76" t="str">
        <f t="array" ref="W42">IFERROR(INDEX(Avgs!V$3:V50,MATCH($B42,Avgs!$A$3:$A50,0)),)</f>
        <v/>
      </c>
      <c r="X42" s="76" t="str">
        <f t="array" ref="X42">IFERROR(INDEX(Avgs!W$3:W50,MATCH($B42,Avgs!$A$3:$A50,0)),)</f>
        <v/>
      </c>
      <c r="Y42" s="75">
        <f t="array" ref="Y42">IFERROR(INDEX(Avgs!X$3:X50,MATCH($B42,Avgs!$A$3:$A50,0)),)</f>
        <v>0</v>
      </c>
    </row>
    <row r="43">
      <c r="A43" s="93">
        <v>989.0</v>
      </c>
      <c r="B43" s="83">
        <f t="array" ref="B43">index('PickList Entry'!B:B,match(A43,'PickList Entry'!C:C,0))</f>
        <v>294</v>
      </c>
      <c r="C43" s="75">
        <f t="array" ref="C43">IFERROR(INDEX(Avgs!B$3:B50,MATCH($B43,Avgs!$A$3:$A50,0)),)</f>
        <v>-973</v>
      </c>
      <c r="D43" s="75">
        <f t="array" ref="D43">IFERROR(INDEX(Avgs!C$3:C50,MATCH($B43,Avgs!$A$3:$A50,0)),)</f>
        <v>-973</v>
      </c>
      <c r="E43" s="76">
        <f t="array" ref="E43">IFERROR(INDEX(Avgs!D$3:D50,MATCH($B43,Avgs!$A$3:$A50,0)),)</f>
        <v>-973</v>
      </c>
      <c r="F43" s="76">
        <f t="array" ref="F43">IFERROR(INDEX(Avgs!E$3:E50,MATCH($B43,Avgs!$A$3:$A50,0)),)</f>
        <v>-973</v>
      </c>
      <c r="G43" s="76">
        <f t="array" ref="G43">IFERROR(INDEX(Avgs!F$3:F50,MATCH($B43,Avgs!$A$3:$A50,0)),)</f>
        <v>-973</v>
      </c>
      <c r="H43" s="76">
        <f t="array" ref="H43">IFERROR(INDEX(Avgs!G$3:G50,MATCH($B43,Avgs!$A$3:$A50,0)),)</f>
        <v>-973</v>
      </c>
      <c r="I43" s="76">
        <f t="array" ref="I43">IFERROR(INDEX(Avgs!H$3:H50,MATCH($B43,Avgs!$A$3:$A50,0)),)</f>
        <v>-973</v>
      </c>
      <c r="J43" s="76">
        <f t="array" ref="J43">IFERROR(INDEX(Avgs!I$3:I50,MATCH($B43,Avgs!$A$3:$A50,0)),)</f>
        <v>-973</v>
      </c>
      <c r="K43" s="76">
        <f t="array" ref="K43">IFERROR(INDEX(Avgs!J$3:J50,MATCH($B43,Avgs!$A$3:$A50,0)),)</f>
        <v>-973</v>
      </c>
      <c r="L43" s="75">
        <f t="array" ref="L43">IFERROR(INDEX(Avgs!K$3:K50,MATCH($B43,Avgs!$A$3:$A50,0)),)</f>
        <v>-973</v>
      </c>
      <c r="M43" s="75">
        <f t="array" ref="M43">IFERROR(INDEX(Avgs!L$3:L50,MATCH($B43,Avgs!$A$3:$A50,0)),)</f>
        <v>-973</v>
      </c>
      <c r="N43" s="76">
        <f t="array" ref="N43">IFERROR(INDEX(Avgs!M$3:M50,MATCH($B43,Avgs!$A$3:$A50,0)),)</f>
        <v>-973</v>
      </c>
      <c r="O43" s="76">
        <f t="array" ref="O43">IFERROR(INDEX(Avgs!N$3:N50,MATCH($B43,Avgs!$A$3:$A50,0)),)</f>
        <v>-973</v>
      </c>
      <c r="P43" s="75">
        <f t="array" ref="P43">IFERROR(INDEX(Avgs!O$3:O50,MATCH($B43,Avgs!$A$3:$A50,0)),)</f>
        <v>-973</v>
      </c>
      <c r="Q43" s="75">
        <f t="array" ref="Q43">IFERROR(INDEX(Avgs!P$3:P50,MATCH($B43,Avgs!$A$3:$A50,0)),)</f>
        <v>-973</v>
      </c>
      <c r="R43" s="75">
        <f t="array" ref="R43">IFERROR(INDEX(Avgs!Q$3:Q50,MATCH($B43,Avgs!$A$3:$A50,0)),)</f>
        <v>-973</v>
      </c>
      <c r="S43" s="76" t="str">
        <f t="array" ref="S43">IFERROR(INDEX(Avgs!R$3:R50,MATCH($B43,Avgs!$A$3:$A50,0)),)</f>
        <v/>
      </c>
      <c r="T43" s="76" t="str">
        <f t="array" ref="T43">IFERROR(INDEX(Avgs!S$3:S50,MATCH($B43,Avgs!$A$3:$A50,0)),)</f>
        <v/>
      </c>
      <c r="U43" s="76" t="str">
        <f t="array" ref="U43">IFERROR(INDEX(Avgs!T$3:T50,MATCH($B43,Avgs!$A$3:$A50,0)),)</f>
        <v/>
      </c>
      <c r="V43" s="76" t="str">
        <f t="array" ref="V43">IFERROR(INDEX(Avgs!U$3:U50,MATCH($B43,Avgs!$A$3:$A50,0)),)</f>
        <v/>
      </c>
      <c r="W43" s="76" t="str">
        <f t="array" ref="W43">IFERROR(INDEX(Avgs!V$3:V50,MATCH($B43,Avgs!$A$3:$A50,0)),)</f>
        <v/>
      </c>
      <c r="X43" s="76" t="str">
        <f t="array" ref="X43">IFERROR(INDEX(Avgs!W$3:W50,MATCH($B43,Avgs!$A$3:$A50,0)),)</f>
        <v/>
      </c>
      <c r="Y43" s="75">
        <f t="array" ref="Y43">IFERROR(INDEX(Avgs!X$3:X50,MATCH($B43,Avgs!$A$3:$A50,0)),)</f>
        <v>0</v>
      </c>
    </row>
    <row r="44">
      <c r="A44" s="94">
        <v>990.0</v>
      </c>
      <c r="B44" s="83">
        <f t="array" ref="B44">index('PickList Entry'!B:B,match(A44,'PickList Entry'!C:C,0))</f>
        <v>1868</v>
      </c>
      <c r="C44" s="75">
        <f t="array" ref="C44">IFERROR(INDEX(Avgs!B$3:B50,MATCH($B44,Avgs!$A$3:$A50,0)),)</f>
        <v>-973</v>
      </c>
      <c r="D44" s="75">
        <f t="array" ref="D44">IFERROR(INDEX(Avgs!C$3:C50,MATCH($B44,Avgs!$A$3:$A50,0)),)</f>
        <v>-973</v>
      </c>
      <c r="E44" s="76">
        <f t="array" ref="E44">IFERROR(INDEX(Avgs!D$3:D50,MATCH($B44,Avgs!$A$3:$A50,0)),)</f>
        <v>-973</v>
      </c>
      <c r="F44" s="76">
        <f t="array" ref="F44">IFERROR(INDEX(Avgs!E$3:E50,MATCH($B44,Avgs!$A$3:$A50,0)),)</f>
        <v>-973</v>
      </c>
      <c r="G44" s="76">
        <f t="array" ref="G44">IFERROR(INDEX(Avgs!F$3:F50,MATCH($B44,Avgs!$A$3:$A50,0)),)</f>
        <v>-973</v>
      </c>
      <c r="H44" s="76">
        <f t="array" ref="H44">IFERROR(INDEX(Avgs!G$3:G50,MATCH($B44,Avgs!$A$3:$A50,0)),)</f>
        <v>-973</v>
      </c>
      <c r="I44" s="76">
        <f t="array" ref="I44">IFERROR(INDEX(Avgs!H$3:H50,MATCH($B44,Avgs!$A$3:$A50,0)),)</f>
        <v>-973</v>
      </c>
      <c r="J44" s="76">
        <f t="array" ref="J44">IFERROR(INDEX(Avgs!I$3:I50,MATCH($B44,Avgs!$A$3:$A50,0)),)</f>
        <v>-973</v>
      </c>
      <c r="K44" s="76">
        <f t="array" ref="K44">IFERROR(INDEX(Avgs!J$3:J50,MATCH($B44,Avgs!$A$3:$A50,0)),)</f>
        <v>-973</v>
      </c>
      <c r="L44" s="75">
        <f t="array" ref="L44">IFERROR(INDEX(Avgs!K$3:K50,MATCH($B44,Avgs!$A$3:$A50,0)),)</f>
        <v>-973</v>
      </c>
      <c r="M44" s="75">
        <f t="array" ref="M44">IFERROR(INDEX(Avgs!L$3:L50,MATCH($B44,Avgs!$A$3:$A50,0)),)</f>
        <v>-973</v>
      </c>
      <c r="N44" s="76">
        <f t="array" ref="N44">IFERROR(INDEX(Avgs!M$3:M50,MATCH($B44,Avgs!$A$3:$A50,0)),)</f>
        <v>-973</v>
      </c>
      <c r="O44" s="76">
        <f t="array" ref="O44">IFERROR(INDEX(Avgs!N$3:N50,MATCH($B44,Avgs!$A$3:$A50,0)),)</f>
        <v>-973</v>
      </c>
      <c r="P44" s="75">
        <f t="array" ref="P44">IFERROR(INDEX(Avgs!O$3:O50,MATCH($B44,Avgs!$A$3:$A50,0)),)</f>
        <v>-973</v>
      </c>
      <c r="Q44" s="75">
        <f t="array" ref="Q44">IFERROR(INDEX(Avgs!P$3:P50,MATCH($B44,Avgs!$A$3:$A50,0)),)</f>
        <v>-973</v>
      </c>
      <c r="R44" s="75">
        <f t="array" ref="R44">IFERROR(INDEX(Avgs!Q$3:Q50,MATCH($B44,Avgs!$A$3:$A50,0)),)</f>
        <v>-973</v>
      </c>
      <c r="S44" s="76" t="str">
        <f t="array" ref="S44">IFERROR(INDEX(Avgs!R$3:R50,MATCH($B44,Avgs!$A$3:$A50,0)),)</f>
        <v/>
      </c>
      <c r="T44" s="76" t="str">
        <f t="array" ref="T44">IFERROR(INDEX(Avgs!S$3:S50,MATCH($B44,Avgs!$A$3:$A50,0)),)</f>
        <v/>
      </c>
      <c r="U44" s="76" t="str">
        <f t="array" ref="U44">IFERROR(INDEX(Avgs!T$3:T50,MATCH($B44,Avgs!$A$3:$A50,0)),)</f>
        <v/>
      </c>
      <c r="V44" s="76" t="str">
        <f t="array" ref="V44">IFERROR(INDEX(Avgs!U$3:U50,MATCH($B44,Avgs!$A$3:$A50,0)),)</f>
        <v/>
      </c>
      <c r="W44" s="76" t="str">
        <f t="array" ref="W44">IFERROR(INDEX(Avgs!V$3:V50,MATCH($B44,Avgs!$A$3:$A50,0)),)</f>
        <v/>
      </c>
      <c r="X44" s="76" t="str">
        <f t="array" ref="X44">IFERROR(INDEX(Avgs!W$3:W50,MATCH($B44,Avgs!$A$3:$A50,0)),)</f>
        <v/>
      </c>
      <c r="Y44" s="75">
        <f t="array" ref="Y44">IFERROR(INDEX(Avgs!X$3:X50,MATCH($B44,Avgs!$A$3:$A50,0)),)</f>
        <v>0</v>
      </c>
    </row>
    <row r="45">
      <c r="A45" s="94">
        <v>992.0</v>
      </c>
      <c r="B45" s="83">
        <f t="array" ref="B45">index('PickList Entry'!B:B,match(A45,'PickList Entry'!C:C,0))</f>
        <v>6699</v>
      </c>
      <c r="C45" s="75">
        <f t="array" ref="C45">IFERROR(INDEX(Avgs!B$3:B50,MATCH($B45,Avgs!$A$3:$A50,0)),)</f>
        <v>-973</v>
      </c>
      <c r="D45" s="75">
        <f t="array" ref="D45">IFERROR(INDEX(Avgs!C$3:C50,MATCH($B45,Avgs!$A$3:$A50,0)),)</f>
        <v>-973</v>
      </c>
      <c r="E45" s="76">
        <f t="array" ref="E45">IFERROR(INDEX(Avgs!D$3:D50,MATCH($B45,Avgs!$A$3:$A50,0)),)</f>
        <v>-973</v>
      </c>
      <c r="F45" s="76">
        <f t="array" ref="F45">IFERROR(INDEX(Avgs!E$3:E50,MATCH($B45,Avgs!$A$3:$A50,0)),)</f>
        <v>-973</v>
      </c>
      <c r="G45" s="76">
        <f t="array" ref="G45">IFERROR(INDEX(Avgs!F$3:F50,MATCH($B45,Avgs!$A$3:$A50,0)),)</f>
        <v>-973</v>
      </c>
      <c r="H45" s="76">
        <f t="array" ref="H45">IFERROR(INDEX(Avgs!G$3:G50,MATCH($B45,Avgs!$A$3:$A50,0)),)</f>
        <v>-973</v>
      </c>
      <c r="I45" s="76">
        <f t="array" ref="I45">IFERROR(INDEX(Avgs!H$3:H50,MATCH($B45,Avgs!$A$3:$A50,0)),)</f>
        <v>-973</v>
      </c>
      <c r="J45" s="76">
        <f t="array" ref="J45">IFERROR(INDEX(Avgs!I$3:I50,MATCH($B45,Avgs!$A$3:$A50,0)),)</f>
        <v>-973</v>
      </c>
      <c r="K45" s="76">
        <f t="array" ref="K45">IFERROR(INDEX(Avgs!J$3:J50,MATCH($B45,Avgs!$A$3:$A50,0)),)</f>
        <v>-973</v>
      </c>
      <c r="L45" s="75">
        <f t="array" ref="L45">IFERROR(INDEX(Avgs!K$3:K50,MATCH($B45,Avgs!$A$3:$A50,0)),)</f>
        <v>-973</v>
      </c>
      <c r="M45" s="75">
        <f t="array" ref="M45">IFERROR(INDEX(Avgs!L$3:L50,MATCH($B45,Avgs!$A$3:$A50,0)),)</f>
        <v>-973</v>
      </c>
      <c r="N45" s="76">
        <f t="array" ref="N45">IFERROR(INDEX(Avgs!M$3:M50,MATCH($B45,Avgs!$A$3:$A50,0)),)</f>
        <v>-973</v>
      </c>
      <c r="O45" s="76">
        <f t="array" ref="O45">IFERROR(INDEX(Avgs!N$3:N50,MATCH($B45,Avgs!$A$3:$A50,0)),)</f>
        <v>-973</v>
      </c>
      <c r="P45" s="75">
        <f t="array" ref="P45">IFERROR(INDEX(Avgs!O$3:O50,MATCH($B45,Avgs!$A$3:$A50,0)),)</f>
        <v>-973</v>
      </c>
      <c r="Q45" s="75">
        <f t="array" ref="Q45">IFERROR(INDEX(Avgs!P$3:P50,MATCH($B45,Avgs!$A$3:$A50,0)),)</f>
        <v>-973</v>
      </c>
      <c r="R45" s="75">
        <f t="array" ref="R45">IFERROR(INDEX(Avgs!Q$3:Q50,MATCH($B45,Avgs!$A$3:$A50,0)),)</f>
        <v>-973</v>
      </c>
      <c r="S45" s="76" t="str">
        <f t="array" ref="S45">IFERROR(INDEX(Avgs!R$3:R50,MATCH($B45,Avgs!$A$3:$A50,0)),)</f>
        <v/>
      </c>
      <c r="T45" s="76" t="str">
        <f t="array" ref="T45">IFERROR(INDEX(Avgs!S$3:S50,MATCH($B45,Avgs!$A$3:$A50,0)),)</f>
        <v/>
      </c>
      <c r="U45" s="76" t="str">
        <f t="array" ref="U45">IFERROR(INDEX(Avgs!T$3:T50,MATCH($B45,Avgs!$A$3:$A50,0)),)</f>
        <v/>
      </c>
      <c r="V45" s="76" t="str">
        <f t="array" ref="V45">IFERROR(INDEX(Avgs!U$3:U50,MATCH($B45,Avgs!$A$3:$A50,0)),)</f>
        <v/>
      </c>
      <c r="W45" s="76" t="str">
        <f t="array" ref="W45">IFERROR(INDEX(Avgs!V$3:V50,MATCH($B45,Avgs!$A$3:$A50,0)),)</f>
        <v/>
      </c>
      <c r="X45" s="76" t="str">
        <f t="array" ref="X45">IFERROR(INDEX(Avgs!W$3:W50,MATCH($B45,Avgs!$A$3:$A50,0)),)</f>
        <v/>
      </c>
      <c r="Y45" s="75">
        <f t="array" ref="Y45">IFERROR(INDEX(Avgs!X$3:X50,MATCH($B45,Avgs!$A$3:$A50,0)),)</f>
        <v>0</v>
      </c>
    </row>
    <row r="46">
      <c r="A46" s="94">
        <v>993.0</v>
      </c>
      <c r="B46" s="83">
        <f t="array" ref="B46">index('PickList Entry'!B:B,match(A46,'PickList Entry'!C:C,0))</f>
        <v>1671</v>
      </c>
      <c r="C46" s="75">
        <f t="array" ref="C46">IFERROR(INDEX(Avgs!B$3:B50,MATCH($B46,Avgs!$A$3:$A50,0)),)</f>
        <v>-973</v>
      </c>
      <c r="D46" s="75">
        <f t="array" ref="D46">IFERROR(INDEX(Avgs!C$3:C50,MATCH($B46,Avgs!$A$3:$A50,0)),)</f>
        <v>-973</v>
      </c>
      <c r="E46" s="76">
        <f t="array" ref="E46">IFERROR(INDEX(Avgs!D$3:D50,MATCH($B46,Avgs!$A$3:$A50,0)),)</f>
        <v>-973</v>
      </c>
      <c r="F46" s="76">
        <f t="array" ref="F46">IFERROR(INDEX(Avgs!E$3:E50,MATCH($B46,Avgs!$A$3:$A50,0)),)</f>
        <v>-973</v>
      </c>
      <c r="G46" s="76">
        <f t="array" ref="G46">IFERROR(INDEX(Avgs!F$3:F50,MATCH($B46,Avgs!$A$3:$A50,0)),)</f>
        <v>-973</v>
      </c>
      <c r="H46" s="76">
        <f t="array" ref="H46">IFERROR(INDEX(Avgs!G$3:G50,MATCH($B46,Avgs!$A$3:$A50,0)),)</f>
        <v>-973</v>
      </c>
      <c r="I46" s="76">
        <f t="array" ref="I46">IFERROR(INDEX(Avgs!H$3:H50,MATCH($B46,Avgs!$A$3:$A50,0)),)</f>
        <v>-973</v>
      </c>
      <c r="J46" s="76">
        <f t="array" ref="J46">IFERROR(INDEX(Avgs!I$3:I50,MATCH($B46,Avgs!$A$3:$A50,0)),)</f>
        <v>-973</v>
      </c>
      <c r="K46" s="76">
        <f t="array" ref="K46">IFERROR(INDEX(Avgs!J$3:J50,MATCH($B46,Avgs!$A$3:$A50,0)),)</f>
        <v>-973</v>
      </c>
      <c r="L46" s="75">
        <f t="array" ref="L46">IFERROR(INDEX(Avgs!K$3:K50,MATCH($B46,Avgs!$A$3:$A50,0)),)</f>
        <v>-973</v>
      </c>
      <c r="M46" s="75">
        <f t="array" ref="M46">IFERROR(INDEX(Avgs!L$3:L50,MATCH($B46,Avgs!$A$3:$A50,0)),)</f>
        <v>-973</v>
      </c>
      <c r="N46" s="76">
        <f t="array" ref="N46">IFERROR(INDEX(Avgs!M$3:M50,MATCH($B46,Avgs!$A$3:$A50,0)),)</f>
        <v>-973</v>
      </c>
      <c r="O46" s="76">
        <f t="array" ref="O46">IFERROR(INDEX(Avgs!N$3:N50,MATCH($B46,Avgs!$A$3:$A50,0)),)</f>
        <v>-973</v>
      </c>
      <c r="P46" s="75">
        <f t="array" ref="P46">IFERROR(INDEX(Avgs!O$3:O50,MATCH($B46,Avgs!$A$3:$A50,0)),)</f>
        <v>-973</v>
      </c>
      <c r="Q46" s="75">
        <f t="array" ref="Q46">IFERROR(INDEX(Avgs!P$3:P50,MATCH($B46,Avgs!$A$3:$A50,0)),)</f>
        <v>-973</v>
      </c>
      <c r="R46" s="75">
        <f t="array" ref="R46">IFERROR(INDEX(Avgs!Q$3:Q50,MATCH($B46,Avgs!$A$3:$A50,0)),)</f>
        <v>-973</v>
      </c>
      <c r="S46" s="76" t="str">
        <f t="array" ref="S46">IFERROR(INDEX(Avgs!R$3:R50,MATCH($B46,Avgs!$A$3:$A50,0)),)</f>
        <v/>
      </c>
      <c r="T46" s="76" t="str">
        <f t="array" ref="T46">IFERROR(INDEX(Avgs!S$3:S50,MATCH($B46,Avgs!$A$3:$A50,0)),)</f>
        <v/>
      </c>
      <c r="U46" s="76" t="str">
        <f t="array" ref="U46">IFERROR(INDEX(Avgs!T$3:T50,MATCH($B46,Avgs!$A$3:$A50,0)),)</f>
        <v/>
      </c>
      <c r="V46" s="76" t="str">
        <f t="array" ref="V46">IFERROR(INDEX(Avgs!U$3:U50,MATCH($B46,Avgs!$A$3:$A50,0)),)</f>
        <v/>
      </c>
      <c r="W46" s="76" t="str">
        <f t="array" ref="W46">IFERROR(INDEX(Avgs!V$3:V50,MATCH($B46,Avgs!$A$3:$A50,0)),)</f>
        <v/>
      </c>
      <c r="X46" s="76" t="str">
        <f t="array" ref="X46">IFERROR(INDEX(Avgs!W$3:W50,MATCH($B46,Avgs!$A$3:$A50,0)),)</f>
        <v/>
      </c>
      <c r="Y46" s="75">
        <f t="array" ref="Y46">IFERROR(INDEX(Avgs!X$3:X50,MATCH($B46,Avgs!$A$3:$A50,0)),)</f>
        <v>0</v>
      </c>
    </row>
    <row r="47">
      <c r="A47" s="94">
        <v>994.0</v>
      </c>
      <c r="B47" s="83">
        <f t="array" ref="B47">index('PickList Entry'!B:B,match(A47,'PickList Entry'!C:C,0))</f>
        <v>5104</v>
      </c>
      <c r="C47" s="75">
        <f t="array" ref="C47">IFERROR(INDEX(Avgs!B$3:B50,MATCH($B47,Avgs!$A$3:$A50,0)),)</f>
        <v>-973</v>
      </c>
      <c r="D47" s="75">
        <f t="array" ref="D47">IFERROR(INDEX(Avgs!C$3:C50,MATCH($B47,Avgs!$A$3:$A50,0)),)</f>
        <v>-973</v>
      </c>
      <c r="E47" s="76">
        <f t="array" ref="E47">IFERROR(INDEX(Avgs!D$3:D50,MATCH($B47,Avgs!$A$3:$A50,0)),)</f>
        <v>-973</v>
      </c>
      <c r="F47" s="76">
        <f t="array" ref="F47">IFERROR(INDEX(Avgs!E$3:E50,MATCH($B47,Avgs!$A$3:$A50,0)),)</f>
        <v>-973</v>
      </c>
      <c r="G47" s="76">
        <f t="array" ref="G47">IFERROR(INDEX(Avgs!F$3:F50,MATCH($B47,Avgs!$A$3:$A50,0)),)</f>
        <v>-973</v>
      </c>
      <c r="H47" s="76">
        <f t="array" ref="H47">IFERROR(INDEX(Avgs!G$3:G50,MATCH($B47,Avgs!$A$3:$A50,0)),)</f>
        <v>-973</v>
      </c>
      <c r="I47" s="76">
        <f t="array" ref="I47">IFERROR(INDEX(Avgs!H$3:H50,MATCH($B47,Avgs!$A$3:$A50,0)),)</f>
        <v>-973</v>
      </c>
      <c r="J47" s="76">
        <f t="array" ref="J47">IFERROR(INDEX(Avgs!I$3:I50,MATCH($B47,Avgs!$A$3:$A50,0)),)</f>
        <v>-973</v>
      </c>
      <c r="K47" s="76">
        <f t="array" ref="K47">IFERROR(INDEX(Avgs!J$3:J50,MATCH($B47,Avgs!$A$3:$A50,0)),)</f>
        <v>-973</v>
      </c>
      <c r="L47" s="75">
        <f t="array" ref="L47">IFERROR(INDEX(Avgs!K$3:K50,MATCH($B47,Avgs!$A$3:$A50,0)),)</f>
        <v>-973</v>
      </c>
      <c r="M47" s="75">
        <f t="array" ref="M47">IFERROR(INDEX(Avgs!L$3:L50,MATCH($B47,Avgs!$A$3:$A50,0)),)</f>
        <v>-973</v>
      </c>
      <c r="N47" s="76">
        <f t="array" ref="N47">IFERROR(INDEX(Avgs!M$3:M50,MATCH($B47,Avgs!$A$3:$A50,0)),)</f>
        <v>-973</v>
      </c>
      <c r="O47" s="76">
        <f t="array" ref="O47">IFERROR(INDEX(Avgs!N$3:N50,MATCH($B47,Avgs!$A$3:$A50,0)),)</f>
        <v>-973</v>
      </c>
      <c r="P47" s="75">
        <f t="array" ref="P47">IFERROR(INDEX(Avgs!O$3:O50,MATCH($B47,Avgs!$A$3:$A50,0)),)</f>
        <v>-973</v>
      </c>
      <c r="Q47" s="75">
        <f t="array" ref="Q47">IFERROR(INDEX(Avgs!P$3:P50,MATCH($B47,Avgs!$A$3:$A50,0)),)</f>
        <v>-973</v>
      </c>
      <c r="R47" s="75">
        <f t="array" ref="R47">IFERROR(INDEX(Avgs!Q$3:Q50,MATCH($B47,Avgs!$A$3:$A50,0)),)</f>
        <v>-973</v>
      </c>
      <c r="S47" s="76" t="str">
        <f t="array" ref="S47">IFERROR(INDEX(Avgs!R$3:R50,MATCH($B47,Avgs!$A$3:$A50,0)),)</f>
        <v/>
      </c>
      <c r="T47" s="76" t="str">
        <f t="array" ref="T47">IFERROR(INDEX(Avgs!S$3:S50,MATCH($B47,Avgs!$A$3:$A50,0)),)</f>
        <v/>
      </c>
      <c r="U47" s="76" t="str">
        <f t="array" ref="U47">IFERROR(INDEX(Avgs!T$3:T50,MATCH($B47,Avgs!$A$3:$A50,0)),)</f>
        <v/>
      </c>
      <c r="V47" s="76" t="str">
        <f t="array" ref="V47">IFERROR(INDEX(Avgs!U$3:U50,MATCH($B47,Avgs!$A$3:$A50,0)),)</f>
        <v/>
      </c>
      <c r="W47" s="76" t="str">
        <f t="array" ref="W47">IFERROR(INDEX(Avgs!V$3:V50,MATCH($B47,Avgs!$A$3:$A50,0)),)</f>
        <v/>
      </c>
      <c r="X47" s="76" t="str">
        <f t="array" ref="X47">IFERROR(INDEX(Avgs!W$3:W50,MATCH($B47,Avgs!$A$3:$A50,0)),)</f>
        <v/>
      </c>
      <c r="Y47" s="75">
        <f t="array" ref="Y47">IFERROR(INDEX(Avgs!X$3:X50,MATCH($B47,Avgs!$A$3:$A50,0)),)</f>
        <v>0</v>
      </c>
    </row>
    <row r="48">
      <c r="A48" s="94">
        <v>996.0</v>
      </c>
      <c r="B48" s="83">
        <f t="array" ref="B48">index('PickList Entry'!B:B,match(A48,'PickList Entry'!C:C,0))</f>
        <v>2761</v>
      </c>
      <c r="C48" s="75">
        <f t="array" ref="C48">IFERROR(INDEX(Avgs!B$3:B50,MATCH($B48,Avgs!$A$3:$A50,0)),)</f>
        <v>-973</v>
      </c>
      <c r="D48" s="75">
        <f t="array" ref="D48">IFERROR(INDEX(Avgs!C$3:C50,MATCH($B48,Avgs!$A$3:$A50,0)),)</f>
        <v>-973</v>
      </c>
      <c r="E48" s="76">
        <f t="array" ref="E48">IFERROR(INDEX(Avgs!D$3:D50,MATCH($B48,Avgs!$A$3:$A50,0)),)</f>
        <v>-973</v>
      </c>
      <c r="F48" s="76">
        <f t="array" ref="F48">IFERROR(INDEX(Avgs!E$3:E50,MATCH($B48,Avgs!$A$3:$A50,0)),)</f>
        <v>-973</v>
      </c>
      <c r="G48" s="76">
        <f t="array" ref="G48">IFERROR(INDEX(Avgs!F$3:F50,MATCH($B48,Avgs!$A$3:$A50,0)),)</f>
        <v>-973</v>
      </c>
      <c r="H48" s="76">
        <f t="array" ref="H48">IFERROR(INDEX(Avgs!G$3:G50,MATCH($B48,Avgs!$A$3:$A50,0)),)</f>
        <v>-973</v>
      </c>
      <c r="I48" s="76">
        <f t="array" ref="I48">IFERROR(INDEX(Avgs!H$3:H50,MATCH($B48,Avgs!$A$3:$A50,0)),)</f>
        <v>-973</v>
      </c>
      <c r="J48" s="76">
        <f t="array" ref="J48">IFERROR(INDEX(Avgs!I$3:I50,MATCH($B48,Avgs!$A$3:$A50,0)),)</f>
        <v>-973</v>
      </c>
      <c r="K48" s="76">
        <f t="array" ref="K48">IFERROR(INDEX(Avgs!J$3:J50,MATCH($B48,Avgs!$A$3:$A50,0)),)</f>
        <v>-973</v>
      </c>
      <c r="L48" s="75">
        <f t="array" ref="L48">IFERROR(INDEX(Avgs!K$3:K50,MATCH($B48,Avgs!$A$3:$A50,0)),)</f>
        <v>-973</v>
      </c>
      <c r="M48" s="75">
        <f t="array" ref="M48">IFERROR(INDEX(Avgs!L$3:L50,MATCH($B48,Avgs!$A$3:$A50,0)),)</f>
        <v>-973</v>
      </c>
      <c r="N48" s="76">
        <f t="array" ref="N48">IFERROR(INDEX(Avgs!M$3:M50,MATCH($B48,Avgs!$A$3:$A50,0)),)</f>
        <v>-973</v>
      </c>
      <c r="O48" s="76">
        <f t="array" ref="O48">IFERROR(INDEX(Avgs!N$3:N50,MATCH($B48,Avgs!$A$3:$A50,0)),)</f>
        <v>-973</v>
      </c>
      <c r="P48" s="75">
        <f t="array" ref="P48">IFERROR(INDEX(Avgs!O$3:O50,MATCH($B48,Avgs!$A$3:$A50,0)),)</f>
        <v>-973</v>
      </c>
      <c r="Q48" s="75">
        <f t="array" ref="Q48">IFERROR(INDEX(Avgs!P$3:P50,MATCH($B48,Avgs!$A$3:$A50,0)),)</f>
        <v>-973</v>
      </c>
      <c r="R48" s="75">
        <f t="array" ref="R48">IFERROR(INDEX(Avgs!Q$3:Q50,MATCH($B48,Avgs!$A$3:$A50,0)),)</f>
        <v>-973</v>
      </c>
      <c r="S48" s="76" t="str">
        <f t="array" ref="S48">IFERROR(INDEX(Avgs!R$3:R50,MATCH($B48,Avgs!$A$3:$A50,0)),)</f>
        <v/>
      </c>
      <c r="T48" s="76" t="str">
        <f t="array" ref="T48">IFERROR(INDEX(Avgs!S$3:S50,MATCH($B48,Avgs!$A$3:$A50,0)),)</f>
        <v/>
      </c>
      <c r="U48" s="76" t="str">
        <f t="array" ref="U48">IFERROR(INDEX(Avgs!T$3:T50,MATCH($B48,Avgs!$A$3:$A50,0)),)</f>
        <v/>
      </c>
      <c r="V48" s="76" t="str">
        <f t="array" ref="V48">IFERROR(INDEX(Avgs!U$3:U50,MATCH($B48,Avgs!$A$3:$A50,0)),)</f>
        <v/>
      </c>
      <c r="W48" s="76" t="str">
        <f t="array" ref="W48">IFERROR(INDEX(Avgs!V$3:V50,MATCH($B48,Avgs!$A$3:$A50,0)),)</f>
        <v/>
      </c>
      <c r="X48" s="76" t="str">
        <f t="array" ref="X48">IFERROR(INDEX(Avgs!W$3:W50,MATCH($B48,Avgs!$A$3:$A50,0)),)</f>
        <v/>
      </c>
      <c r="Y48" s="75">
        <f t="array" ref="Y48">IFERROR(INDEX(Avgs!X$3:X50,MATCH($B48,Avgs!$A$3:$A50,0)),)</f>
        <v>0</v>
      </c>
    </row>
    <row r="49">
      <c r="A49" s="94">
        <v>997.0</v>
      </c>
      <c r="B49" s="83">
        <f t="array" ref="B49">index('PickList Entry'!B:B,match(A49,'PickList Entry'!C:C,0))</f>
        <v>4255</v>
      </c>
      <c r="C49" s="75">
        <f t="array" ref="C49">IFERROR(INDEX(Avgs!B$3:B50,MATCH($B49,Avgs!$A$3:$A50,0)),)</f>
        <v>-973</v>
      </c>
      <c r="D49" s="75">
        <f t="array" ref="D49">IFERROR(INDEX(Avgs!C$3:C50,MATCH($B49,Avgs!$A$3:$A50,0)),)</f>
        <v>-973</v>
      </c>
      <c r="E49" s="76">
        <f t="array" ref="E49">IFERROR(INDEX(Avgs!D$3:D50,MATCH($B49,Avgs!$A$3:$A50,0)),)</f>
        <v>-973</v>
      </c>
      <c r="F49" s="76">
        <f t="array" ref="F49">IFERROR(INDEX(Avgs!E$3:E50,MATCH($B49,Avgs!$A$3:$A50,0)),)</f>
        <v>-973</v>
      </c>
      <c r="G49" s="76">
        <f t="array" ref="G49">IFERROR(INDEX(Avgs!F$3:F50,MATCH($B49,Avgs!$A$3:$A50,0)),)</f>
        <v>-973</v>
      </c>
      <c r="H49" s="76">
        <f t="array" ref="H49">IFERROR(INDEX(Avgs!G$3:G50,MATCH($B49,Avgs!$A$3:$A50,0)),)</f>
        <v>-973</v>
      </c>
      <c r="I49" s="76">
        <f t="array" ref="I49">IFERROR(INDEX(Avgs!H$3:H50,MATCH($B49,Avgs!$A$3:$A50,0)),)</f>
        <v>-973</v>
      </c>
      <c r="J49" s="76">
        <f t="array" ref="J49">IFERROR(INDEX(Avgs!I$3:I50,MATCH($B49,Avgs!$A$3:$A50,0)),)</f>
        <v>-973</v>
      </c>
      <c r="K49" s="76">
        <f t="array" ref="K49">IFERROR(INDEX(Avgs!J$3:J50,MATCH($B49,Avgs!$A$3:$A50,0)),)</f>
        <v>-973</v>
      </c>
      <c r="L49" s="75">
        <f t="array" ref="L49">IFERROR(INDEX(Avgs!K$3:K50,MATCH($B49,Avgs!$A$3:$A50,0)),)</f>
        <v>-973</v>
      </c>
      <c r="M49" s="75">
        <f t="array" ref="M49">IFERROR(INDEX(Avgs!L$3:L50,MATCH($B49,Avgs!$A$3:$A50,0)),)</f>
        <v>-973</v>
      </c>
      <c r="N49" s="76">
        <f t="array" ref="N49">IFERROR(INDEX(Avgs!M$3:M50,MATCH($B49,Avgs!$A$3:$A50,0)),)</f>
        <v>-973</v>
      </c>
      <c r="O49" s="76">
        <f t="array" ref="O49">IFERROR(INDEX(Avgs!N$3:N50,MATCH($B49,Avgs!$A$3:$A50,0)),)</f>
        <v>-973</v>
      </c>
      <c r="P49" s="75">
        <f t="array" ref="P49">IFERROR(INDEX(Avgs!O$3:O50,MATCH($B49,Avgs!$A$3:$A50,0)),)</f>
        <v>-973</v>
      </c>
      <c r="Q49" s="75">
        <f t="array" ref="Q49">IFERROR(INDEX(Avgs!P$3:P50,MATCH($B49,Avgs!$A$3:$A50,0)),)</f>
        <v>-973</v>
      </c>
      <c r="R49" s="75">
        <f t="array" ref="R49">IFERROR(INDEX(Avgs!Q$3:Q50,MATCH($B49,Avgs!$A$3:$A50,0)),)</f>
        <v>-973</v>
      </c>
      <c r="S49" s="76" t="str">
        <f t="array" ref="S49">IFERROR(INDEX(Avgs!R$3:R50,MATCH($B49,Avgs!$A$3:$A50,0)),)</f>
        <v/>
      </c>
      <c r="T49" s="76" t="str">
        <f t="array" ref="T49">IFERROR(INDEX(Avgs!S$3:S50,MATCH($B49,Avgs!$A$3:$A50,0)),)</f>
        <v/>
      </c>
      <c r="U49" s="76" t="str">
        <f t="array" ref="U49">IFERROR(INDEX(Avgs!T$3:T50,MATCH($B49,Avgs!$A$3:$A50,0)),)</f>
        <v/>
      </c>
      <c r="V49" s="76" t="str">
        <f t="array" ref="V49">IFERROR(INDEX(Avgs!U$3:U50,MATCH($B49,Avgs!$A$3:$A50,0)),)</f>
        <v/>
      </c>
      <c r="W49" s="76" t="str">
        <f t="array" ref="W49">IFERROR(INDEX(Avgs!V$3:V50,MATCH($B49,Avgs!$A$3:$A50,0)),)</f>
        <v/>
      </c>
      <c r="X49" s="76" t="str">
        <f t="array" ref="X49">IFERROR(INDEX(Avgs!W$3:W50,MATCH($B49,Avgs!$A$3:$A50,0)),)</f>
        <v/>
      </c>
      <c r="Y49" s="75">
        <f t="array" ref="Y49">IFERROR(INDEX(Avgs!X$3:X50,MATCH($B49,Avgs!$A$3:$A50,0)),)</f>
        <v>0</v>
      </c>
    </row>
    <row r="50">
      <c r="A50" s="94">
        <v>1000.0</v>
      </c>
      <c r="B50" s="83">
        <f t="array" ref="B50">index('PickList Entry'!B:B,match(A50,'PickList Entry'!C:C,0))</f>
        <v>3303</v>
      </c>
      <c r="C50" s="75">
        <f t="array" ref="C50">IFERROR(INDEX(Avgs!B$3:B50,MATCH($B50,Avgs!$A$3:$A50,0)),)</f>
        <v>-973</v>
      </c>
      <c r="D50" s="75">
        <f t="array" ref="D50">IFERROR(INDEX(Avgs!C$3:C50,MATCH($B50,Avgs!$A$3:$A50,0)),)</f>
        <v>-973</v>
      </c>
      <c r="E50" s="76">
        <f t="array" ref="E50">IFERROR(INDEX(Avgs!D$3:D50,MATCH($B50,Avgs!$A$3:$A50,0)),)</f>
        <v>-973</v>
      </c>
      <c r="F50" s="76">
        <f t="array" ref="F50">IFERROR(INDEX(Avgs!E$3:E50,MATCH($B50,Avgs!$A$3:$A50,0)),)</f>
        <v>-973</v>
      </c>
      <c r="G50" s="76">
        <f t="array" ref="G50">IFERROR(INDEX(Avgs!F$3:F50,MATCH($B50,Avgs!$A$3:$A50,0)),)</f>
        <v>-973</v>
      </c>
      <c r="H50" s="76">
        <f t="array" ref="H50">IFERROR(INDEX(Avgs!G$3:G50,MATCH($B50,Avgs!$A$3:$A50,0)),)</f>
        <v>-973</v>
      </c>
      <c r="I50" s="76">
        <f t="array" ref="I50">IFERROR(INDEX(Avgs!H$3:H50,MATCH($B50,Avgs!$A$3:$A50,0)),)</f>
        <v>-973</v>
      </c>
      <c r="J50" s="76">
        <f t="array" ref="J50">IFERROR(INDEX(Avgs!I$3:I50,MATCH($B50,Avgs!$A$3:$A50,0)),)</f>
        <v>-973</v>
      </c>
      <c r="K50" s="76">
        <f t="array" ref="K50">IFERROR(INDEX(Avgs!J$3:J50,MATCH($B50,Avgs!$A$3:$A50,0)),)</f>
        <v>-973</v>
      </c>
      <c r="L50" s="75">
        <f t="array" ref="L50">IFERROR(INDEX(Avgs!K$3:K50,MATCH($B50,Avgs!$A$3:$A50,0)),)</f>
        <v>-973</v>
      </c>
      <c r="M50" s="75">
        <f t="array" ref="M50">IFERROR(INDEX(Avgs!L$3:L50,MATCH($B50,Avgs!$A$3:$A50,0)),)</f>
        <v>-973</v>
      </c>
      <c r="N50" s="76">
        <f t="array" ref="N50">IFERROR(INDEX(Avgs!M$3:M50,MATCH($B50,Avgs!$A$3:$A50,0)),)</f>
        <v>-973</v>
      </c>
      <c r="O50" s="76">
        <f t="array" ref="O50">IFERROR(INDEX(Avgs!N$3:N50,MATCH($B50,Avgs!$A$3:$A50,0)),)</f>
        <v>-973</v>
      </c>
      <c r="P50" s="75">
        <f t="array" ref="P50">IFERROR(INDEX(Avgs!O$3:O50,MATCH($B50,Avgs!$A$3:$A50,0)),)</f>
        <v>-973</v>
      </c>
      <c r="Q50" s="75">
        <f t="array" ref="Q50">IFERROR(INDEX(Avgs!P$3:P50,MATCH($B50,Avgs!$A$3:$A50,0)),)</f>
        <v>-973</v>
      </c>
      <c r="R50" s="75">
        <f t="array" ref="R50">IFERROR(INDEX(Avgs!Q$3:Q50,MATCH($B50,Avgs!$A$3:$A50,0)),)</f>
        <v>-973</v>
      </c>
      <c r="S50" s="76" t="str">
        <f t="array" ref="S50">IFERROR(INDEX(Avgs!R$3:R50,MATCH($B50,Avgs!$A$3:$A50,0)),)</f>
        <v/>
      </c>
      <c r="T50" s="76" t="str">
        <f t="array" ref="T50">IFERROR(INDEX(Avgs!S$3:S50,MATCH($B50,Avgs!$A$3:$A50,0)),)</f>
        <v/>
      </c>
      <c r="U50" s="76" t="str">
        <f t="array" ref="U50">IFERROR(INDEX(Avgs!T$3:T50,MATCH($B50,Avgs!$A$3:$A50,0)),)</f>
        <v/>
      </c>
      <c r="V50" s="76" t="str">
        <f t="array" ref="V50">IFERROR(INDEX(Avgs!U$3:U50,MATCH($B50,Avgs!$A$3:$A50,0)),)</f>
        <v/>
      </c>
      <c r="W50" s="76" t="str">
        <f t="array" ref="W50">IFERROR(INDEX(Avgs!V$3:V50,MATCH($B50,Avgs!$A$3:$A50,0)),)</f>
        <v/>
      </c>
      <c r="X50" s="76" t="str">
        <f t="array" ref="X50">IFERROR(INDEX(Avgs!W$3:W50,MATCH($B50,Avgs!$A$3:$A50,0)),)</f>
        <v/>
      </c>
      <c r="Y50" s="75">
        <f t="array" ref="Y50">IFERROR(INDEX(Avgs!X$3:X50,MATCH($B50,Avgs!$A$3:$A50,0)),)</f>
        <v>0</v>
      </c>
    </row>
  </sheetData>
  <mergeCells count="13">
    <mergeCell ref="S1:X1"/>
    <mergeCell ref="Y1:Y2"/>
    <mergeCell ref="N1:N2"/>
    <mergeCell ref="O1:O2"/>
    <mergeCell ref="J1:K1"/>
    <mergeCell ref="L1:M1"/>
    <mergeCell ref="E1:F1"/>
    <mergeCell ref="G1:H1"/>
    <mergeCell ref="P1:R1"/>
    <mergeCell ref="B1:B2"/>
    <mergeCell ref="C1:D1"/>
    <mergeCell ref="A1:A2"/>
    <mergeCell ref="I1:I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4" t="s">
        <v>28</v>
      </c>
    </row>
    <row r="2">
      <c r="A2" s="84" t="s">
        <v>29</v>
      </c>
      <c r="E2" s="84" t="s">
        <v>30</v>
      </c>
      <c r="F2" s="84" t="s">
        <v>31</v>
      </c>
      <c r="G2" s="84" t="s">
        <v>5</v>
      </c>
      <c r="H2" s="84" t="s">
        <v>1</v>
      </c>
      <c r="I2" s="84" t="s">
        <v>32</v>
      </c>
      <c r="J2" s="84" t="s">
        <v>33</v>
      </c>
      <c r="K2" s="84" t="s">
        <v>34</v>
      </c>
      <c r="L2" s="84" t="s">
        <v>35</v>
      </c>
      <c r="M2" s="84" t="s">
        <v>36</v>
      </c>
    </row>
    <row r="3">
      <c r="A3" s="84" t="s">
        <v>37</v>
      </c>
      <c r="E3" s="84">
        <v>2.0</v>
      </c>
      <c r="F3" s="84">
        <v>9.0</v>
      </c>
      <c r="G3" s="84">
        <v>11.0</v>
      </c>
      <c r="H3" s="84">
        <v>4.0</v>
      </c>
      <c r="I3" s="84">
        <v>6.0</v>
      </c>
      <c r="J3" s="84">
        <v>13.0</v>
      </c>
      <c r="K3" s="84">
        <v>24.0</v>
      </c>
      <c r="L3" s="84">
        <v>18.0</v>
      </c>
      <c r="M3" s="84">
        <v>20.0</v>
      </c>
    </row>
    <row r="4">
      <c r="A4" s="84" t="s">
        <v>38</v>
      </c>
      <c r="E4" s="84"/>
      <c r="F4" s="84"/>
      <c r="G4" s="84"/>
      <c r="H4" s="84"/>
      <c r="I4" s="84"/>
      <c r="J4" s="84"/>
    </row>
    <row r="5">
      <c r="A5" s="84" t="str">
        <f>IFERROR(__xludf.DUMMYFUNCTION("importrange(A4,""Our Sched!A1:J20"")"),"#REF!")</f>
        <v>#REF!</v>
      </c>
    </row>
    <row r="6">
      <c r="A6" s="84"/>
      <c r="B6" s="84"/>
      <c r="C6" s="84"/>
      <c r="D6" s="84"/>
      <c r="E6" s="84"/>
      <c r="F6" s="84"/>
      <c r="G6" s="84"/>
      <c r="H6" s="84"/>
      <c r="I6" s="84"/>
    </row>
    <row r="7">
      <c r="A7" s="84"/>
      <c r="B7" s="84"/>
      <c r="C7" s="84"/>
      <c r="D7" s="84"/>
      <c r="E7" s="84"/>
      <c r="F7" s="84"/>
      <c r="G7" s="84"/>
      <c r="H7" s="84"/>
      <c r="I7" s="84"/>
    </row>
    <row r="8">
      <c r="A8" s="84"/>
      <c r="B8" s="84"/>
      <c r="C8" s="84"/>
      <c r="D8" s="84"/>
      <c r="E8" s="84"/>
      <c r="F8" s="84"/>
      <c r="G8" s="84"/>
      <c r="H8" s="84"/>
      <c r="I8" s="84"/>
    </row>
    <row r="9">
      <c r="A9" s="84"/>
      <c r="B9" s="84"/>
      <c r="C9" s="84"/>
      <c r="D9" s="84"/>
      <c r="E9" s="84"/>
      <c r="F9" s="84"/>
      <c r="G9" s="84"/>
      <c r="H9" s="84"/>
      <c r="I9" s="84"/>
    </row>
    <row r="10">
      <c r="A10" s="84"/>
      <c r="B10" s="84"/>
      <c r="C10" s="84"/>
      <c r="D10" s="84"/>
      <c r="E10" s="84"/>
      <c r="F10" s="84"/>
      <c r="G10" s="84"/>
      <c r="H10" s="84"/>
      <c r="I10" s="84"/>
    </row>
    <row r="11">
      <c r="A11" s="84"/>
      <c r="B11" s="84"/>
      <c r="C11" s="84"/>
      <c r="D11" s="84"/>
      <c r="E11" s="84"/>
      <c r="F11" s="84"/>
      <c r="G11" s="84"/>
      <c r="H11" s="84"/>
      <c r="I11" s="84"/>
    </row>
    <row r="12">
      <c r="A12" s="84"/>
      <c r="B12" s="84"/>
      <c r="C12" s="84"/>
      <c r="D12" s="84"/>
      <c r="E12" s="84"/>
      <c r="F12" s="84"/>
      <c r="G12" s="84"/>
      <c r="H12" s="84"/>
      <c r="I12" s="84"/>
    </row>
    <row r="13">
      <c r="A13" s="84"/>
      <c r="B13" s="84"/>
      <c r="C13" s="84"/>
      <c r="D13" s="84"/>
      <c r="E13" s="84"/>
      <c r="F13" s="84"/>
      <c r="G13" s="84"/>
      <c r="H13" s="84"/>
      <c r="I13" s="84"/>
    </row>
    <row r="14">
      <c r="A14" s="84"/>
      <c r="B14" s="84"/>
      <c r="C14" s="84"/>
      <c r="D14" s="84"/>
      <c r="E14" s="84"/>
      <c r="F14" s="84"/>
      <c r="G14" s="84"/>
      <c r="H14" s="84"/>
      <c r="I14" s="84"/>
    </row>
    <row r="15">
      <c r="A15" s="84"/>
      <c r="B15" s="84"/>
      <c r="C15" s="84"/>
      <c r="D15" s="84"/>
      <c r="E15" s="84"/>
      <c r="F15" s="84"/>
      <c r="G15" s="84"/>
      <c r="H15" s="84"/>
      <c r="I15" s="84"/>
    </row>
  </sheetData>
  <drawing r:id="rId1"/>
</worksheet>
</file>