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FRE6233\Spring2023\xls\"/>
    </mc:Choice>
  </mc:AlternateContent>
  <xr:revisionPtr revIDLastSave="0" documentId="13_ncr:1_{613A2430-AB52-4D60-9132-633B076856B3}" xr6:coauthVersionLast="47" xr6:coauthVersionMax="47" xr10:uidLastSave="{00000000-0000-0000-0000-000000000000}"/>
  <bookViews>
    <workbookView xWindow="408" yWindow="1980" windowWidth="17280" windowHeight="9372" xr2:uid="{8041CDF5-D8B2-442F-9881-85CA5DF7BFA4}"/>
  </bookViews>
  <sheets>
    <sheet name="Sheet1" sheetId="1" r:id="rId1"/>
  </sheets>
  <definedNames>
    <definedName name="f">Sheet1!$C$2</definedName>
    <definedName name="k">Sheet1!$C$4</definedName>
    <definedName name="s">Sheet1!$C$3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B9" i="1" a="1"/>
  <c r="D10" i="1" a="1"/>
  <c r="D14" i="1" a="1"/>
  <c r="D18" i="1" a="1"/>
  <c r="D22" i="1" a="1"/>
  <c r="D26" i="1" a="1"/>
  <c r="D30" i="1" a="1"/>
  <c r="D34" i="1" a="1"/>
  <c r="D38" i="1" a="1"/>
  <c r="D42" i="1" a="1"/>
  <c r="D46" i="1" a="1"/>
  <c r="D15" i="1" a="1"/>
  <c r="D19" i="1" a="1"/>
  <c r="D27" i="1" a="1"/>
  <c r="D35" i="1" a="1"/>
  <c r="D43" i="1" a="1"/>
  <c r="D40" i="1" a="1"/>
  <c r="D21" i="1" a="1"/>
  <c r="D33" i="1" a="1"/>
  <c r="D45" i="1" a="1"/>
  <c r="D11" i="1" a="1"/>
  <c r="D23" i="1" a="1"/>
  <c r="D31" i="1" a="1"/>
  <c r="D39" i="1" a="1"/>
  <c r="D47" i="1" a="1"/>
  <c r="D48" i="1" a="1"/>
  <c r="D25" i="1" a="1"/>
  <c r="D37" i="1" a="1"/>
  <c r="D49" i="1" a="1"/>
  <c r="D16" i="1" a="1"/>
  <c r="D20" i="1" a="1"/>
  <c r="D12" i="1" a="1"/>
  <c r="D24" i="1" a="1"/>
  <c r="D28" i="1" a="1"/>
  <c r="D32" i="1" a="1"/>
  <c r="D36" i="1" a="1"/>
  <c r="D44" i="1" a="1"/>
  <c r="D17" i="1" a="1"/>
  <c r="D29" i="1" a="1"/>
  <c r="D41" i="1" a="1"/>
  <c r="D13" i="1" a="1"/>
  <c r="C10" i="1" a="1"/>
  <c r="C14" i="1" a="1"/>
  <c r="C18" i="1" a="1"/>
  <c r="C22" i="1" a="1"/>
  <c r="C26" i="1" a="1"/>
  <c r="C30" i="1" a="1"/>
  <c r="C34" i="1" a="1"/>
  <c r="C38" i="1" a="1"/>
  <c r="C42" i="1" a="1"/>
  <c r="C15" i="1" a="1"/>
  <c r="C19" i="1" a="1"/>
  <c r="C27" i="1" a="1"/>
  <c r="C35" i="1" a="1"/>
  <c r="C43" i="1" a="1"/>
  <c r="C36" i="1" a="1"/>
  <c r="C48" i="1" a="1"/>
  <c r="C49" i="1" a="1"/>
  <c r="C11" i="1" a="1"/>
  <c r="C23" i="1" a="1"/>
  <c r="C31" i="1" a="1"/>
  <c r="C39" i="1" a="1"/>
  <c r="C47" i="1" a="1"/>
  <c r="C44" i="1" a="1"/>
  <c r="C46" i="1" a="1"/>
  <c r="C12" i="1" a="1"/>
  <c r="C16" i="1" a="1"/>
  <c r="C20" i="1" a="1"/>
  <c r="C24" i="1" a="1"/>
  <c r="C28" i="1" a="1"/>
  <c r="C32" i="1" a="1"/>
  <c r="C40" i="1" a="1"/>
  <c r="C45" i="1" a="1"/>
  <c r="C13" i="1" a="1"/>
  <c r="C17" i="1" a="1"/>
  <c r="C21" i="1" a="1"/>
  <c r="C25" i="1" a="1"/>
  <c r="C29" i="1" a="1"/>
  <c r="C33" i="1" a="1"/>
  <c r="C37" i="1" a="1"/>
  <c r="C41" i="1" a="1"/>
  <c r="C9" i="1" a="1"/>
  <c r="D9" i="1" a="1"/>
  <c r="D13" i="1" l="1"/>
  <c r="D41" i="1"/>
  <c r="D29" i="1"/>
  <c r="D17" i="1"/>
  <c r="D44" i="1"/>
  <c r="D36" i="1"/>
  <c r="D32" i="1"/>
  <c r="D28" i="1"/>
  <c r="D24" i="1"/>
  <c r="D12" i="1"/>
  <c r="D20" i="1"/>
  <c r="D16" i="1"/>
  <c r="D49" i="1"/>
  <c r="D37" i="1"/>
  <c r="D25" i="1"/>
  <c r="D48" i="1"/>
  <c r="D47" i="1"/>
  <c r="D39" i="1"/>
  <c r="D31" i="1"/>
  <c r="D23" i="1"/>
  <c r="D11" i="1"/>
  <c r="D45" i="1"/>
  <c r="D33" i="1"/>
  <c r="D21" i="1"/>
  <c r="D40" i="1"/>
  <c r="D43" i="1"/>
  <c r="D35" i="1"/>
  <c r="D27" i="1"/>
  <c r="D19" i="1"/>
  <c r="D15" i="1"/>
  <c r="D46" i="1"/>
  <c r="D42" i="1"/>
  <c r="D38" i="1"/>
  <c r="D34" i="1"/>
  <c r="D30" i="1"/>
  <c r="D26" i="1"/>
  <c r="D22" i="1"/>
  <c r="D18" i="1"/>
  <c r="D14" i="1"/>
  <c r="D10" i="1"/>
  <c r="C41" i="1"/>
  <c r="C37" i="1"/>
  <c r="C33" i="1"/>
  <c r="C29" i="1"/>
  <c r="C25" i="1"/>
  <c r="C21" i="1"/>
  <c r="C17" i="1"/>
  <c r="C13" i="1"/>
  <c r="C45" i="1"/>
  <c r="C40" i="1"/>
  <c r="C32" i="1"/>
  <c r="C28" i="1"/>
  <c r="C24" i="1"/>
  <c r="C20" i="1"/>
  <c r="C16" i="1"/>
  <c r="C12" i="1"/>
  <c r="C46" i="1"/>
  <c r="C44" i="1"/>
  <c r="C47" i="1"/>
  <c r="C39" i="1"/>
  <c r="C31" i="1"/>
  <c r="C23" i="1"/>
  <c r="C11" i="1"/>
  <c r="C49" i="1"/>
  <c r="C48" i="1"/>
  <c r="C36" i="1"/>
  <c r="C43" i="1"/>
  <c r="C35" i="1"/>
  <c r="C27" i="1"/>
  <c r="C19" i="1"/>
  <c r="C15" i="1"/>
  <c r="C42" i="1"/>
  <c r="C38" i="1"/>
  <c r="C34" i="1"/>
  <c r="C30" i="1"/>
  <c r="C26" i="1"/>
  <c r="C22" i="1"/>
  <c r="C18" i="1"/>
  <c r="C14" i="1"/>
  <c r="C10" i="1"/>
  <c r="C9" i="1"/>
  <c r="D9" i="1"/>
  <c r="B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<sst xmlns="http://schemas.openxmlformats.org/spreadsheetml/2006/main" count="3" uniqueCount="3">
  <si>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f</t>
  </si>
  <si>
    <t>s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</si>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</sst>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Sheet1!$B$9:$B$49</c:f>
              <c:numCache>
                <c:formatCode>General</c:formatCode>
                <c:ptCount val="41"/>
                <c:pt idx="0">
                  <c:v>80</c:v>
                </c:pt>
                <c:pt idx="1">
                  <c:v>81</c:v>
                </c:pt>
                <c:pt idx="2">
                  <c:v>82</c:v>
                </c:pt>
                <c:pt idx="3">
                  <c:v>83</c:v>
                </c:pt>
                <c:pt idx="4">
                  <c:v>84</c:v>
                </c:pt>
                <c:pt idx="5">
                  <c:v>85</c:v>
                </c:pt>
                <c:pt idx="6">
                  <c:v>86</c:v>
                </c:pt>
                <c:pt idx="7">
                  <c:v>87</c:v>
                </c:pt>
                <c:pt idx="8">
                  <c:v>88</c:v>
                </c:pt>
                <c:pt idx="9">
                  <c:v>89</c:v>
                </c:pt>
                <c:pt idx="10">
                  <c:v>90</c:v>
                </c:pt>
                <c:pt idx="11">
                  <c:v>91</c:v>
                </c:pt>
                <c:pt idx="12">
                  <c:v>92</c:v>
                </c:pt>
                <c:pt idx="13">
                  <c:v>93</c:v>
                </c:pt>
                <c:pt idx="14">
                  <c:v>94</c:v>
                </c:pt>
                <c:pt idx="15">
                  <c:v>95</c:v>
                </c:pt>
                <c:pt idx="16">
                  <c:v>96</c:v>
                </c:pt>
                <c:pt idx="17">
                  <c:v>97</c:v>
                </c:pt>
                <c:pt idx="18">
                  <c:v>98</c:v>
                </c:pt>
                <c:pt idx="19">
                  <c:v>99</c:v>
                </c:pt>
                <c:pt idx="20">
                  <c:v>100</c:v>
                </c:pt>
                <c:pt idx="21">
                  <c:v>101</c:v>
                </c:pt>
                <c:pt idx="22">
                  <c:v>102</c:v>
                </c:pt>
                <c:pt idx="23">
                  <c:v>103</c:v>
                </c:pt>
                <c:pt idx="24">
                  <c:v>104</c:v>
                </c:pt>
                <c:pt idx="25">
                  <c:v>105</c:v>
                </c:pt>
                <c:pt idx="26">
                  <c:v>106</c:v>
                </c:pt>
                <c:pt idx="27">
                  <c:v>107</c:v>
                </c:pt>
                <c:pt idx="28">
                  <c:v>108</c:v>
                </c:pt>
                <c:pt idx="29">
                  <c:v>109</c:v>
                </c:pt>
                <c:pt idx="30">
                  <c:v>110</c:v>
                </c:pt>
                <c:pt idx="31">
                  <c:v>111</c:v>
                </c:pt>
                <c:pt idx="32">
                  <c:v>112</c:v>
                </c:pt>
                <c:pt idx="33">
                  <c:v>113</c:v>
                </c:pt>
                <c:pt idx="34">
                  <c:v>114</c:v>
                </c:pt>
                <c:pt idx="35">
                  <c:v>115</c:v>
                </c:pt>
                <c:pt idx="36">
                  <c:v>116</c:v>
                </c:pt>
                <c:pt idx="37">
                  <c:v>117</c:v>
                </c:pt>
                <c:pt idx="38">
                  <c:v>118</c:v>
                </c:pt>
                <c:pt idx="39">
                  <c:v>119</c:v>
                </c:pt>
                <c:pt idx="40">
                  <c:v>120</c:v>
                </c:pt>
              </c:numCache>
            </c:numRef>
          </c:xVal>
          <c:yVal>
            <c:numRef>
              <c:f>Sheet1!$C$9:$C$49</c:f>
              <c:numCache>
                <c:formatCode>General</c:formatCode>
                <c:ptCount val="41"/>
                <c:pt idx="0">
                  <c:v>-1.1059522844649603</c:v>
                </c:pt>
                <c:pt idx="1">
                  <c:v>-0.74979738231126625</c:v>
                </c:pt>
                <c:pt idx="2">
                  <c:v>-0.37905336323405825</c:v>
                </c:pt>
                <c:pt idx="3">
                  <c:v>6.0531048552081579E-3</c:v>
                </c:pt>
                <c:pt idx="4">
                  <c:v>0.40514183748158494</c:v>
                </c:pt>
                <c:pt idx="5">
                  <c:v>0.81768147140011083</c:v>
                </c:pt>
                <c:pt idx="6">
                  <c:v>1.2429961578121915</c:v>
                </c:pt>
                <c:pt idx="7">
                  <c:v>1.6802767059201393</c:v>
                </c:pt>
                <c:pt idx="8">
                  <c:v>2.1285961102936222</c:v>
                </c:pt>
                <c:pt idx="9">
                  <c:v>2.5869292248277014</c:v>
                </c:pt>
                <c:pt idx="10">
                  <c:v>3.0541761735804287</c:v>
                </c:pt>
                <c:pt idx="11">
                  <c:v>3.5291889225763966</c:v>
                </c:pt>
                <c:pt idx="12">
                  <c:v>4.0108002850498492</c:v>
                </c:pt>
                <c:pt idx="13">
                  <c:v>4.4978545036256863</c:v>
                </c:pt>
                <c:pt idx="14">
                  <c:v>4.9892384539204899</c:v>
                </c:pt>
                <c:pt idx="15">
                  <c:v>5.4839124511259483</c:v>
                </c:pt>
                <c:pt idx="16">
                  <c:v>5.9809396188578905</c:v>
                </c:pt>
                <c:pt idx="17">
                  <c:v>6.4795128005370994</c:v>
                </c:pt>
                <c:pt idx="18">
                  <c:v>6.9789780582875922</c:v>
                </c:pt>
                <c:pt idx="19">
                  <c:v>7.478853911020428</c:v>
                </c:pt>
                <c:pt idx="20">
                  <c:v>7.9788456080286538</c:v>
                </c:pt>
                <c:pt idx="21">
                  <c:v>8.478853911020428</c:v>
                </c:pt>
                <c:pt idx="22">
                  <c:v>8.9789780582875913</c:v>
                </c:pt>
                <c:pt idx="23">
                  <c:v>9.4795128005370994</c:v>
                </c:pt>
                <c:pt idx="24">
                  <c:v>9.9809396188578905</c:v>
                </c:pt>
                <c:pt idx="25">
                  <c:v>10.483912451125947</c:v>
                </c:pt>
                <c:pt idx="26">
                  <c:v>10.989238453920489</c:v>
                </c:pt>
                <c:pt idx="27">
                  <c:v>11.497854503625685</c:v>
                </c:pt>
                <c:pt idx="28">
                  <c:v>12.01080028504985</c:v>
                </c:pt>
                <c:pt idx="29">
                  <c:v>12.529188922576395</c:v>
                </c:pt>
                <c:pt idx="30">
                  <c:v>13.054176173580428</c:v>
                </c:pt>
                <c:pt idx="31">
                  <c:v>13.586929224827701</c:v>
                </c:pt>
                <c:pt idx="32">
                  <c:v>14.128596110293621</c:v>
                </c:pt>
                <c:pt idx="33">
                  <c:v>14.680276705920139</c:v>
                </c:pt>
                <c:pt idx="34">
                  <c:v>15.242996157812192</c:v>
                </c:pt>
                <c:pt idx="35">
                  <c:v>15.81768147140011</c:v>
                </c:pt>
                <c:pt idx="36">
                  <c:v>16.405141837481587</c:v>
                </c:pt>
                <c:pt idx="37">
                  <c:v>17.006053104855209</c:v>
                </c:pt>
                <c:pt idx="38">
                  <c:v>17.620946636765943</c:v>
                </c:pt>
                <c:pt idx="39">
                  <c:v>18.250202617688736</c:v>
                </c:pt>
                <c:pt idx="40">
                  <c:v>18.894047715535038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B4-4519-8144-69A63AF4642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Sheet1!$B$9:$B$49</c:f>
              <c:numCache>
                <c:formatCode>General</c:formatCode>
                <c:ptCount val="41"/>
                <c:pt idx="0">
                  <c:v>80</c:v>
                </c:pt>
                <c:pt idx="1">
                  <c:v>81</c:v>
                </c:pt>
                <c:pt idx="2">
                  <c:v>82</c:v>
                </c:pt>
                <c:pt idx="3">
                  <c:v>83</c:v>
                </c:pt>
                <c:pt idx="4">
                  <c:v>84</c:v>
                </c:pt>
                <c:pt idx="5">
                  <c:v>85</c:v>
                </c:pt>
                <c:pt idx="6">
                  <c:v>86</c:v>
                </c:pt>
                <c:pt idx="7">
                  <c:v>87</c:v>
                </c:pt>
                <c:pt idx="8">
                  <c:v>88</c:v>
                </c:pt>
                <c:pt idx="9">
                  <c:v>89</c:v>
                </c:pt>
                <c:pt idx="10">
                  <c:v>90</c:v>
                </c:pt>
                <c:pt idx="11">
                  <c:v>91</c:v>
                </c:pt>
                <c:pt idx="12">
                  <c:v>92</c:v>
                </c:pt>
                <c:pt idx="13">
                  <c:v>93</c:v>
                </c:pt>
                <c:pt idx="14">
                  <c:v>94</c:v>
                </c:pt>
                <c:pt idx="15">
                  <c:v>95</c:v>
                </c:pt>
                <c:pt idx="16">
                  <c:v>96</c:v>
                </c:pt>
                <c:pt idx="17">
                  <c:v>97</c:v>
                </c:pt>
                <c:pt idx="18">
                  <c:v>98</c:v>
                </c:pt>
                <c:pt idx="19">
                  <c:v>99</c:v>
                </c:pt>
                <c:pt idx="20">
                  <c:v>100</c:v>
                </c:pt>
                <c:pt idx="21">
                  <c:v>101</c:v>
                </c:pt>
                <c:pt idx="22">
                  <c:v>102</c:v>
                </c:pt>
                <c:pt idx="23">
                  <c:v>103</c:v>
                </c:pt>
                <c:pt idx="24">
                  <c:v>104</c:v>
                </c:pt>
                <c:pt idx="25">
                  <c:v>105</c:v>
                </c:pt>
                <c:pt idx="26">
                  <c:v>106</c:v>
                </c:pt>
                <c:pt idx="27">
                  <c:v>107</c:v>
                </c:pt>
                <c:pt idx="28">
                  <c:v>108</c:v>
                </c:pt>
                <c:pt idx="29">
                  <c:v>109</c:v>
                </c:pt>
                <c:pt idx="30">
                  <c:v>110</c:v>
                </c:pt>
                <c:pt idx="31">
                  <c:v>111</c:v>
                </c:pt>
                <c:pt idx="32">
                  <c:v>112</c:v>
                </c:pt>
                <c:pt idx="33">
                  <c:v>113</c:v>
                </c:pt>
                <c:pt idx="34">
                  <c:v>114</c:v>
                </c:pt>
                <c:pt idx="35">
                  <c:v>115</c:v>
                </c:pt>
                <c:pt idx="36">
                  <c:v>116</c:v>
                </c:pt>
                <c:pt idx="37">
                  <c:v>117</c:v>
                </c:pt>
                <c:pt idx="38">
                  <c:v>118</c:v>
                </c:pt>
                <c:pt idx="39">
                  <c:v>119</c:v>
                </c:pt>
                <c:pt idx="40">
                  <c:v>120</c:v>
                </c:pt>
              </c:numCache>
            </c:numRef>
          </c:xVal>
          <c:yVal>
            <c:numRef>
              <c:f>Sheet1!$D$9:$D$49</c:f>
              <c:numCache>
                <c:formatCode>General</c:formatCode>
                <c:ptCount val="41"/>
                <c:pt idx="0">
                  <c:v>1.1859295132104197</c:v>
                </c:pt>
                <c:pt idx="1">
                  <c:v>1.3483793897203213</c:v>
                </c:pt>
                <c:pt idx="2">
                  <c:v>1.5264553117546438</c:v>
                </c:pt>
                <c:pt idx="3">
                  <c:v>1.7208656123463761</c:v>
                </c:pt>
                <c:pt idx="4">
                  <c:v>1.9322786621094679</c:v>
                </c:pt>
                <c:pt idx="5">
                  <c:v>2.1613180334221447</c:v>
                </c:pt>
                <c:pt idx="6">
                  <c:v>2.4085582084565651</c:v>
                </c:pt>
                <c:pt idx="7">
                  <c:v>2.674520871907351</c:v>
                </c:pt>
                <c:pt idx="8">
                  <c:v>2.9596718169570231</c:v>
                </c:pt>
                <c:pt idx="9">
                  <c:v>3.264418480986194</c:v>
                </c:pt>
                <c:pt idx="10">
                  <c:v>3.5891081160547955</c:v>
                </c:pt>
                <c:pt idx="11">
                  <c:v>3.9340265884709638</c:v>
                </c:pt>
                <c:pt idx="12">
                  <c:v>4.299397792003564</c:v>
                </c:pt>
                <c:pt idx="13">
                  <c:v>4.6853836506168705</c:v>
                </c:pt>
                <c:pt idx="14">
                  <c:v>5.0920846790995</c:v>
                </c:pt>
                <c:pt idx="15">
                  <c:v>5.519541063676968</c:v>
                </c:pt>
                <c:pt idx="16">
                  <c:v>5.9677342196494862</c:v>
                </c:pt>
                <c:pt idx="17">
                  <c:v>6.4365887792649872</c:v>
                </c:pt>
                <c:pt idx="18">
                  <c:v>6.925974960378305</c:v>
                </c:pt>
                <c:pt idx="19">
                  <c:v>7.4357112648886741</c:v>
                </c:pt>
                <c:pt idx="20">
                  <c:v>7.9655674554058038</c:v>
                </c:pt>
                <c:pt idx="21">
                  <c:v>8.5152677589693369</c:v>
                </c:pt>
                <c:pt idx="22">
                  <c:v>9.0844942478298876</c:v>
                </c:pt>
                <c:pt idx="23">
                  <c:v>9.6728903491786582</c:v>
                </c:pt>
                <c:pt idx="24">
                  <c:v>10.280064438175387</c:v>
                </c:pt>
                <c:pt idx="25">
                  <c:v>10.905593471555491</c:v>
                </c:pt>
                <c:pt idx="26">
                  <c:v>11.549026622392425</c:v>
                </c:pt>
                <c:pt idx="27">
                  <c:v>12.209888880147005</c:v>
                </c:pt>
                <c:pt idx="28">
                  <c:v>12.887684583857805</c:v>
                </c:pt>
                <c:pt idx="29">
                  <c:v>13.581900860132315</c:v>
                </c:pt>
                <c:pt idx="30">
                  <c:v>14.292010941409885</c:v>
                </c:pt>
                <c:pt idx="31">
                  <c:v>15.017477343720856</c:v>
                </c:pt>
                <c:pt idx="32">
                  <c:v>15.757754886804079</c:v>
                </c:pt>
                <c:pt idx="33">
                  <c:v>16.512293542923089</c:v>
                </c:pt>
                <c:pt idx="34">
                  <c:v>17.280541104000449</c:v>
                </c:pt>
                <c:pt idx="35">
                  <c:v>18.061945659744524</c:v>
                </c:pt>
                <c:pt idx="36">
                  <c:v>18.855957882250252</c:v>
                </c:pt>
                <c:pt idx="37">
                  <c:v>19.662033115105118</c:v>
                </c:pt>
                <c:pt idx="38">
                  <c:v>20.479633267313844</c:v>
                </c:pt>
                <c:pt idx="39">
                  <c:v>21.3082285143729</c:v>
                </c:pt>
                <c:pt idx="40">
                  <c:v>22.14729881057815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B4-4519-8144-69A63AF46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32720"/>
        <c:axId val="32133680"/>
      </c:scatterChart>
      <c:valAx>
        <c:axId val="3213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33680"/>
        <c:crosses val="autoZero"/>
        <c:crossBetween val="midCat"/>
      </c:valAx>
      <c:valAx>
        <c:axId val="3213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32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</xdr:colOff>
      <xdr:row>0</xdr:row>
      <xdr:rowOff>38100</xdr:rowOff>
    </xdr:from>
    <xdr:to>
      <xdr:col>12</xdr:col>
      <xdr:colOff>411480</xdr:colOff>
      <xdr:row>15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816577-EEA4-4E7F-879F-7D2940B062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9F96-8E3F-473A-A308-3D36C05B3714}">
  <dimension ref="B2:N49"/>
  <sheetViews>
    <sheetView tabSelected="1" workbookViewId="0">
      <selection activeCell="C3" sqref="C3"/>
    </sheetView>
  </sheetViews>
  <sheetFormatPr defaultRowHeight="14.4" x14ac:dyDescent="0.3"/>
  <sheetData>
    <row r="2" spans="2:14" x14ac:dyDescent="0.3">
      <c r="B2" s="1" t="s">
        <v>0</v>
      </c>
      <c r="C2">
        <v>100</v>
      </c>
    </row>
    <row r="3" spans="2:14" x14ac:dyDescent="0.3">
      <c r="B3" s="1" t="s">
        <v>1</v>
      </c>
      <c r="C3">
        <v>0.2</v>
      </c>
      <c r="N3">
        <f>0.1*SQRT(0.25)</f>
        <v>0.05</v>
      </c>
    </row>
    <row r="4" spans="2:14" x14ac:dyDescent="0.3">
      <c r="B4" s="1" t="s">
        <v>2</v>
      </c>
      <c r="C4">
        <v>100</v>
      </c>
    </row>
    <row r="6" spans="2:14" x14ac:dyDescent="0.3">
      <c r="C6" s="1">
        <v>80</v>
      </c>
    </row>
    <row r="7" spans="2:14" x14ac:dyDescent="0.3">
      <c r="C7" s="1">
        <v>120</v>
      </c>
    </row>
    <row r="8" spans="2:14" x14ac:dyDescent="0.3">
      <c r="C8">
        <v>1</v>
      </c>
    </row>
    <row r="9" spans="2:14" x14ac:dyDescent="0.3">
      <c r="B9" cm="1">
        <f t="array" ref="B9:B49">_xll.ARRAY.SEQUENCE(C6,C7,C8)</f>
        <v>80</v>
      </c>
      <c r="C9" cm="1">
        <f t="array" ref="C9">_xll.BACHELIER.PUT.VALUE(f, f*s, B9)</f>
        <v>-1.1059522844649603</v>
      </c>
      <c r="D9" cm="1">
        <f t="array" ref="D9">_xll.BLACK.PUT.VALUE(f, s, B9)</f>
        <v>1.1859295132104197</v>
      </c>
    </row>
    <row r="10" spans="2:14" x14ac:dyDescent="0.3">
      <c r="B10">
        <v>81</v>
      </c>
      <c r="C10" cm="1">
        <f t="array" ref="C10">_xll.BACHELIER.PUT.VALUE(f, f*s, B10)</f>
        <v>-0.74979738231126625</v>
      </c>
      <c r="D10" cm="1">
        <f t="array" ref="D10">_xll.BLACK.PUT.VALUE(f, s, B10)</f>
        <v>1.3483793897203213</v>
      </c>
    </row>
    <row r="11" spans="2:14" x14ac:dyDescent="0.3">
      <c r="B11">
        <v>82</v>
      </c>
      <c r="C11" cm="1">
        <f t="array" ref="C11">_xll.BACHELIER.PUT.VALUE(f, f*s, B11)</f>
        <v>-0.37905336323405825</v>
      </c>
      <c r="D11" cm="1">
        <f t="array" ref="D11">_xll.BLACK.PUT.VALUE(f, s, B11)</f>
        <v>1.5264553117546438</v>
      </c>
    </row>
    <row r="12" spans="2:14" x14ac:dyDescent="0.3">
      <c r="B12">
        <v>83</v>
      </c>
      <c r="C12" cm="1">
        <f t="array" ref="C12">_xll.BACHELIER.PUT.VALUE(f, f*s, B12)</f>
        <v>6.0531048552081579E-3</v>
      </c>
      <c r="D12" cm="1">
        <f t="array" ref="D12">_xll.BLACK.PUT.VALUE(f, s, B12)</f>
        <v>1.7208656123463761</v>
      </c>
    </row>
    <row r="13" spans="2:14" x14ac:dyDescent="0.3">
      <c r="B13">
        <v>84</v>
      </c>
      <c r="C13" cm="1">
        <f t="array" ref="C13">_xll.BACHELIER.PUT.VALUE(f, f*s, B13)</f>
        <v>0.40514183748158494</v>
      </c>
      <c r="D13" cm="1">
        <f t="array" ref="D13">_xll.BLACK.PUT.VALUE(f, s, B13)</f>
        <v>1.9322786621094679</v>
      </c>
    </row>
    <row r="14" spans="2:14" x14ac:dyDescent="0.3">
      <c r="B14">
        <v>85</v>
      </c>
      <c r="C14" cm="1">
        <f t="array" ref="C14">_xll.BACHELIER.PUT.VALUE(f, f*s, B14)</f>
        <v>0.81768147140011083</v>
      </c>
      <c r="D14" cm="1">
        <f t="array" ref="D14">_xll.BLACK.PUT.VALUE(f, s, B14)</f>
        <v>2.1613180334221447</v>
      </c>
    </row>
    <row r="15" spans="2:14" x14ac:dyDescent="0.3">
      <c r="B15">
        <v>86</v>
      </c>
      <c r="C15" cm="1">
        <f t="array" ref="C15">_xll.BACHELIER.PUT.VALUE(f, f*s, B15)</f>
        <v>1.2429961578121915</v>
      </c>
      <c r="D15" cm="1">
        <f t="array" ref="D15">_xll.BLACK.PUT.VALUE(f, s, B15)</f>
        <v>2.4085582084565651</v>
      </c>
    </row>
    <row r="16" spans="2:14" x14ac:dyDescent="0.3">
      <c r="B16">
        <v>87</v>
      </c>
      <c r="C16" cm="1">
        <f t="array" ref="C16">_xll.BACHELIER.PUT.VALUE(f, f*s, B16)</f>
        <v>1.6802767059201393</v>
      </c>
      <c r="D16" cm="1">
        <f t="array" ref="D16">_xll.BLACK.PUT.VALUE(f, s, B16)</f>
        <v>2.674520871907351</v>
      </c>
    </row>
    <row r="17" spans="2:4" x14ac:dyDescent="0.3">
      <c r="B17">
        <v>88</v>
      </c>
      <c r="C17" cm="1">
        <f t="array" ref="C17">_xll.BACHELIER.PUT.VALUE(f, f*s, B17)</f>
        <v>2.1285961102936222</v>
      </c>
      <c r="D17" cm="1">
        <f t="array" ref="D17">_xll.BLACK.PUT.VALUE(f, s, B17)</f>
        <v>2.9596718169570231</v>
      </c>
    </row>
    <row r="18" spans="2:4" x14ac:dyDescent="0.3">
      <c r="B18">
        <v>89</v>
      </c>
      <c r="C18" cm="1">
        <f t="array" ref="C18">_xll.BACHELIER.PUT.VALUE(f, f*s, B18)</f>
        <v>2.5869292248277014</v>
      </c>
      <c r="D18" cm="1">
        <f t="array" ref="D18">_xll.BLACK.PUT.VALUE(f, s, B18)</f>
        <v>3.264418480986194</v>
      </c>
    </row>
    <row r="19" spans="2:4" x14ac:dyDescent="0.3">
      <c r="B19">
        <v>90</v>
      </c>
      <c r="C19" cm="1">
        <f t="array" ref="C19">_xll.BACHELIER.PUT.VALUE(f, f*s, B19)</f>
        <v>3.0541761735804287</v>
      </c>
      <c r="D19" cm="1">
        <f t="array" ref="D19">_xll.BLACK.PUT.VALUE(f, s, B19)</f>
        <v>3.5891081160547955</v>
      </c>
    </row>
    <row r="20" spans="2:4" x14ac:dyDescent="0.3">
      <c r="B20">
        <v>91</v>
      </c>
      <c r="C20" cm="1">
        <f t="array" ref="C20">_xll.BACHELIER.PUT.VALUE(f, f*s, B20)</f>
        <v>3.5291889225763966</v>
      </c>
      <c r="D20" cm="1">
        <f t="array" ref="D20">_xll.BLACK.PUT.VALUE(f, s, B20)</f>
        <v>3.9340265884709638</v>
      </c>
    </row>
    <row r="21" spans="2:4" x14ac:dyDescent="0.3">
      <c r="B21">
        <v>92</v>
      </c>
      <c r="C21" cm="1">
        <f t="array" ref="C21">_xll.BACHELIER.PUT.VALUE(f, f*s, B21)</f>
        <v>4.0108002850498492</v>
      </c>
      <c r="D21" cm="1">
        <f t="array" ref="D21">_xll.BLACK.PUT.VALUE(f, s, B21)</f>
        <v>4.299397792003564</v>
      </c>
    </row>
    <row r="22" spans="2:4" x14ac:dyDescent="0.3">
      <c r="B22">
        <v>93</v>
      </c>
      <c r="C22" cm="1">
        <f t="array" ref="C22">_xll.BACHELIER.PUT.VALUE(f, f*s, B22)</f>
        <v>4.4978545036256863</v>
      </c>
      <c r="D22" cm="1">
        <f t="array" ref="D22">_xll.BLACK.PUT.VALUE(f, s, B22)</f>
        <v>4.6853836506168705</v>
      </c>
    </row>
    <row r="23" spans="2:4" x14ac:dyDescent="0.3">
      <c r="B23">
        <v>94</v>
      </c>
      <c r="C23" cm="1">
        <f t="array" ref="C23">_xll.BACHELIER.PUT.VALUE(f, f*s, B23)</f>
        <v>4.9892384539204899</v>
      </c>
      <c r="D23" cm="1">
        <f t="array" ref="D23">_xll.BLACK.PUT.VALUE(f, s, B23)</f>
        <v>5.0920846790995</v>
      </c>
    </row>
    <row r="24" spans="2:4" x14ac:dyDescent="0.3">
      <c r="B24">
        <v>95</v>
      </c>
      <c r="C24" cm="1">
        <f t="array" ref="C24">_xll.BACHELIER.PUT.VALUE(f, f*s, B24)</f>
        <v>5.4839124511259483</v>
      </c>
      <c r="D24" cm="1">
        <f t="array" ref="D24">_xll.BLACK.PUT.VALUE(f, s, B24)</f>
        <v>5.519541063676968</v>
      </c>
    </row>
    <row r="25" spans="2:4" x14ac:dyDescent="0.3">
      <c r="B25">
        <v>96</v>
      </c>
      <c r="C25" cm="1">
        <f t="array" ref="C25">_xll.BACHELIER.PUT.VALUE(f, f*s, B25)</f>
        <v>5.9809396188578905</v>
      </c>
      <c r="D25" cm="1">
        <f t="array" ref="D25">_xll.BLACK.PUT.VALUE(f, s, B25)</f>
        <v>5.9677342196494862</v>
      </c>
    </row>
    <row r="26" spans="2:4" x14ac:dyDescent="0.3">
      <c r="B26">
        <v>97</v>
      </c>
      <c r="C26" cm="1">
        <f t="array" ref="C26">_xll.BACHELIER.PUT.VALUE(f, f*s, B26)</f>
        <v>6.4795128005370994</v>
      </c>
      <c r="D26" cm="1">
        <f t="array" ref="D26">_xll.BLACK.PUT.VALUE(f, s, B26)</f>
        <v>6.4365887792649872</v>
      </c>
    </row>
    <row r="27" spans="2:4" x14ac:dyDescent="0.3">
      <c r="B27">
        <v>98</v>
      </c>
      <c r="C27" cm="1">
        <f t="array" ref="C27">_xll.BACHELIER.PUT.VALUE(f, f*s, B27)</f>
        <v>6.9789780582875922</v>
      </c>
      <c r="D27" cm="1">
        <f t="array" ref="D27">_xll.BLACK.PUT.VALUE(f, s, B27)</f>
        <v>6.925974960378305</v>
      </c>
    </row>
    <row r="28" spans="2:4" x14ac:dyDescent="0.3">
      <c r="B28">
        <v>99</v>
      </c>
      <c r="C28" cm="1">
        <f t="array" ref="C28">_xll.BACHELIER.PUT.VALUE(f, f*s, B28)</f>
        <v>7.478853911020428</v>
      </c>
      <c r="D28" cm="1">
        <f t="array" ref="D28">_xll.BLACK.PUT.VALUE(f, s, B28)</f>
        <v>7.4357112648886741</v>
      </c>
    </row>
    <row r="29" spans="2:4" x14ac:dyDescent="0.3">
      <c r="B29">
        <v>100</v>
      </c>
      <c r="C29" cm="1">
        <f t="array" ref="C29">_xll.BACHELIER.PUT.VALUE(f, f*s, B29)</f>
        <v>7.9788456080286538</v>
      </c>
      <c r="D29" cm="1">
        <f t="array" ref="D29">_xll.BLACK.PUT.VALUE(f, s, B29)</f>
        <v>7.9655674554058038</v>
      </c>
    </row>
    <row r="30" spans="2:4" x14ac:dyDescent="0.3">
      <c r="B30">
        <v>101</v>
      </c>
      <c r="C30" cm="1">
        <f t="array" ref="C30">_xll.BACHELIER.PUT.VALUE(f, f*s, B30)</f>
        <v>8.478853911020428</v>
      </c>
      <c r="D30" cm="1">
        <f t="array" ref="D30">_xll.BLACK.PUT.VALUE(f, s, B30)</f>
        <v>8.5152677589693369</v>
      </c>
    </row>
    <row r="31" spans="2:4" x14ac:dyDescent="0.3">
      <c r="B31">
        <v>102</v>
      </c>
      <c r="C31" cm="1">
        <f t="array" ref="C31">_xll.BACHELIER.PUT.VALUE(f, f*s, B31)</f>
        <v>8.9789780582875913</v>
      </c>
      <c r="D31" cm="1">
        <f t="array" ref="D31">_xll.BLACK.PUT.VALUE(f, s, B31)</f>
        <v>9.0844942478298876</v>
      </c>
    </row>
    <row r="32" spans="2:4" x14ac:dyDescent="0.3">
      <c r="B32">
        <v>103</v>
      </c>
      <c r="C32" cm="1">
        <f t="array" ref="C32">_xll.BACHELIER.PUT.VALUE(f, f*s, B32)</f>
        <v>9.4795128005370994</v>
      </c>
      <c r="D32" cm="1">
        <f t="array" ref="D32">_xll.BLACK.PUT.VALUE(f, s, B32)</f>
        <v>9.6728903491786582</v>
      </c>
    </row>
    <row r="33" spans="2:4" x14ac:dyDescent="0.3">
      <c r="B33">
        <v>104</v>
      </c>
      <c r="C33" cm="1">
        <f t="array" ref="C33">_xll.BACHELIER.PUT.VALUE(f, f*s, B33)</f>
        <v>9.9809396188578905</v>
      </c>
      <c r="D33" cm="1">
        <f t="array" ref="D33">_xll.BLACK.PUT.VALUE(f, s, B33)</f>
        <v>10.280064438175387</v>
      </c>
    </row>
    <row r="34" spans="2:4" x14ac:dyDescent="0.3">
      <c r="B34">
        <v>105</v>
      </c>
      <c r="C34" cm="1">
        <f t="array" ref="C34">_xll.BACHELIER.PUT.VALUE(f, f*s, B34)</f>
        <v>10.483912451125947</v>
      </c>
      <c r="D34" cm="1">
        <f t="array" ref="D34">_xll.BLACK.PUT.VALUE(f, s, B34)</f>
        <v>10.905593471555491</v>
      </c>
    </row>
    <row r="35" spans="2:4" x14ac:dyDescent="0.3">
      <c r="B35">
        <v>106</v>
      </c>
      <c r="C35" cm="1">
        <f t="array" ref="C35">_xll.BACHELIER.PUT.VALUE(f, f*s, B35)</f>
        <v>10.989238453920489</v>
      </c>
      <c r="D35" cm="1">
        <f t="array" ref="D35">_xll.BLACK.PUT.VALUE(f, s, B35)</f>
        <v>11.549026622392425</v>
      </c>
    </row>
    <row r="36" spans="2:4" x14ac:dyDescent="0.3">
      <c r="B36">
        <v>107</v>
      </c>
      <c r="C36" cm="1">
        <f t="array" ref="C36">_xll.BACHELIER.PUT.VALUE(f, f*s, B36)</f>
        <v>11.497854503625685</v>
      </c>
      <c r="D36" cm="1">
        <f t="array" ref="D36">_xll.BLACK.PUT.VALUE(f, s, B36)</f>
        <v>12.209888880147005</v>
      </c>
    </row>
    <row r="37" spans="2:4" x14ac:dyDescent="0.3">
      <c r="B37">
        <v>108</v>
      </c>
      <c r="C37" cm="1">
        <f t="array" ref="C37">_xll.BACHELIER.PUT.VALUE(f, f*s, B37)</f>
        <v>12.01080028504985</v>
      </c>
      <c r="D37" cm="1">
        <f t="array" ref="D37">_xll.BLACK.PUT.VALUE(f, s, B37)</f>
        <v>12.887684583857805</v>
      </c>
    </row>
    <row r="38" spans="2:4" x14ac:dyDescent="0.3">
      <c r="B38">
        <v>109</v>
      </c>
      <c r="C38" cm="1">
        <f t="array" ref="C38">_xll.BACHELIER.PUT.VALUE(f, f*s, B38)</f>
        <v>12.529188922576395</v>
      </c>
      <c r="D38" cm="1">
        <f t="array" ref="D38">_xll.BLACK.PUT.VALUE(f, s, B38)</f>
        <v>13.581900860132315</v>
      </c>
    </row>
    <row r="39" spans="2:4" x14ac:dyDescent="0.3">
      <c r="B39">
        <v>110</v>
      </c>
      <c r="C39" cm="1">
        <f t="array" ref="C39">_xll.BACHELIER.PUT.VALUE(f, f*s, B39)</f>
        <v>13.054176173580428</v>
      </c>
      <c r="D39" cm="1">
        <f t="array" ref="D39">_xll.BLACK.PUT.VALUE(f, s, B39)</f>
        <v>14.292010941409885</v>
      </c>
    </row>
    <row r="40" spans="2:4" x14ac:dyDescent="0.3">
      <c r="B40">
        <v>111</v>
      </c>
      <c r="C40" cm="1">
        <f t="array" ref="C40">_xll.BACHELIER.PUT.VALUE(f, f*s, B40)</f>
        <v>13.586929224827701</v>
      </c>
      <c r="D40" cm="1">
        <f t="array" ref="D40">_xll.BLACK.PUT.VALUE(f, s, B40)</f>
        <v>15.017477343720856</v>
      </c>
    </row>
    <row r="41" spans="2:4" x14ac:dyDescent="0.3">
      <c r="B41">
        <v>112</v>
      </c>
      <c r="C41" cm="1">
        <f t="array" ref="C41">_xll.BACHELIER.PUT.VALUE(f, f*s, B41)</f>
        <v>14.128596110293621</v>
      </c>
      <c r="D41" cm="1">
        <f t="array" ref="D41">_xll.BLACK.PUT.VALUE(f, s, B41)</f>
        <v>15.757754886804079</v>
      </c>
    </row>
    <row r="42" spans="2:4" x14ac:dyDescent="0.3">
      <c r="B42">
        <v>113</v>
      </c>
      <c r="C42" cm="1">
        <f t="array" ref="C42">_xll.BACHELIER.PUT.VALUE(f, f*s, B42)</f>
        <v>14.680276705920139</v>
      </c>
      <c r="D42" cm="1">
        <f t="array" ref="D42">_xll.BLACK.PUT.VALUE(f, s, B42)</f>
        <v>16.512293542923089</v>
      </c>
    </row>
    <row r="43" spans="2:4" x14ac:dyDescent="0.3">
      <c r="B43">
        <v>114</v>
      </c>
      <c r="C43" cm="1">
        <f t="array" ref="C43">_xll.BACHELIER.PUT.VALUE(f, f*s, B43)</f>
        <v>15.242996157812192</v>
      </c>
      <c r="D43" cm="1">
        <f t="array" ref="D43">_xll.BLACK.PUT.VALUE(f, s, B43)</f>
        <v>17.280541104000449</v>
      </c>
    </row>
    <row r="44" spans="2:4" x14ac:dyDescent="0.3">
      <c r="B44">
        <v>115</v>
      </c>
      <c r="C44" cm="1">
        <f t="array" ref="C44">_xll.BACHELIER.PUT.VALUE(f, f*s, B44)</f>
        <v>15.81768147140011</v>
      </c>
      <c r="D44" cm="1">
        <f t="array" ref="D44">_xll.BLACK.PUT.VALUE(f, s, B44)</f>
        <v>18.061945659744524</v>
      </c>
    </row>
    <row r="45" spans="2:4" x14ac:dyDescent="0.3">
      <c r="B45">
        <v>116</v>
      </c>
      <c r="C45" cm="1">
        <f t="array" ref="C45">_xll.BACHELIER.PUT.VALUE(f, f*s, B45)</f>
        <v>16.405141837481587</v>
      </c>
      <c r="D45" cm="1">
        <f t="array" ref="D45">_xll.BLACK.PUT.VALUE(f, s, B45)</f>
        <v>18.855957882250252</v>
      </c>
    </row>
    <row r="46" spans="2:4" x14ac:dyDescent="0.3">
      <c r="B46">
        <v>117</v>
      </c>
      <c r="C46" cm="1">
        <f t="array" ref="C46">_xll.BACHELIER.PUT.VALUE(f, f*s, B46)</f>
        <v>17.006053104855209</v>
      </c>
      <c r="D46" cm="1">
        <f t="array" ref="D46">_xll.BLACK.PUT.VALUE(f, s, B46)</f>
        <v>19.662033115105118</v>
      </c>
    </row>
    <row r="47" spans="2:4" x14ac:dyDescent="0.3">
      <c r="B47">
        <v>118</v>
      </c>
      <c r="C47" cm="1">
        <f t="array" ref="C47">_xll.BACHELIER.PUT.VALUE(f, f*s, B47)</f>
        <v>17.620946636765943</v>
      </c>
      <c r="D47" cm="1">
        <f t="array" ref="D47">_xll.BLACK.PUT.VALUE(f, s, B47)</f>
        <v>20.479633267313844</v>
      </c>
    </row>
    <row r="48" spans="2:4" x14ac:dyDescent="0.3">
      <c r="B48">
        <v>119</v>
      </c>
      <c r="C48" cm="1">
        <f t="array" ref="C48">_xll.BACHELIER.PUT.VALUE(f, f*s, B48)</f>
        <v>18.250202617688736</v>
      </c>
      <c r="D48" cm="1">
        <f t="array" ref="D48">_xll.BLACK.PUT.VALUE(f, s, B48)</f>
        <v>21.3082285143729</v>
      </c>
    </row>
    <row r="49" spans="2:4" x14ac:dyDescent="0.3">
      <c r="B49">
        <v>120</v>
      </c>
      <c r="C49" cm="1">
        <f t="array" ref="C49">_xll.BACHELIER.PUT.VALUE(f, f*s, B49)</f>
        <v>18.894047715535038</v>
      </c>
      <c r="D49" cm="1">
        <f t="array" ref="D49">_xll.BLACK.PUT.VALUE(f, s, B49)</f>
        <v>22.14729881057815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f</vt:lpstr>
      <vt:lpstr>k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2023-04-12T02:54:06Z</dcterms:created>
  <dcterms:modified xsi:type="dcterms:W3CDTF">2023-04-12T03:35:44Z</dcterms:modified>
</cp:coreProperties>
</file>