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3\code\"/>
    </mc:Choice>
  </mc:AlternateContent>
  <xr:revisionPtr revIDLastSave="0" documentId="13_ncr:1_{CCFF334B-4449-45B2-BAC5-FEFA7D423E07}" xr6:coauthVersionLast="47" xr6:coauthVersionMax="47" xr10:uidLastSave="{00000000-0000-0000-0000-000000000000}"/>
  <bookViews>
    <workbookView xWindow="3855" yWindow="3855" windowWidth="21600" windowHeight="11295" xr2:uid="{C8CD43B1-B63A-4AFD-A883-DB95758E750D}"/>
  </bookViews>
  <sheets>
    <sheet name="Sheet1" sheetId="1" r:id="rId1"/>
  </sheets>
  <definedNames>
    <definedName name="distribution">Sheet1!#REF!</definedName>
    <definedName name="start">Sheet1!$C$2</definedName>
    <definedName name="step">Sheet1!$C$4</definedName>
    <definedName name="stop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F27" i="1" a="1"/>
  <c r="E27" i="1" a="1"/>
  <c r="F26" i="1" a="1"/>
  <c r="E26" i="1" a="1"/>
  <c r="F25" i="1" a="1"/>
  <c r="E25" i="1" a="1"/>
  <c r="F24" i="1" a="1"/>
  <c r="E24" i="1" a="1"/>
  <c r="F23" i="1" a="1"/>
  <c r="E23" i="1" a="1"/>
  <c r="F22" i="1" a="1"/>
  <c r="E22" i="1" a="1"/>
  <c r="F21" i="1" a="1"/>
  <c r="E21" i="1" a="1"/>
  <c r="F20" i="1" a="1"/>
  <c r="E20" i="1" a="1"/>
  <c r="F19" i="1" a="1"/>
  <c r="E19" i="1" a="1"/>
  <c r="F18" i="1" a="1"/>
  <c r="E18" i="1" a="1"/>
  <c r="F17" i="1" a="1"/>
  <c r="E17" i="1" a="1"/>
  <c r="F16" i="1" a="1"/>
  <c r="E16" i="1" a="1"/>
  <c r="F15" i="1" a="1"/>
  <c r="E15" i="1" a="1"/>
  <c r="F14" i="1" a="1"/>
  <c r="E14" i="1" a="1"/>
  <c r="F13" i="1" a="1"/>
  <c r="E13" i="1" a="1"/>
  <c r="F12" i="1" a="1"/>
  <c r="E12" i="1" a="1"/>
  <c r="F11" i="1" a="1"/>
  <c r="E11" i="1" a="1"/>
  <c r="F10" i="1" a="1"/>
  <c r="E10" i="1" a="1"/>
  <c r="F9" i="1" a="1"/>
  <c r="E9" i="1" a="1"/>
  <c r="F8" i="1" a="1"/>
  <c r="E8" i="1" a="1"/>
  <c r="F7" i="1" a="1"/>
  <c r="E7" i="1" a="1"/>
  <c r="D27" i="1" a="1"/>
  <c r="D26" i="1" a="1"/>
  <c r="D25" i="1" a="1"/>
  <c r="D24" i="1" a="1"/>
  <c r="D23" i="1" a="1"/>
  <c r="D22" i="1" a="1"/>
  <c r="D21" i="1" a="1"/>
  <c r="D20" i="1" a="1"/>
  <c r="D19" i="1" a="1"/>
  <c r="D18" i="1" a="1"/>
  <c r="D17" i="1" a="1"/>
  <c r="D16" i="1" a="1"/>
  <c r="D15" i="1" a="1"/>
  <c r="D14" i="1" a="1"/>
  <c r="D13" i="1" a="1"/>
  <c r="D12" i="1" a="1"/>
  <c r="D11" i="1" a="1"/>
  <c r="D10" i="1" a="1"/>
  <c r="D9" i="1" a="1"/>
  <c r="D8" i="1" a="1"/>
  <c r="D7" i="1" a="1"/>
  <c r="C27" i="1" a="1"/>
  <c r="C26" i="1" a="1"/>
  <c r="C25" i="1" a="1"/>
  <c r="C24" i="1" a="1"/>
  <c r="C23" i="1" a="1"/>
  <c r="C22" i="1" a="1"/>
  <c r="C21" i="1" a="1"/>
  <c r="C20" i="1" a="1"/>
  <c r="C19" i="1" a="1"/>
  <c r="C18" i="1" a="1"/>
  <c r="C17" i="1" a="1"/>
  <c r="C16" i="1" a="1"/>
  <c r="C15" i="1" a="1"/>
  <c r="C14" i="1" a="1"/>
  <c r="C13" i="1" a="1"/>
  <c r="C12" i="1" a="1"/>
  <c r="C11" i="1" a="1"/>
  <c r="C10" i="1" a="1"/>
  <c r="C9" i="1" a="1"/>
  <c r="C8" i="1" a="1"/>
  <c r="C7" i="1" a="1"/>
  <c r="H27" i="1" a="1"/>
  <c r="H26" i="1" a="1"/>
  <c r="H25" i="1" a="1"/>
  <c r="H24" i="1" a="1"/>
  <c r="H23" i="1" a="1"/>
  <c r="H22" i="1" a="1"/>
  <c r="H21" i="1" a="1"/>
  <c r="H20" i="1" a="1"/>
  <c r="H19" i="1" a="1"/>
  <c r="H18" i="1" a="1"/>
  <c r="H17" i="1" a="1"/>
  <c r="H16" i="1" a="1"/>
  <c r="H15" i="1" a="1"/>
  <c r="H14" i="1" a="1"/>
  <c r="H13" i="1" a="1"/>
  <c r="H12" i="1" a="1"/>
  <c r="H11" i="1" a="1"/>
  <c r="H10" i="1" a="1"/>
  <c r="H9" i="1" a="1"/>
  <c r="H8" i="1" a="1"/>
  <c r="H7" i="1" a="1"/>
  <c r="G27" i="1" a="1"/>
  <c r="G26" i="1" a="1"/>
  <c r="G25" i="1" a="1"/>
  <c r="G24" i="1" a="1"/>
  <c r="G23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G7" i="1" a="1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F7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<sst xmlns="http://schemas.openxmlformats.org/spreadsheetml/2006/main" count="10" uniqueCount="7">
  <si>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start</t>
  </si>
  <si>
    <t>stop</t>
  </si>
  <si>
    <t>step</t>
  </si>
  <si>
    <t>x</t>
  </si>
  <si>
    <t>pdf</t>
  </si>
  <si>
    <t>cdf</t>
  </si>
  <si>
    <t>cgf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</si>
</sst>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Sheet1!$B$7:$B$27</c:f>
              <c:numCache>
                <c:formatCode>General</c:formatCode>
                <c:ptCount val="21"/>
                <c:pt idx="0">
                  <c:v>-4</c:v>
                </c:pt>
                <c:pt idx="1">
                  <c:v>-3.6</c:v>
                </c:pt>
                <c:pt idx="2">
                  <c:v>-3.2</c:v>
                </c:pt>
                <c:pt idx="3">
                  <c:v>-2.8000000000000003</c:v>
                </c:pt>
                <c:pt idx="4">
                  <c:v>-2.4000000000000004</c:v>
                </c:pt>
                <c:pt idx="5">
                  <c:v>-2.0000000000000004</c:v>
                </c:pt>
                <c:pt idx="6">
                  <c:v>-1.6000000000000005</c:v>
                </c:pt>
                <c:pt idx="7">
                  <c:v>-1.2000000000000006</c:v>
                </c:pt>
                <c:pt idx="8">
                  <c:v>-0.8000000000000006</c:v>
                </c:pt>
                <c:pt idx="9">
                  <c:v>-0.40000000000000058</c:v>
                </c:pt>
                <c:pt idx="10">
                  <c:v>-5.5511151231257827E-16</c:v>
                </c:pt>
                <c:pt idx="11">
                  <c:v>0.39999999999999947</c:v>
                </c:pt>
                <c:pt idx="12">
                  <c:v>0.79999999999999949</c:v>
                </c:pt>
                <c:pt idx="13">
                  <c:v>1.1999999999999995</c:v>
                </c:pt>
                <c:pt idx="14">
                  <c:v>1.5999999999999996</c:v>
                </c:pt>
                <c:pt idx="15">
                  <c:v>1.9999999999999996</c:v>
                </c:pt>
                <c:pt idx="16">
                  <c:v>2.3999999999999995</c:v>
                </c:pt>
                <c:pt idx="17">
                  <c:v>2.7999999999999994</c:v>
                </c:pt>
                <c:pt idx="18">
                  <c:v>3.1999999999999993</c:v>
                </c:pt>
                <c:pt idx="19">
                  <c:v>3.5999999999999992</c:v>
                </c:pt>
                <c:pt idx="20">
                  <c:v>3.9999999999999991</c:v>
                </c:pt>
              </c:numCache>
            </c:numRef>
          </c:xVal>
          <c:yVal>
            <c:numRef>
              <c:f>Sheet1!$C$7:$C$27</c:f>
              <c:numCache>
                <c:formatCode>General</c:formatCode>
                <c:ptCount val="21"/>
                <c:pt idx="0">
                  <c:v>1.3383022576488537E-4</c:v>
                </c:pt>
                <c:pt idx="1">
                  <c:v>6.119019301137719E-4</c:v>
                </c:pt>
                <c:pt idx="2">
                  <c:v>2.3840882014648404E-3</c:v>
                </c:pt>
                <c:pt idx="3">
                  <c:v>7.9154515829799581E-3</c:v>
                </c:pt>
                <c:pt idx="4">
                  <c:v>2.2394530294842882E-2</c:v>
                </c:pt>
                <c:pt idx="5">
                  <c:v>5.3990966513188007E-2</c:v>
                </c:pt>
                <c:pt idx="6">
                  <c:v>0.11092083467945546</c:v>
                </c:pt>
                <c:pt idx="7">
                  <c:v>0.19418605498321281</c:v>
                </c:pt>
                <c:pt idx="8">
                  <c:v>0.28969155276148262</c:v>
                </c:pt>
                <c:pt idx="9">
                  <c:v>0.36827014030332322</c:v>
                </c:pt>
                <c:pt idx="10">
                  <c:v>0.3989422804014327</c:v>
                </c:pt>
                <c:pt idx="11">
                  <c:v>0.36827014030332345</c:v>
                </c:pt>
                <c:pt idx="12">
                  <c:v>0.28969155276148284</c:v>
                </c:pt>
                <c:pt idx="13">
                  <c:v>0.19418605498321309</c:v>
                </c:pt>
                <c:pt idx="14">
                  <c:v>0.11092083467945564</c:v>
                </c:pt>
                <c:pt idx="15">
                  <c:v>5.3990966513188104E-2</c:v>
                </c:pt>
                <c:pt idx="16">
                  <c:v>2.2394530294842931E-2</c:v>
                </c:pt>
                <c:pt idx="17">
                  <c:v>7.915451582979979E-3</c:v>
                </c:pt>
                <c:pt idx="18">
                  <c:v>2.3840882014648486E-3</c:v>
                </c:pt>
                <c:pt idx="19">
                  <c:v>6.1190193011377407E-4</c:v>
                </c:pt>
                <c:pt idx="20">
                  <c:v>1.3383022576488586E-4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8-4BB8-B54C-30AA1E7907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Sheet1!$B$7:$B$27</c:f>
              <c:numCache>
                <c:formatCode>General</c:formatCode>
                <c:ptCount val="21"/>
                <c:pt idx="0">
                  <c:v>-4</c:v>
                </c:pt>
                <c:pt idx="1">
                  <c:v>-3.6</c:v>
                </c:pt>
                <c:pt idx="2">
                  <c:v>-3.2</c:v>
                </c:pt>
                <c:pt idx="3">
                  <c:v>-2.8000000000000003</c:v>
                </c:pt>
                <c:pt idx="4">
                  <c:v>-2.4000000000000004</c:v>
                </c:pt>
                <c:pt idx="5">
                  <c:v>-2.0000000000000004</c:v>
                </c:pt>
                <c:pt idx="6">
                  <c:v>-1.6000000000000005</c:v>
                </c:pt>
                <c:pt idx="7">
                  <c:v>-1.2000000000000006</c:v>
                </c:pt>
                <c:pt idx="8">
                  <c:v>-0.8000000000000006</c:v>
                </c:pt>
                <c:pt idx="9">
                  <c:v>-0.40000000000000058</c:v>
                </c:pt>
                <c:pt idx="10">
                  <c:v>-5.5511151231257827E-16</c:v>
                </c:pt>
                <c:pt idx="11">
                  <c:v>0.39999999999999947</c:v>
                </c:pt>
                <c:pt idx="12">
                  <c:v>0.79999999999999949</c:v>
                </c:pt>
                <c:pt idx="13">
                  <c:v>1.1999999999999995</c:v>
                </c:pt>
                <c:pt idx="14">
                  <c:v>1.5999999999999996</c:v>
                </c:pt>
                <c:pt idx="15">
                  <c:v>1.9999999999999996</c:v>
                </c:pt>
                <c:pt idx="16">
                  <c:v>2.3999999999999995</c:v>
                </c:pt>
                <c:pt idx="17">
                  <c:v>2.7999999999999994</c:v>
                </c:pt>
                <c:pt idx="18">
                  <c:v>3.1999999999999993</c:v>
                </c:pt>
                <c:pt idx="19">
                  <c:v>3.5999999999999992</c:v>
                </c:pt>
                <c:pt idx="20">
                  <c:v>3.9999999999999991</c:v>
                </c:pt>
              </c:numCache>
            </c:numRef>
          </c:xVal>
          <c:yVal>
            <c:numRef>
              <c:f>Sheet1!$D$7:$D$27</c:f>
              <c:numCache>
                <c:formatCode>General</c:formatCode>
                <c:ptCount val="21"/>
                <c:pt idx="0">
                  <c:v>4.929917005091404E-2</c:v>
                </c:pt>
                <c:pt idx="1">
                  <c:v>5.8559276301350008E-2</c:v>
                </c:pt>
                <c:pt idx="2">
                  <c:v>6.8842777034966302E-2</c:v>
                </c:pt>
                <c:pt idx="3">
                  <c:v>7.9954140857015507E-2</c:v>
                </c:pt>
                <c:pt idx="4">
                  <c:v>9.155756257184007E-2</c:v>
                </c:pt>
                <c:pt idx="5">
                  <c:v>0.1031649626540984</c:v>
                </c:pt>
                <c:pt idx="6">
                  <c:v>0.11414834752686939</c:v>
                </c:pt>
                <c:pt idx="7">
                  <c:v>0.12378542679093103</c:v>
                </c:pt>
                <c:pt idx="8">
                  <c:v>0.13134036812866923</c:v>
                </c:pt>
                <c:pt idx="9">
                  <c:v>0.1361698758048521</c:v>
                </c:pt>
                <c:pt idx="10">
                  <c:v>0.13783222385544805</c:v>
                </c:pt>
                <c:pt idx="11">
                  <c:v>0.13616987580485213</c:v>
                </c:pt>
                <c:pt idx="12">
                  <c:v>0.1313403681286692</c:v>
                </c:pt>
                <c:pt idx="13">
                  <c:v>0.12378542679093103</c:v>
                </c:pt>
                <c:pt idx="14">
                  <c:v>0.11414834752686942</c:v>
                </c:pt>
                <c:pt idx="15">
                  <c:v>0.10316496265409841</c:v>
                </c:pt>
                <c:pt idx="16">
                  <c:v>9.155756257184007E-2</c:v>
                </c:pt>
                <c:pt idx="17">
                  <c:v>7.9954140857015521E-2</c:v>
                </c:pt>
                <c:pt idx="18">
                  <c:v>6.8842777034966329E-2</c:v>
                </c:pt>
                <c:pt idx="19">
                  <c:v>5.8559276301350022E-2</c:v>
                </c:pt>
                <c:pt idx="20">
                  <c:v>4.929917005091404E-2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68-4BB8-B54C-30AA1E790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750192"/>
        <c:axId val="499747696"/>
      </c:scatterChart>
      <c:valAx>
        <c:axId val="49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47696"/>
        <c:crosses val="autoZero"/>
        <c:crossBetween val="midCat"/>
      </c:valAx>
      <c:valAx>
        <c:axId val="4997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FD06C2-46EC-5171-9B3F-E6A7FD55D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DC3E-FD36-4619-9104-B41868A73E29}">
  <dimension ref="B2:H27"/>
  <sheetViews>
    <sheetView tabSelected="1" topLeftCell="A6" workbookViewId="0">
      <selection activeCell="H18" sqref="H18"/>
    </sheetView>
  </sheetViews>
  <sheetFormatPr defaultRowHeight="15" x14ac:dyDescent="0.25"/>
  <cols>
    <col min="4" max="5" width="12" bestFit="1" customWidth="1"/>
    <col min="7" max="7" width="12" bestFit="1" customWidth="1"/>
  </cols>
  <sheetData>
    <row r="2" spans="2:8" x14ac:dyDescent="0.25">
      <c r="B2" s="1" t="s">
        <v>0</v>
      </c>
      <c r="C2">
        <v>-4</v>
      </c>
    </row>
    <row r="3" spans="2:8" x14ac:dyDescent="0.25">
      <c r="B3" s="1" t="s">
        <v>1</v>
      </c>
      <c r="C3">
        <v>4</v>
      </c>
    </row>
    <row r="4" spans="2:8" x14ac:dyDescent="0.25">
      <c r="B4" s="1" t="s">
        <v>2</v>
      </c>
      <c r="C4">
        <v>0.4</v>
      </c>
    </row>
    <row r="6" spans="2:8" x14ac:dyDescent="0.25">
      <c r="B6" s="2" t="s">
        <v>3</v>
      </c>
      <c r="C6" s="2" t="s">
        <v>4</v>
      </c>
      <c r="D6" s="2" t="s">
        <v>4</v>
      </c>
      <c r="E6" s="2" t="s">
        <v>5</v>
      </c>
      <c r="F6" s="2" t="s">
        <v>5</v>
      </c>
      <c r="G6" s="2" t="s">
        <v>6</v>
      </c>
      <c r="H6" s="2" t="s">
        <v>6</v>
      </c>
    </row>
    <row r="7" spans="2:8" x14ac:dyDescent="0.25">
      <c r="B7" cm="1">
        <f t="array" ref="B7:B27">_xlfn.SEQUENCE(1+(stop- start)/step,1,start,step)</f>
        <v>-4</v>
      </c>
      <c r="C7" cm="1">
        <f t="array" ref="C7">_xll.DISTRIBUTION.PDF($B7,0,_xll.DISTRIBUTION.NORMAL())</f>
        <v>1.3383022576488537E-4</v>
      </c>
      <c r="D7" cm="1">
        <f t="array" ref="D7">_xll.DISTRIBUTION.PDF($B7,0,_xll.DISTRIBUTION.LOGISTIC())</f>
        <v>4.929917005091404E-2</v>
      </c>
      <c r="E7" cm="1">
        <f t="array" ref="E7">_xll.DISTRIBUTION.CDF($B7,0,_xll.DISTRIBUTION.NORMAL())</f>
        <v>3.1671241833119979E-5</v>
      </c>
      <c r="F7" cm="1">
        <f t="array" ref="F7">_xll.DISTRIBUTION.CDF($B7,0,_xll.DISTRIBUTION.LOGISTIC())</f>
        <v>9.9274162669316365E-2</v>
      </c>
      <c r="G7" cm="1">
        <f t="array" ref="G7">_xll.DISTRIBUTION.CGF($B7,_xll.DISTRIBUTION.NORMAL())</f>
        <v>8</v>
      </c>
      <c r="H7" cm="1">
        <f t="array" ref="H7">_xll.DISTRIBUTION.MGF($B7,_xll.DISTRIBUTION.LOGISTIC())</f>
        <v>-31.720306004559518</v>
      </c>
    </row>
    <row r="8" spans="2:8" x14ac:dyDescent="0.25">
      <c r="B8">
        <v>-3.6</v>
      </c>
      <c r="C8" cm="1">
        <f t="array" ref="C8">_xll.DISTRIBUTION.PDF($B8,0,_xll.DISTRIBUTION.NORMAL())</f>
        <v>6.119019301137719E-4</v>
      </c>
      <c r="D8" cm="1">
        <f t="array" ref="D8">_xll.DISTRIBUTION.PDF($B8,0,_xll.DISTRIBUTION.LOGISTIC())</f>
        <v>5.8559276301350008E-2</v>
      </c>
      <c r="E8" cm="1">
        <f t="array" ref="E8">_xll.DISTRIBUTION.CDF($B8,0,_xll.DISTRIBUTION.NORMAL())</f>
        <v>1.5910859015755285E-4</v>
      </c>
      <c r="F8" cm="1">
        <f t="array" ref="F8">_xll.DISTRIBUTION.CDF($B8,0,_xll.DISTRIBUTION.LOGISTIC())</f>
        <v>0.12080978140965259</v>
      </c>
      <c r="G8" cm="1">
        <f t="array" ref="G8">_xll.DISTRIBUTION.CGF($B8,_xll.DISTRIBUTION.NORMAL())</f>
        <v>6.48</v>
      </c>
      <c r="H8" cm="1">
        <f t="array" ref="H8">_xll.DISTRIBUTION.MGF($B8,_xll.DISTRIBUTION.LOGISTIC())</f>
        <v>20.603072048289686</v>
      </c>
    </row>
    <row r="9" spans="2:8" x14ac:dyDescent="0.25">
      <c r="B9">
        <v>-3.2</v>
      </c>
      <c r="C9" cm="1">
        <f t="array" ref="C9">_xll.DISTRIBUTION.PDF($B9,0,_xll.DISTRIBUTION.NORMAL())</f>
        <v>2.3840882014648404E-3</v>
      </c>
      <c r="D9" cm="1">
        <f t="array" ref="D9">_xll.DISTRIBUTION.PDF($B9,0,_xll.DISTRIBUTION.LOGISTIC())</f>
        <v>6.8842777034966302E-2</v>
      </c>
      <c r="E9" cm="1">
        <f t="array" ref="E9">_xll.DISTRIBUTION.CDF($B9,0,_xll.DISTRIBUTION.NORMAL())</f>
        <v>6.8713793791586042E-4</v>
      </c>
      <c r="F9" cm="1">
        <f t="array" ref="F9">_xll.DISTRIBUTION.CDF($B9,0,_xll.DISTRIBUTION.LOGISTIC())</f>
        <v>0.14625854811478467</v>
      </c>
      <c r="G9" cm="1">
        <f t="array" ref="G9">_xll.DISTRIBUTION.CGF($B9,_xll.DISTRIBUTION.NORMAL())</f>
        <v>5.120000000000001</v>
      </c>
      <c r="H9" cm="1">
        <f t="array" ref="H9">_xll.DISTRIBUTION.MGF($B9,_xll.DISTRIBUTION.LOGISTIC())</f>
        <v>-31.59273454169772</v>
      </c>
    </row>
    <row r="10" spans="2:8" x14ac:dyDescent="0.25">
      <c r="B10">
        <v>-2.8000000000000003</v>
      </c>
      <c r="C10" cm="1">
        <f t="array" ref="C10">_xll.DISTRIBUTION.PDF($B10,0,_xll.DISTRIBUTION.NORMAL())</f>
        <v>7.9154515829799581E-3</v>
      </c>
      <c r="D10" cm="1">
        <f t="array" ref="D10">_xll.DISTRIBUTION.PDF($B10,0,_xll.DISTRIBUTION.LOGISTIC())</f>
        <v>7.9954140857015507E-2</v>
      </c>
      <c r="E10" cm="1">
        <f t="array" ref="E10">_xll.DISTRIBUTION.CDF($B10,0,_xll.DISTRIBUTION.NORMAL())</f>
        <v>2.5551303304279238E-3</v>
      </c>
      <c r="F10" cm="1">
        <f t="array" ref="F10">_xll.DISTRIBUTION.CDF($B10,0,_xll.DISTRIBUTION.LOGISTIC())</f>
        <v>0.17599501524567224</v>
      </c>
      <c r="G10" cm="1">
        <f t="array" ref="G10">_xll.DISTRIBUTION.CGF($B10,_xll.DISTRIBUTION.NORMAL())</f>
        <v>3.9200000000000008</v>
      </c>
      <c r="H10" cm="1">
        <f t="array" ref="H10">_xll.DISTRIBUTION.MGF($B10,_xll.DISTRIBUTION.LOGISTIC())</f>
        <v>-65.243967929598796</v>
      </c>
    </row>
    <row r="11" spans="2:8" x14ac:dyDescent="0.25">
      <c r="B11">
        <v>-2.4000000000000004</v>
      </c>
      <c r="C11" cm="1">
        <f t="array" ref="C11">_xll.DISTRIBUTION.PDF($B11,0,_xll.DISTRIBUTION.NORMAL())</f>
        <v>2.2394530294842882E-2</v>
      </c>
      <c r="D11" cm="1">
        <f t="array" ref="D11">_xll.DISTRIBUTION.PDF($B11,0,_xll.DISTRIBUTION.LOGISTIC())</f>
        <v>9.155756257184007E-2</v>
      </c>
      <c r="E11" cm="1">
        <f t="array" ref="E11">_xll.DISTRIBUTION.CDF($B11,0,_xll.DISTRIBUTION.NORMAL())</f>
        <v>8.1975359245960999E-3</v>
      </c>
      <c r="F11" cm="1">
        <f t="array" ref="F11">_xll.DISTRIBUTION.CDF($B11,0,_xll.DISTRIBUTION.LOGISTIC())</f>
        <v>0.21028815830835995</v>
      </c>
      <c r="G11" cm="1">
        <f t="array" ref="G11">_xll.DISTRIBUTION.CGF($B11,_xll.DISTRIBUTION.NORMAL())</f>
        <v>2.8800000000000008</v>
      </c>
      <c r="H11" cm="1">
        <f t="array" ref="H11">_xll.DISTRIBUTION.MGF($B11,_xll.DISTRIBUTION.LOGISTIC())</f>
        <v>15.273118701819655</v>
      </c>
    </row>
    <row r="12" spans="2:8" x14ac:dyDescent="0.25">
      <c r="B12">
        <v>-2.0000000000000004</v>
      </c>
      <c r="C12" cm="1">
        <f t="array" ref="C12">_xll.DISTRIBUTION.PDF($B12,0,_xll.DISTRIBUTION.NORMAL())</f>
        <v>5.3990966513188007E-2</v>
      </c>
      <c r="D12" cm="1">
        <f t="array" ref="D12">_xll.DISTRIBUTION.PDF($B12,0,_xll.DISTRIBUTION.LOGISTIC())</f>
        <v>0.1031649626540984</v>
      </c>
      <c r="E12" cm="1">
        <f t="array" ref="E12">_xll.DISTRIBUTION.CDF($B12,0,_xll.DISTRIBUTION.NORMAL())</f>
        <v>2.2750131948179153E-2</v>
      </c>
      <c r="F12" cm="1">
        <f t="array" ref="F12">_xll.DISTRIBUTION.CDF($B12,0,_xll.DISTRIBUTION.LOGISTIC())</f>
        <v>0.24924223575978849</v>
      </c>
      <c r="G12" cm="1">
        <f t="array" ref="G12">_xll.DISTRIBUTION.CGF($B12,_xll.DISTRIBUTION.NORMAL())</f>
        <v>2.0000000000000009</v>
      </c>
      <c r="H12" cm="1">
        <f t="array" ref="H12">_xll.DISTRIBUTION.MGF($B12,_xll.DISTRIBUTION.LOGISTIC())</f>
        <v>-12.377684735123841</v>
      </c>
    </row>
    <row r="13" spans="2:8" x14ac:dyDescent="0.25">
      <c r="B13">
        <v>-1.6000000000000005</v>
      </c>
      <c r="C13" cm="1">
        <f t="array" ref="C13">_xll.DISTRIBUTION.PDF($B13,0,_xll.DISTRIBUTION.NORMAL())</f>
        <v>0.11092083467945546</v>
      </c>
      <c r="D13" cm="1">
        <f t="array" ref="D13">_xll.DISTRIBUTION.PDF($B13,0,_xll.DISTRIBUTION.LOGISTIC())</f>
        <v>0.11414834752686939</v>
      </c>
      <c r="E13" cm="1">
        <f t="array" ref="E13">_xll.DISTRIBUTION.CDF($B13,0,_xll.DISTRIBUTION.NORMAL())</f>
        <v>5.4799291699557939E-2</v>
      </c>
      <c r="F13" cm="1">
        <f t="array" ref="F13">_xll.DISTRIBUTION.CDF($B13,0,_xll.DISTRIBUTION.LOGISTIC())</f>
        <v>0.29273736509593018</v>
      </c>
      <c r="G13" cm="1">
        <f t="array" ref="G13">_xll.DISTRIBUTION.CGF($B13,_xll.DISTRIBUTION.NORMAL())</f>
        <v>1.2800000000000009</v>
      </c>
      <c r="H13" cm="1">
        <f t="array" ref="H13">_xll.DISTRIBUTION.MGF($B13,_xll.DISTRIBUTION.LOGISTIC())</f>
        <v>30.10959797509711</v>
      </c>
    </row>
    <row r="14" spans="2:8" x14ac:dyDescent="0.25">
      <c r="B14">
        <v>-1.2000000000000006</v>
      </c>
      <c r="C14" cm="1">
        <f t="array" ref="C14">_xll.DISTRIBUTION.PDF($B14,0,_xll.DISTRIBUTION.NORMAL())</f>
        <v>0.19418605498321281</v>
      </c>
      <c r="D14" cm="1">
        <f t="array" ref="D14">_xll.DISTRIBUTION.PDF($B14,0,_xll.DISTRIBUTION.LOGISTIC())</f>
        <v>0.12378542679093103</v>
      </c>
      <c r="E14" cm="1">
        <f t="array" ref="E14">_xll.DISTRIBUTION.CDF($B14,0,_xll.DISTRIBUTION.NORMAL())</f>
        <v>0.11506967022170811</v>
      </c>
      <c r="F14" cm="1">
        <f t="array" ref="F14">_xll.DISTRIBUTION.CDF($B14,0,_xll.DISTRIBUTION.LOGISTIC())</f>
        <v>0.34038148107081062</v>
      </c>
      <c r="G14" cm="1">
        <f t="array" ref="G14">_xll.DISTRIBUTION.CGF($B14,_xll.DISTRIBUTION.NORMAL())</f>
        <v>0.72000000000000075</v>
      </c>
      <c r="H14" cm="1">
        <f t="array" ref="H14">_xll.DISTRIBUTION.MGF($B14,_xll.DISTRIBUTION.LOGISTIC())</f>
        <v>12.983227531655537</v>
      </c>
    </row>
    <row r="15" spans="2:8" x14ac:dyDescent="0.25">
      <c r="B15">
        <v>-0.8000000000000006</v>
      </c>
      <c r="C15" cm="1">
        <f t="array" ref="C15">_xll.DISTRIBUTION.PDF($B15,0,_xll.DISTRIBUTION.NORMAL())</f>
        <v>0.28969155276148262</v>
      </c>
      <c r="D15" cm="1">
        <f t="array" ref="D15">_xll.DISTRIBUTION.PDF($B15,0,_xll.DISTRIBUTION.LOGISTIC())</f>
        <v>0.13134036812866923</v>
      </c>
      <c r="E15" cm="1">
        <f t="array" ref="E15">_xll.DISTRIBUTION.CDF($B15,0,_xll.DISTRIBUTION.NORMAL())</f>
        <v>0.21185539858339653</v>
      </c>
      <c r="F15" cm="1">
        <f t="array" ref="F15">_xll.DISTRIBUTION.CDF($B15,0,_xll.DISTRIBUTION.LOGISTIC())</f>
        <v>0.39148767908697341</v>
      </c>
      <c r="G15" cm="1">
        <f t="array" ref="G15">_xll.DISTRIBUTION.CGF($B15,_xll.DISTRIBUTION.NORMAL())</f>
        <v>0.32000000000000051</v>
      </c>
      <c r="H15" cm="1">
        <f t="array" ref="H15">_xll.DISTRIBUTION.MGF($B15,_xll.DISTRIBUTION.LOGISTIC())</f>
        <v>-4.6130368205170926</v>
      </c>
    </row>
    <row r="16" spans="2:8" x14ac:dyDescent="0.25">
      <c r="B16">
        <v>-0.40000000000000058</v>
      </c>
      <c r="C16" cm="1">
        <f t="array" ref="C16">_xll.DISTRIBUTION.PDF($B16,0,_xll.DISTRIBUTION.NORMAL())</f>
        <v>0.36827014030332322</v>
      </c>
      <c r="D16" cm="1">
        <f t="array" ref="D16">_xll.DISTRIBUTION.PDF($B16,0,_xll.DISTRIBUTION.LOGISTIC())</f>
        <v>0.1361698758048521</v>
      </c>
      <c r="E16" cm="1">
        <f t="array" ref="E16">_xll.DISTRIBUTION.CDF($B16,0,_xll.DISTRIBUTION.NORMAL())</f>
        <v>0.34457825838967565</v>
      </c>
      <c r="F16" cm="1">
        <f t="array" ref="F16">_xll.DISTRIBUTION.CDF($B16,0,_xll.DISTRIBUTION.LOGISTIC())</f>
        <v>0.44508947425759893</v>
      </c>
      <c r="G16" cm="1">
        <f t="array" ref="G16">_xll.DISTRIBUTION.CGF($B16,_xll.DISTRIBUTION.NORMAL())</f>
        <v>8.0000000000000238E-2</v>
      </c>
      <c r="H16" cm="1">
        <f t="array" ref="H16">_xll.DISTRIBUTION.MGF($B16,_xll.DISTRIBUTION.LOGISTIC())</f>
        <v>3.0016513706167172</v>
      </c>
    </row>
    <row r="17" spans="2:8" x14ac:dyDescent="0.25">
      <c r="B17">
        <v>-5.5511151231257827E-16</v>
      </c>
      <c r="C17" cm="1">
        <f t="array" ref="C17">_xll.DISTRIBUTION.PDF($B17,0,_xll.DISTRIBUTION.NORMAL())</f>
        <v>0.3989422804014327</v>
      </c>
      <c r="D17" cm="1">
        <f t="array" ref="D17">_xll.DISTRIBUTION.PDF($B17,0,_xll.DISTRIBUTION.LOGISTIC())</f>
        <v>0.13783222385544805</v>
      </c>
      <c r="E17" cm="1">
        <f t="array" ref="E17">_xll.DISTRIBUTION.CDF($B17,0,_xll.DISTRIBUTION.NORMAL())</f>
        <v>0.49999999999999978</v>
      </c>
      <c r="F17" cm="1">
        <f t="array" ref="F17">_xll.DISTRIBUTION.CDF($B17,0,_xll.DISTRIBUTION.LOGISTIC())</f>
        <v>0.5</v>
      </c>
      <c r="G17" cm="1">
        <f t="array" ref="G17">_xll.DISTRIBUTION.CGF($B17,_xll.DISTRIBUTION.NORMAL())</f>
        <v>1.5407439555097887E-31</v>
      </c>
      <c r="H17" cm="1">
        <f t="array" ref="H17">_xll.DISTRIBUTION.MGF($B17,_xll.DISTRIBUTION.LOGISTIC())</f>
        <v>1</v>
      </c>
    </row>
    <row r="18" spans="2:8" x14ac:dyDescent="0.25">
      <c r="B18">
        <v>0.39999999999999947</v>
      </c>
      <c r="C18" cm="1">
        <f t="array" ref="C18">_xll.DISTRIBUTION.PDF($B18,0,_xll.DISTRIBUTION.NORMAL())</f>
        <v>0.36827014030332345</v>
      </c>
      <c r="D18" cm="1">
        <f t="array" ref="D18">_xll.DISTRIBUTION.PDF($B18,0,_xll.DISTRIBUTION.LOGISTIC())</f>
        <v>0.13616987580485213</v>
      </c>
      <c r="E18" cm="1">
        <f t="array" ref="E18">_xll.DISTRIBUTION.CDF($B18,0,_xll.DISTRIBUTION.NORMAL())</f>
        <v>0.65542174161032396</v>
      </c>
      <c r="F18" cm="1">
        <f t="array" ref="F18">_xll.DISTRIBUTION.CDF($B18,0,_xll.DISTRIBUTION.LOGISTIC())</f>
        <v>0.55491052574240096</v>
      </c>
      <c r="G18" cm="1">
        <f t="array" ref="G18">_xll.DISTRIBUTION.CGF($B18,_xll.DISTRIBUTION.NORMAL())</f>
        <v>7.9999999999999793E-2</v>
      </c>
      <c r="H18" cm="1">
        <f t="array" ref="H18">_xll.DISTRIBUTION.MGF($B18,_xll.DISTRIBUTION.LOGISTIC())</f>
        <v>3.0016513706166932</v>
      </c>
    </row>
    <row r="19" spans="2:8" x14ac:dyDescent="0.25">
      <c r="B19">
        <v>0.79999999999999949</v>
      </c>
      <c r="C19" cm="1">
        <f t="array" ref="C19">_xll.DISTRIBUTION.PDF($B19,0,_xll.DISTRIBUTION.NORMAL())</f>
        <v>0.28969155276148284</v>
      </c>
      <c r="D19" cm="1">
        <f t="array" ref="D19">_xll.DISTRIBUTION.PDF($B19,0,_xll.DISTRIBUTION.LOGISTIC())</f>
        <v>0.1313403681286692</v>
      </c>
      <c r="E19" cm="1">
        <f t="array" ref="E19">_xll.DISTRIBUTION.CDF($B19,0,_xll.DISTRIBUTION.NORMAL())</f>
        <v>0.78814460141660314</v>
      </c>
      <c r="F19" cm="1">
        <f t="array" ref="F19">_xll.DISTRIBUTION.CDF($B19,0,_xll.DISTRIBUTION.LOGISTIC())</f>
        <v>0.60851232091302643</v>
      </c>
      <c r="G19" cm="1">
        <f t="array" ref="G19">_xll.DISTRIBUTION.CGF($B19,_xll.DISTRIBUTION.NORMAL())</f>
        <v>0.31999999999999962</v>
      </c>
      <c r="H19" cm="1">
        <f t="array" ref="H19">_xll.DISTRIBUTION.MGF($B19,_xll.DISTRIBUTION.LOGISTIC())</f>
        <v>-4.6130368205170909</v>
      </c>
    </row>
    <row r="20" spans="2:8" x14ac:dyDescent="0.25">
      <c r="B20">
        <v>1.1999999999999995</v>
      </c>
      <c r="C20" cm="1">
        <f t="array" ref="C20">_xll.DISTRIBUTION.PDF($B20,0,_xll.DISTRIBUTION.NORMAL())</f>
        <v>0.19418605498321309</v>
      </c>
      <c r="D20" cm="1">
        <f t="array" ref="D20">_xll.DISTRIBUTION.PDF($B20,0,_xll.DISTRIBUTION.LOGISTIC())</f>
        <v>0.12378542679093103</v>
      </c>
      <c r="E20" cm="1">
        <f t="array" ref="E20">_xll.DISTRIBUTION.CDF($B20,0,_xll.DISTRIBUTION.NORMAL())</f>
        <v>0.88493032977829156</v>
      </c>
      <c r="F20" cm="1">
        <f t="array" ref="F20">_xll.DISTRIBUTION.CDF($B20,0,_xll.DISTRIBUTION.LOGISTIC())</f>
        <v>0.65961851892918932</v>
      </c>
      <c r="G20" cm="1">
        <f t="array" ref="G20">_xll.DISTRIBUTION.CGF($B20,_xll.DISTRIBUTION.NORMAL())</f>
        <v>0.71999999999999942</v>
      </c>
      <c r="H20" cm="1">
        <f t="array" ref="H20">_xll.DISTRIBUTION.MGF($B20,_xll.DISTRIBUTION.LOGISTIC())</f>
        <v>12.983227531655672</v>
      </c>
    </row>
    <row r="21" spans="2:8" x14ac:dyDescent="0.25">
      <c r="B21">
        <v>1.5999999999999996</v>
      </c>
      <c r="C21" cm="1">
        <f t="array" ref="C21">_xll.DISTRIBUTION.PDF($B21,0,_xll.DISTRIBUTION.NORMAL())</f>
        <v>0.11092083467945564</v>
      </c>
      <c r="D21" cm="1">
        <f t="array" ref="D21">_xll.DISTRIBUTION.PDF($B21,0,_xll.DISTRIBUTION.LOGISTIC())</f>
        <v>0.11414834752686942</v>
      </c>
      <c r="E21" cm="1">
        <f t="array" ref="E21">_xll.DISTRIBUTION.CDF($B21,0,_xll.DISTRIBUTION.NORMAL())</f>
        <v>0.94520070830044201</v>
      </c>
      <c r="F21" cm="1">
        <f t="array" ref="F21">_xll.DISTRIBUTION.CDF($B21,0,_xll.DISTRIBUTION.LOGISTIC())</f>
        <v>0.70726263490406971</v>
      </c>
      <c r="G21" cm="1">
        <f t="array" ref="G21">_xll.DISTRIBUTION.CGF($B21,_xll.DISTRIBUTION.NORMAL())</f>
        <v>1.2799999999999994</v>
      </c>
      <c r="H21" cm="1">
        <f t="array" ref="H21">_xll.DISTRIBUTION.MGF($B21,_xll.DISTRIBUTION.LOGISTIC())</f>
        <v>30.109597975096584</v>
      </c>
    </row>
    <row r="22" spans="2:8" x14ac:dyDescent="0.25">
      <c r="B22">
        <v>1.9999999999999996</v>
      </c>
      <c r="C22" cm="1">
        <f t="array" ref="C22">_xll.DISTRIBUTION.PDF($B22,0,_xll.DISTRIBUTION.NORMAL())</f>
        <v>5.3990966513188104E-2</v>
      </c>
      <c r="D22" cm="1">
        <f t="array" ref="D22">_xll.DISTRIBUTION.PDF($B22,0,_xll.DISTRIBUTION.LOGISTIC())</f>
        <v>0.10316496265409841</v>
      </c>
      <c r="E22" cm="1">
        <f t="array" ref="E22">_xll.DISTRIBUTION.CDF($B22,0,_xll.DISTRIBUTION.NORMAL())</f>
        <v>0.97724986805182068</v>
      </c>
      <c r="F22" cm="1">
        <f t="array" ref="F22">_xll.DISTRIBUTION.CDF($B22,0,_xll.DISTRIBUTION.LOGISTIC())</f>
        <v>0.75075776424021157</v>
      </c>
      <c r="G22" cm="1">
        <f t="array" ref="G22">_xll.DISTRIBUTION.CGF($B22,_xll.DISTRIBUTION.NORMAL())</f>
        <v>1.9999999999999991</v>
      </c>
      <c r="H22" cm="1">
        <f t="array" ref="H22">_xll.DISTRIBUTION.MGF($B22,_xll.DISTRIBUTION.LOGISTIC())</f>
        <v>-12.377684735123818</v>
      </c>
    </row>
    <row r="23" spans="2:8" x14ac:dyDescent="0.25">
      <c r="B23">
        <v>2.3999999999999995</v>
      </c>
      <c r="C23" cm="1">
        <f t="array" ref="C23">_xll.DISTRIBUTION.PDF($B23,0,_xll.DISTRIBUTION.NORMAL())</f>
        <v>2.2394530294842931E-2</v>
      </c>
      <c r="D23" cm="1">
        <f t="array" ref="D23">_xll.DISTRIBUTION.PDF($B23,0,_xll.DISTRIBUTION.LOGISTIC())</f>
        <v>9.155756257184007E-2</v>
      </c>
      <c r="E23" cm="1">
        <f t="array" ref="E23">_xll.DISTRIBUTION.CDF($B23,0,_xll.DISTRIBUTION.NORMAL())</f>
        <v>0.99180246407540384</v>
      </c>
      <c r="F23" cm="1">
        <f t="array" ref="F23">_xll.DISTRIBUTION.CDF($B23,0,_xll.DISTRIBUTION.LOGISTIC())</f>
        <v>0.78971184169163999</v>
      </c>
      <c r="G23" cm="1">
        <f t="array" ref="G23">_xll.DISTRIBUTION.CGF($B23,_xll.DISTRIBUTION.NORMAL())</f>
        <v>2.8799999999999986</v>
      </c>
      <c r="H23" cm="1">
        <f t="array" ref="H23">_xll.DISTRIBUTION.MGF($B23,_xll.DISTRIBUTION.LOGISTIC())</f>
        <v>15.273118701819689</v>
      </c>
    </row>
    <row r="24" spans="2:8" x14ac:dyDescent="0.25">
      <c r="B24">
        <v>2.7999999999999994</v>
      </c>
      <c r="C24" cm="1">
        <f t="array" ref="C24">_xll.DISTRIBUTION.PDF($B24,0,_xll.DISTRIBUTION.NORMAL())</f>
        <v>7.915451582979979E-3</v>
      </c>
      <c r="D24" cm="1">
        <f t="array" ref="D24">_xll.DISTRIBUTION.PDF($B24,0,_xll.DISTRIBUTION.LOGISTIC())</f>
        <v>7.9954140857015521E-2</v>
      </c>
      <c r="E24" cm="1">
        <f t="array" ref="E24">_xll.DISTRIBUTION.CDF($B24,0,_xll.DISTRIBUTION.NORMAL())</f>
        <v>0.99744486966957213</v>
      </c>
      <c r="F24" cm="1">
        <f t="array" ref="F24">_xll.DISTRIBUTION.CDF($B24,0,_xll.DISTRIBUTION.LOGISTIC())</f>
        <v>0.82400498475432771</v>
      </c>
      <c r="G24" cm="1">
        <f t="array" ref="G24">_xll.DISTRIBUTION.CGF($B24,_xll.DISTRIBUTION.NORMAL())</f>
        <v>3.9199999999999982</v>
      </c>
      <c r="H24" cm="1">
        <f t="array" ref="H24">_xll.DISTRIBUTION.MGF($B24,_xll.DISTRIBUTION.LOGISTIC())</f>
        <v>-65.243967929600146</v>
      </c>
    </row>
    <row r="25" spans="2:8" x14ac:dyDescent="0.25">
      <c r="B25">
        <v>3.1999999999999993</v>
      </c>
      <c r="C25" cm="1">
        <f t="array" ref="C25">_xll.DISTRIBUTION.PDF($B25,0,_xll.DISTRIBUTION.NORMAL())</f>
        <v>2.3840882014648486E-3</v>
      </c>
      <c r="D25" cm="1">
        <f t="array" ref="D25">_xll.DISTRIBUTION.PDF($B25,0,_xll.DISTRIBUTION.LOGISTIC())</f>
        <v>6.8842777034966329E-2</v>
      </c>
      <c r="E25" cm="1">
        <f t="array" ref="E25">_xll.DISTRIBUTION.CDF($B25,0,_xll.DISTRIBUTION.NORMAL())</f>
        <v>0.99931286206208414</v>
      </c>
      <c r="F25" cm="1">
        <f t="array" ref="F25">_xll.DISTRIBUTION.CDF($B25,0,_xll.DISTRIBUTION.LOGISTIC())</f>
        <v>0.85374145188521533</v>
      </c>
      <c r="G25" cm="1">
        <f t="array" ref="G25">_xll.DISTRIBUTION.CGF($B25,_xll.DISTRIBUTION.NORMAL())</f>
        <v>5.1199999999999974</v>
      </c>
      <c r="H25" cm="1">
        <f t="array" ref="H25">_xll.DISTRIBUTION.MGF($B25,_xll.DISTRIBUTION.LOGISTIC())</f>
        <v>-31.592734541697393</v>
      </c>
    </row>
    <row r="26" spans="2:8" x14ac:dyDescent="0.25">
      <c r="B26">
        <v>3.5999999999999992</v>
      </c>
      <c r="C26" cm="1">
        <f t="array" ref="C26">_xll.DISTRIBUTION.PDF($B26,0,_xll.DISTRIBUTION.NORMAL())</f>
        <v>6.1190193011377407E-4</v>
      </c>
      <c r="D26" cm="1">
        <f t="array" ref="D26">_xll.DISTRIBUTION.PDF($B26,0,_xll.DISTRIBUTION.LOGISTIC())</f>
        <v>5.8559276301350022E-2</v>
      </c>
      <c r="E26" cm="1">
        <f t="array" ref="E26">_xll.DISTRIBUTION.CDF($B26,0,_xll.DISTRIBUTION.NORMAL())</f>
        <v>0.99984089140984245</v>
      </c>
      <c r="F26" cm="1">
        <f t="array" ref="F26">_xll.DISTRIBUTION.CDF($B26,0,_xll.DISTRIBUTION.LOGISTIC())</f>
        <v>0.87919021859034729</v>
      </c>
      <c r="G26" cm="1">
        <f t="array" ref="G26">_xll.DISTRIBUTION.CGF($B26,_xll.DISTRIBUTION.NORMAL())</f>
        <v>6.4799999999999969</v>
      </c>
      <c r="H26" cm="1">
        <f t="array" ref="H26">_xll.DISTRIBUTION.MGF($B26,_xll.DISTRIBUTION.LOGISTIC())</f>
        <v>20.603072048289665</v>
      </c>
    </row>
    <row r="27" spans="2:8" x14ac:dyDescent="0.25">
      <c r="B27">
        <v>3.9999999999999991</v>
      </c>
      <c r="C27" cm="1">
        <f t="array" ref="C27">_xll.DISTRIBUTION.PDF($B27,0,_xll.DISTRIBUTION.NORMAL())</f>
        <v>1.3383022576488586E-4</v>
      </c>
      <c r="D27" cm="1">
        <f t="array" ref="D27">_xll.DISTRIBUTION.PDF($B27,0,_xll.DISTRIBUTION.LOGISTIC())</f>
        <v>4.929917005091404E-2</v>
      </c>
      <c r="E27" cm="1">
        <f t="array" ref="E27">_xll.DISTRIBUTION.CDF($B27,0,_xll.DISTRIBUTION.NORMAL())</f>
        <v>0.99996832875816688</v>
      </c>
      <c r="F27" cm="1">
        <f t="array" ref="F27">_xll.DISTRIBUTION.CDF($B27,0,_xll.DISTRIBUTION.LOGISTIC())</f>
        <v>0.90072583733068345</v>
      </c>
      <c r="G27" cm="1">
        <f t="array" ref="G27">_xll.DISTRIBUTION.CGF($B27,_xll.DISTRIBUTION.NORMAL())</f>
        <v>7.9999999999999964</v>
      </c>
      <c r="H27" cm="1">
        <f t="array" ref="H27">_xll.DISTRIBUTION.MGF($B27,_xll.DISTRIBUTION.LOGISTIC())</f>
        <v>-31.720306004559621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start</vt:lpstr>
      <vt:lpstr>step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2022-09-18T02:55:46Z</dcterms:created>
  <dcterms:modified xsi:type="dcterms:W3CDTF">2022-09-18T19:36:51Z</dcterms:modified>
</cp:coreProperties>
</file>