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FRE6811\fsl\"/>
    </mc:Choice>
  </mc:AlternateContent>
  <xr:revisionPtr revIDLastSave="0" documentId="13_ncr:1_{B97186CD-572C-452B-86BA-11F6D7C5E7EC}" xr6:coauthVersionLast="47" xr6:coauthVersionMax="47" xr10:uidLastSave="{00000000-0000-0000-0000-000000000000}"/>
  <bookViews>
    <workbookView xWindow="960" yWindow="972" windowWidth="29424" windowHeight="15888" xr2:uid="{046EE668-352C-4DAD-A9BD-BD8A2BC67292}"/>
  </bookViews>
  <sheets>
    <sheet name="Sheet1" sheetId="1" r:id="rId1"/>
  </sheets>
  <definedNames>
    <definedName name="f">Sheet1!$C$8</definedName>
    <definedName name="k">Sheet1!$C$5</definedName>
    <definedName name="r_">Sheet1!$C$2</definedName>
    <definedName name="s0">Sheet1!$C$3</definedName>
    <definedName name="sigma">Sheet1!$C$4</definedName>
    <definedName name="t">Sheet1!$C$6</definedName>
    <definedName name="z">Sheet1!$C$9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G4" i="1" a="1"/>
  <c r="G4" i="1" s="1"/>
  <c r="C9" i="1"/>
  <c r="C8" i="1"/>
  <c r="E4" i="1" a="1"/>
  <c r="E4" i="1" s="1"/>
  <c r="F4" i="1" s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<sst xmlns="http://schemas.openxmlformats.org/spreadsheetml/2006/main" count="7" uniqueCount="7">
  <si>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r</t>
  </si>
  <si>
    <t>f</t>
  </si>
  <si>
    <t>s0</t>
  </si>
  <si>
    <t>sigma</t>
  </si>
  <si>
    <t>k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</si>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</sst>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2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>
      <alignment horizontal="center"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Handle" xfId="1" xr:uid="{62907D51-49E8-4572-A98D-5FB211300986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Sheet1!$E$4:$E$44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Sheet1!$H$4:$H$44</c:f>
              <c:numCache>
                <c:formatCode>General</c:formatCode>
                <c:ptCount val="41"/>
                <c:pt idx="0">
                  <c:v>0.24778149166459171</c:v>
                </c:pt>
                <c:pt idx="1">
                  <c:v>0.23286173221566875</c:v>
                </c:pt>
                <c:pt idx="2">
                  <c:v>0.2182468275802317</c:v>
                </c:pt>
                <c:pt idx="3">
                  <c:v>0.20392938706373342</c:v>
                </c:pt>
                <c:pt idx="4">
                  <c:v>0.18990228551849345</c:v>
                </c:pt>
                <c:pt idx="5">
                  <c:v>0.17615865077267912</c:v>
                </c:pt>
                <c:pt idx="6">
                  <c:v>0.16269185179448792</c:v>
                </c:pt>
                <c:pt idx="7">
                  <c:v>0.1494954875405273</c:v>
                </c:pt>
                <c:pt idx="8">
                  <c:v>0.13656337644147315</c:v>
                </c:pt>
                <c:pt idx="9">
                  <c:v>0.12388954648179779</c:v>
                </c:pt>
                <c:pt idx="10">
                  <c:v>0.11146822583373871</c:v>
                </c:pt>
                <c:pt idx="11">
                  <c:v>9.9293834008760115E-2</c:v>
                </c:pt>
                <c:pt idx="12">
                  <c:v>8.7360973492570951E-2</c:v>
                </c:pt>
                <c:pt idx="13">
                  <c:v>7.5664421832331047E-2</c:v>
                </c:pt>
                <c:pt idx="14">
                  <c:v>6.4199124147026748E-2</c:v>
                </c:pt>
                <c:pt idx="15">
                  <c:v>5.2960186034144228E-2</c:v>
                </c:pt>
                <c:pt idx="16">
                  <c:v>4.1942866847744793E-2</c:v>
                </c:pt>
                <c:pt idx="17">
                  <c:v>3.1142573324842993E-2</c:v>
                </c:pt>
                <c:pt idx="18">
                  <c:v>2.0554853538656163E-2</c:v>
                </c:pt>
                <c:pt idx="19">
                  <c:v>1.0175391158811517E-2</c:v>
                </c:pt>
                <c:pt idx="20">
                  <c:v>0</c:v>
                </c:pt>
                <c:pt idx="21">
                  <c:v>-9.9753811581447995E-3</c:v>
                </c:pt>
                <c:pt idx="22">
                  <c:v>-1.9754693495976691E-2</c:v>
                </c:pt>
                <c:pt idx="23">
                  <c:v>-2.9341762838514703E-2</c:v>
                </c:pt>
                <c:pt idx="24">
                  <c:v>-3.8740304113797121E-2</c:v>
                </c:pt>
                <c:pt idx="25">
                  <c:v>-4.7953925597907156E-2</c:v>
                </c:pt>
                <c:pt idx="26">
                  <c:v>-5.6986132958803337E-2</c:v>
                </c:pt>
                <c:pt idx="27">
                  <c:v>-6.5840333110290028E-2</c:v>
                </c:pt>
                <c:pt idx="28">
                  <c:v>-7.4519837886725712E-2</c:v>
                </c:pt>
                <c:pt idx="29">
                  <c:v>-8.3027867548382359E-2</c:v>
                </c:pt>
                <c:pt idx="30">
                  <c:v>-9.1367554126736014E-2</c:v>
                </c:pt>
                <c:pt idx="31">
                  <c:v>-9.9541944618380479E-2</c:v>
                </c:pt>
                <c:pt idx="32">
                  <c:v>-0.10755400403570992</c:v>
                </c:pt>
                <c:pt idx="33">
                  <c:v>-0.11540661832201021</c:v>
                </c:pt>
                <c:pt idx="34">
                  <c:v>-0.1231025971381286</c:v>
                </c:pt>
                <c:pt idx="35">
                  <c:v>-0.13064467652744649</c:v>
                </c:pt>
                <c:pt idx="36">
                  <c:v>-0.13803552146548428</c:v>
                </c:pt>
                <c:pt idx="37">
                  <c:v>-0.14527772830007585</c:v>
                </c:pt>
                <c:pt idx="38">
                  <c:v>-0.15237382708770172</c:v>
                </c:pt>
                <c:pt idx="39">
                  <c:v>-0.15932628383123965</c:v>
                </c:pt>
                <c:pt idx="40">
                  <c:v>-0.16613750262408147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9D-4FB2-B00B-6EB091C1D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503296"/>
        <c:axId val="777501376"/>
      </c:scatterChart>
      <c:valAx>
        <c:axId val="77750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501376"/>
        <c:crosses val="autoZero"/>
        <c:crossBetween val="midCat"/>
      </c:valAx>
      <c:valAx>
        <c:axId val="77750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50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613410</xdr:colOff>
      <xdr:row>1</xdr:row>
      <xdr:rowOff>19050</xdr:rowOff>
    </xdr:from>
    <xdr:to>
      <xdr:col>14</xdr:col>
      <xdr:colOff>430530</xdr:colOff>
      <xdr:row>13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FA8B9E-4428-F704-38BD-C08C1B766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71AD-F5B6-4B70-AFF7-CF2FF9C13877}">
  <dimension ref="B2:H44"/>
  <sheetViews>
    <sheetView tabSelected="1" workbookViewId="0">
      <selection activeCell="H4" sqref="H4"/>
    </sheetView>
  </sheetViews>
  <sheetFormatPr defaultRowHeight="18" x14ac:dyDescent="0.35"/>
  <cols>
    <col min="1" max="1" width="3.58203125" customWidth="1"/>
    <col min="6" max="6" width="11.75" bestFit="1" customWidth="1"/>
  </cols>
  <sheetData>
    <row r="2" spans="2:8" x14ac:dyDescent="0.35">
      <c r="B2" s="1" t="s">
        <v>0</v>
      </c>
      <c r="C2">
        <v>0.03</v>
      </c>
      <c r="E2">
        <v>80</v>
      </c>
      <c r="F2">
        <v>120</v>
      </c>
    </row>
    <row r="3" spans="2:8" x14ac:dyDescent="0.35">
      <c r="B3" s="1" t="s">
        <v>2</v>
      </c>
      <c r="C3">
        <v>100</v>
      </c>
    </row>
    <row r="4" spans="2:8" x14ac:dyDescent="0.35">
      <c r="B4" s="1" t="s">
        <v>3</v>
      </c>
      <c r="C4">
        <v>0.1</v>
      </c>
      <c r="E4" cm="1">
        <f t="array" ref="E4:E44">_xll.ARRAY.SEQUENCE(E2,F2,1)</f>
        <v>80</v>
      </c>
      <c r="F4" cm="1">
        <f t="array" ref="F4:F44">_xlfn.MAP(_xlfn.ANCHORARRAY(E4),_xlfn.LAMBDA(_xlpm.k,_xll.BSM.PUT.VALUE(r_,s0,sigma,t,_xlpm.k)))</f>
        <v>1.7691467007957023E-6</v>
      </c>
      <c r="G4" cm="1">
        <f t="array" ref="G4:G44">_xlfn.ANCHORARRAY(F4) + s0 -EXP(-r_*t)*_xlfn.ANCHORARRAY(E4)</f>
        <v>20.59775738361563</v>
      </c>
      <c r="H4" cm="1">
        <f t="array" ref="H4:H44">_xlfn.MAP(_xlfn.ANCHORARRAY(E4),_xlfn.LAMBDA(_xlpm.k,_xll.VSWAP.STATIC_PAYOFF(s0,z,_xlpm.k)))</f>
        <v>0.24778149166459171</v>
      </c>
    </row>
    <row r="5" spans="2:8" x14ac:dyDescent="0.35">
      <c r="B5" s="1" t="s">
        <v>4</v>
      </c>
      <c r="C5">
        <v>100</v>
      </c>
      <c r="E5">
        <v>81</v>
      </c>
      <c r="F5">
        <v>5.9899943035895438E-6</v>
      </c>
      <c r="G5">
        <v>19.605233549644097</v>
      </c>
      <c r="H5">
        <v>0.23286173221566875</v>
      </c>
    </row>
    <row r="6" spans="2:8" x14ac:dyDescent="0.35">
      <c r="B6" s="1" t="s">
        <v>5</v>
      </c>
      <c r="C6">
        <v>0.25</v>
      </c>
      <c r="E6">
        <v>82</v>
      </c>
      <c r="F6">
        <v>1.888889981218289E-5</v>
      </c>
      <c r="G6">
        <v>18.612718393730461</v>
      </c>
      <c r="H6">
        <v>0.2182468275802317</v>
      </c>
    </row>
    <row r="7" spans="2:8" x14ac:dyDescent="0.35">
      <c r="E7">
        <v>83</v>
      </c>
      <c r="F7">
        <v>5.5629933048175139E-5</v>
      </c>
      <c r="G7">
        <v>17.620227079944556</v>
      </c>
      <c r="H7">
        <v>0.20392938706373342</v>
      </c>
    </row>
    <row r="8" spans="2:8" x14ac:dyDescent="0.35">
      <c r="B8" s="1" t="s">
        <v>1</v>
      </c>
      <c r="C8">
        <f>s0*EXP(r_*t)</f>
        <v>100.75281954445339</v>
      </c>
      <c r="E8">
        <v>84</v>
      </c>
      <c r="F8">
        <v>1.534257854450102E-4</v>
      </c>
      <c r="G8">
        <v>16.627796820977821</v>
      </c>
      <c r="H8">
        <v>0.18990228551849345</v>
      </c>
    </row>
    <row r="9" spans="2:8" x14ac:dyDescent="0.35">
      <c r="B9" s="1" t="s">
        <v>6</v>
      </c>
      <c r="C9">
        <f>f</f>
        <v>100.75281954445339</v>
      </c>
      <c r="E9">
        <v>85</v>
      </c>
      <c r="F9">
        <v>3.9729060003258651E-4</v>
      </c>
      <c r="G9">
        <v>15.635512630973267</v>
      </c>
      <c r="H9">
        <v>0.17615865077267912</v>
      </c>
    </row>
    <row r="10" spans="2:8" x14ac:dyDescent="0.35">
      <c r="E10">
        <v>86</v>
      </c>
      <c r="F10">
        <v>9.6836645754481423E-4</v>
      </c>
      <c r="G10">
        <v>14.643555652011642</v>
      </c>
      <c r="H10">
        <v>0.16269185179448792</v>
      </c>
    </row>
    <row r="11" spans="2:8" x14ac:dyDescent="0.35">
      <c r="E11">
        <v>87</v>
      </c>
      <c r="F11">
        <v>2.2272379872679401E-3</v>
      </c>
      <c r="G11">
        <v>13.652286468722224</v>
      </c>
      <c r="H11">
        <v>0.1494954875405273</v>
      </c>
    </row>
    <row r="12" spans="2:8" x14ac:dyDescent="0.35">
      <c r="E12">
        <v>88</v>
      </c>
      <c r="F12">
        <v>4.8455004586659923E-3</v>
      </c>
      <c r="G12">
        <v>12.662376676374492</v>
      </c>
      <c r="H12">
        <v>0.13656337644147315</v>
      </c>
    </row>
    <row r="13" spans="2:8" x14ac:dyDescent="0.35">
      <c r="E13">
        <v>89</v>
      </c>
      <c r="F13">
        <v>9.995036570956975E-3</v>
      </c>
      <c r="G13">
        <v>11.67499815766763</v>
      </c>
      <c r="H13">
        <v>0.12388954648179779</v>
      </c>
    </row>
    <row r="14" spans="2:8" x14ac:dyDescent="0.35">
      <c r="E14">
        <v>90</v>
      </c>
      <c r="F14">
        <v>1.9593610512627223E-2</v>
      </c>
      <c r="G14">
        <v>10.692068676790171</v>
      </c>
      <c r="H14">
        <v>0.11146822583373871</v>
      </c>
    </row>
    <row r="15" spans="2:8" x14ac:dyDescent="0.35">
      <c r="E15">
        <v>91</v>
      </c>
      <c r="F15">
        <v>3.6586800948304743E-2</v>
      </c>
      <c r="G15">
        <v>9.7165338124067091</v>
      </c>
      <c r="H15">
        <v>9.9293834008760115E-2</v>
      </c>
    </row>
    <row r="16" spans="2:8" x14ac:dyDescent="0.35">
      <c r="E16">
        <v>92</v>
      </c>
      <c r="F16">
        <v>6.5222522165864966E-2</v>
      </c>
      <c r="G16">
        <v>8.7526414788051312</v>
      </c>
      <c r="H16">
        <v>8.7360973492570951E-2</v>
      </c>
    </row>
    <row r="17" spans="5:8" x14ac:dyDescent="0.35">
      <c r="E17">
        <v>93</v>
      </c>
      <c r="F17">
        <v>0.1112519348149083</v>
      </c>
      <c r="G17">
        <v>7.8061428366350327</v>
      </c>
      <c r="H17">
        <v>7.5664421832331047E-2</v>
      </c>
    </row>
    <row r="18" spans="5:8" x14ac:dyDescent="0.35">
      <c r="E18">
        <v>94</v>
      </c>
      <c r="F18">
        <v>0.18197875651073664</v>
      </c>
      <c r="G18">
        <v>6.8843416035117144</v>
      </c>
      <c r="H18">
        <v>6.4199124147026748E-2</v>
      </c>
    </row>
    <row r="19" spans="5:8" x14ac:dyDescent="0.35">
      <c r="E19">
        <v>95</v>
      </c>
      <c r="F19">
        <v>0.28608681576947836</v>
      </c>
      <c r="G19">
        <v>5.9959216079513311</v>
      </c>
      <c r="H19">
        <v>5.2960186034144228E-2</v>
      </c>
    </row>
    <row r="20" spans="5:8" x14ac:dyDescent="0.35">
      <c r="E20">
        <v>96</v>
      </c>
      <c r="F20">
        <v>0.43320747971710039</v>
      </c>
      <c r="G20">
        <v>5.1505142170798166</v>
      </c>
      <c r="H20">
        <v>4.1942866847744793E-2</v>
      </c>
    </row>
    <row r="21" spans="5:8" x14ac:dyDescent="0.35">
      <c r="E21">
        <v>97</v>
      </c>
      <c r="F21">
        <v>0.63324061833901069</v>
      </c>
      <c r="G21">
        <v>4.3580193008825887</v>
      </c>
      <c r="H21">
        <v>3.1142573324842993E-2</v>
      </c>
    </row>
    <row r="22" spans="5:8" x14ac:dyDescent="0.35">
      <c r="E22">
        <v>98</v>
      </c>
      <c r="F22">
        <v>0.89550280536972571</v>
      </c>
      <c r="G22">
        <v>3.6277534330941705</v>
      </c>
      <c r="H22">
        <v>2.0554853538656163E-2</v>
      </c>
    </row>
    <row r="23" spans="5:8" x14ac:dyDescent="0.35">
      <c r="E23">
        <v>99</v>
      </c>
      <c r="F23">
        <v>1.2278270283146906</v>
      </c>
      <c r="G23">
        <v>2.9675496012199858</v>
      </c>
      <c r="H23">
        <v>1.0175391158811517E-2</v>
      </c>
    </row>
    <row r="24" spans="5:8" x14ac:dyDescent="0.35">
      <c r="E24">
        <v>100</v>
      </c>
      <c r="F24">
        <v>1.6357627076453956</v>
      </c>
      <c r="G24">
        <v>2.382957225731559</v>
      </c>
      <c r="H24">
        <v>0</v>
      </c>
    </row>
    <row r="25" spans="5:8" x14ac:dyDescent="0.35">
      <c r="E25">
        <v>101</v>
      </c>
      <c r="F25">
        <v>2.1220140061044543</v>
      </c>
      <c r="G25">
        <v>1.8766804693714647</v>
      </c>
      <c r="H25">
        <v>-9.9753811581447995E-3</v>
      </c>
    </row>
    <row r="26" spans="5:8" x14ac:dyDescent="0.35">
      <c r="E26">
        <v>102</v>
      </c>
      <c r="F26">
        <v>2.6862100028090565</v>
      </c>
      <c r="G26">
        <v>1.4483484112569442</v>
      </c>
      <c r="H26">
        <v>-1.9754693495976691E-2</v>
      </c>
    </row>
    <row r="27" spans="5:8" x14ac:dyDescent="0.35">
      <c r="E27">
        <v>103</v>
      </c>
      <c r="F27">
        <v>3.325034601036315</v>
      </c>
      <c r="G27">
        <v>1.0946449546650712</v>
      </c>
      <c r="H27">
        <v>-2.9341762838514703E-2</v>
      </c>
    </row>
    <row r="28" spans="5:8" x14ac:dyDescent="0.35">
      <c r="E28">
        <v>104</v>
      </c>
      <c r="F28">
        <v>4.0326753059839175</v>
      </c>
      <c r="G28">
        <v>0.80975760479351777</v>
      </c>
      <c r="H28">
        <v>-3.8740304113797121E-2</v>
      </c>
    </row>
    <row r="29" spans="5:8" x14ac:dyDescent="0.35">
      <c r="E29">
        <v>105</v>
      </c>
      <c r="F29">
        <v>4.8014960407764722</v>
      </c>
      <c r="G29">
        <v>0.58605028476694088</v>
      </c>
      <c r="H29">
        <v>-4.7953925597907156E-2</v>
      </c>
    </row>
    <row r="30" spans="5:8" x14ac:dyDescent="0.35">
      <c r="E30">
        <v>106</v>
      </c>
      <c r="F30">
        <v>5.6228116214906425</v>
      </c>
      <c r="G30">
        <v>0.41483781066196457</v>
      </c>
      <c r="H30">
        <v>-5.6986132958803337E-2</v>
      </c>
    </row>
    <row r="31" spans="5:8" x14ac:dyDescent="0.35">
      <c r="E31">
        <v>107</v>
      </c>
      <c r="F31">
        <v>6.4876431259523786</v>
      </c>
      <c r="G31">
        <v>0.28714126030456555</v>
      </c>
      <c r="H31">
        <v>-6.5840333110290028E-2</v>
      </c>
    </row>
    <row r="32" spans="5:8" x14ac:dyDescent="0.35">
      <c r="E32">
        <v>108</v>
      </c>
      <c r="F32">
        <v>7.3873586625639422</v>
      </c>
      <c r="G32">
        <v>0.19432874209698525</v>
      </c>
      <c r="H32">
        <v>-7.4519837886725712E-2</v>
      </c>
    </row>
    <row r="33" spans="5:8" x14ac:dyDescent="0.35">
      <c r="E33">
        <v>109</v>
      </c>
      <c r="F33">
        <v>8.3141424541656708</v>
      </c>
      <c r="G33">
        <v>0.12858447887958846</v>
      </c>
      <c r="H33">
        <v>-8.3027867548382359E-2</v>
      </c>
    </row>
    <row r="34" spans="5:8" x14ac:dyDescent="0.35">
      <c r="E34">
        <v>110</v>
      </c>
      <c r="F34">
        <v>9.2612752668877825</v>
      </c>
      <c r="G34">
        <v>8.3189236782558851E-2</v>
      </c>
      <c r="H34">
        <v>-9.1367554126736014E-2</v>
      </c>
    </row>
    <row r="35" spans="5:8" x14ac:dyDescent="0.35">
      <c r="E35">
        <v>111</v>
      </c>
      <c r="F35">
        <v>10.223242069716239</v>
      </c>
      <c r="G35">
        <v>5.2627984791868698E-2</v>
      </c>
      <c r="H35">
        <v>-9.9541944618380479E-2</v>
      </c>
    </row>
    <row r="36" spans="5:8" x14ac:dyDescent="0.35">
      <c r="E36">
        <v>112</v>
      </c>
      <c r="F36">
        <v>11.195703635447071</v>
      </c>
      <c r="G36">
        <v>3.256149570357536E-2</v>
      </c>
      <c r="H36">
        <v>-0.10755400403570992</v>
      </c>
    </row>
    <row r="37" spans="5:8" x14ac:dyDescent="0.35">
      <c r="E37">
        <v>113</v>
      </c>
      <c r="F37">
        <v>12.175377013487488</v>
      </c>
      <c r="G37">
        <v>1.9706818924845493E-2</v>
      </c>
      <c r="H37">
        <v>-0.11540661832201021</v>
      </c>
    </row>
    <row r="38" spans="5:8" x14ac:dyDescent="0.35">
      <c r="E38">
        <v>114</v>
      </c>
      <c r="F38">
        <v>13.159867858388191</v>
      </c>
      <c r="G38">
        <v>1.1669609006418113E-2</v>
      </c>
      <c r="H38">
        <v>-0.1231025971381286</v>
      </c>
    </row>
    <row r="39" spans="5:8" x14ac:dyDescent="0.35">
      <c r="E39">
        <v>115</v>
      </c>
      <c r="F39">
        <v>14.147489319932546</v>
      </c>
      <c r="G39">
        <v>6.7630157316216355E-3</v>
      </c>
      <c r="H39">
        <v>-0.13064467652744649</v>
      </c>
    </row>
    <row r="40" spans="5:8" x14ac:dyDescent="0.35">
      <c r="E40">
        <v>116</v>
      </c>
      <c r="F40">
        <v>15.137091403057068</v>
      </c>
      <c r="G40">
        <v>3.8370440370130154E-3</v>
      </c>
      <c r="H40">
        <v>-0.13803552146548428</v>
      </c>
    </row>
    <row r="41" spans="5:8" x14ac:dyDescent="0.35">
      <c r="E41">
        <v>117</v>
      </c>
      <c r="F41">
        <v>16.127914293038334</v>
      </c>
      <c r="G41">
        <v>2.1318791991404851E-3</v>
      </c>
      <c r="H41">
        <v>-0.14527772830007585</v>
      </c>
    </row>
    <row r="42" spans="5:8" x14ac:dyDescent="0.35">
      <c r="E42">
        <v>118</v>
      </c>
      <c r="F42">
        <v>17.119470800652291</v>
      </c>
      <c r="G42">
        <v>1.1603319939581525E-3</v>
      </c>
      <c r="H42">
        <v>-0.15237382708770172</v>
      </c>
    </row>
    <row r="43" spans="5:8" x14ac:dyDescent="0.35">
      <c r="E43">
        <v>119</v>
      </c>
      <c r="F43">
        <v>18.111457402813347</v>
      </c>
      <c r="G43">
        <v>6.18879335874567E-4</v>
      </c>
      <c r="H43">
        <v>-0.15932628383123965</v>
      </c>
    </row>
    <row r="44" spans="5:8" x14ac:dyDescent="0.35">
      <c r="E44">
        <v>120</v>
      </c>
      <c r="F44">
        <v>19.103690163218165</v>
      </c>
      <c r="G44">
        <v>3.235849215457165E-4</v>
      </c>
      <c r="H44">
        <v>-0.16613750262408147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f</vt:lpstr>
      <vt:lpstr>k</vt:lpstr>
      <vt:lpstr>r_</vt:lpstr>
      <vt:lpstr>s0</vt:lpstr>
      <vt:lpstr>sigma</vt:lpstr>
      <vt:lpstr>t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2025-07-01T19:58:58Z</dcterms:created>
  <dcterms:modified xsi:type="dcterms:W3CDTF">2025-07-01T20:08:19Z</dcterms:modified>
</cp:coreProperties>
</file>