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Y\SOFTWARE TESTING\DARAZ\"/>
    </mc:Choice>
  </mc:AlternateContent>
  <bookViews>
    <workbookView xWindow="0" yWindow="0" windowWidth="23040" windowHeight="9384"/>
  </bookViews>
  <sheets>
    <sheet name="Product Backlog" sheetId="1" r:id="rId1"/>
    <sheet name="Test cases_USREG0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 s="1"/>
  <c r="G2" i="2" l="1"/>
  <c r="G4" i="2"/>
  <c r="G3" i="2"/>
</calcChain>
</file>

<file path=xl/sharedStrings.xml><?xml version="1.0" encoding="utf-8"?>
<sst xmlns="http://schemas.openxmlformats.org/spreadsheetml/2006/main" count="167" uniqueCount="116">
  <si>
    <t xml:space="preserve">Module Name </t>
  </si>
  <si>
    <t>Daraz</t>
  </si>
  <si>
    <t>Test Case Description</t>
  </si>
  <si>
    <t>Test Steps</t>
  </si>
  <si>
    <t>Test Data</t>
  </si>
  <si>
    <t xml:space="preserve">Expected result </t>
  </si>
  <si>
    <t xml:space="preserve">Actual Result </t>
  </si>
  <si>
    <t>Status</t>
  </si>
  <si>
    <t>Remarks</t>
  </si>
  <si>
    <t>Test Case ID/Nmae</t>
  </si>
  <si>
    <t>https://member.daraz.com.bd/user/register</t>
  </si>
  <si>
    <t>step 1</t>
  </si>
  <si>
    <t>Test Steps description</t>
  </si>
  <si>
    <t>Number field musn't be blank, must show error message</t>
  </si>
  <si>
    <t>Execution part</t>
  </si>
  <si>
    <t>blank input in number field</t>
  </si>
  <si>
    <t>step2</t>
  </si>
  <si>
    <t>click on "SIGN UP" button</t>
  </si>
  <si>
    <t>Forbidden_@</t>
  </si>
  <si>
    <t>Create your Daraz Account with valid phone number in Number field</t>
  </si>
  <si>
    <t>Create your Daraz Account with no phone number in Number field</t>
  </si>
  <si>
    <t xml:space="preserve">number field shows no error </t>
  </si>
  <si>
    <t>step 2</t>
  </si>
  <si>
    <t xml:space="preserve">swipe for sending verification code </t>
  </si>
  <si>
    <t>Create your Daraz Account with invalid phone number in Number field</t>
  </si>
  <si>
    <t>DA_Reg_TC003</t>
  </si>
  <si>
    <t>WARNING</t>
  </si>
  <si>
    <t>enter invalid phone number in the field</t>
  </si>
  <si>
    <t>enter any valid phone number in the field</t>
  </si>
  <si>
    <t>PENDING</t>
  </si>
  <si>
    <t>1234589!</t>
  </si>
  <si>
    <t>Must show Error message</t>
  </si>
  <si>
    <t>DA_Reg_TC007</t>
  </si>
  <si>
    <t>DA_Reg_TC008</t>
  </si>
  <si>
    <t>DA_Reg_TC009</t>
  </si>
  <si>
    <t>DA_Reg_TC010</t>
  </si>
  <si>
    <t>step 3</t>
  </si>
  <si>
    <t>OTP from daraz</t>
  </si>
  <si>
    <t>OTP worked within 5 minutes</t>
  </si>
  <si>
    <t>OPT code send to the number for 5 minutes</t>
  </si>
  <si>
    <t>input the exact code in field</t>
  </si>
  <si>
    <t>Module Developer</t>
  </si>
  <si>
    <t>TC execution start date</t>
  </si>
  <si>
    <t>TC execution end date</t>
  </si>
  <si>
    <t>TC executed by</t>
  </si>
  <si>
    <t xml:space="preserve">Project Name </t>
  </si>
  <si>
    <t xml:space="preserve">TC Developed By </t>
  </si>
  <si>
    <t xml:space="preserve">Creation Date </t>
  </si>
  <si>
    <t xml:space="preserve">Reviewed By </t>
  </si>
  <si>
    <t xml:space="preserve">Reviewed Date </t>
  </si>
  <si>
    <t>Daraz_Team</t>
  </si>
  <si>
    <t>Browsers</t>
  </si>
  <si>
    <t>Test Case Summary</t>
  </si>
  <si>
    <t>Consumer Registration/ Login</t>
  </si>
  <si>
    <t>TC PASSED</t>
  </si>
  <si>
    <t>TC FAILED</t>
  </si>
  <si>
    <t>TOTAL</t>
  </si>
  <si>
    <t>Abir123</t>
  </si>
  <si>
    <t>Pass format ok as instruction, no error message</t>
  </si>
  <si>
    <t>Input invalid password</t>
  </si>
  <si>
    <t xml:space="preserve">step 1 </t>
  </si>
  <si>
    <t>1234/ abcd/ !@#$</t>
  </si>
  <si>
    <t>valid format of password given</t>
  </si>
  <si>
    <t>password given in invalid format</t>
  </si>
  <si>
    <t xml:space="preserve">Input valid password </t>
  </si>
  <si>
    <t>Input your birthday</t>
  </si>
  <si>
    <t>keep empty field</t>
  </si>
  <si>
    <t>can be selected any month from calander</t>
  </si>
  <si>
    <t>can be selected any date from calander</t>
  </si>
  <si>
    <t>can be selected any year from calander</t>
  </si>
  <si>
    <t>DA_Reg_TC001*</t>
  </si>
  <si>
    <t>DA_Reg_TC002*</t>
  </si>
  <si>
    <t>DA_Reg_TC004*</t>
  </si>
  <si>
    <t>DA_Reg_TC005*</t>
  </si>
  <si>
    <t>*</t>
  </si>
  <si>
    <t>must field</t>
  </si>
  <si>
    <t>Chrome, Firefox…</t>
  </si>
  <si>
    <t>Select your gender</t>
  </si>
  <si>
    <t>internal calander from REG form</t>
  </si>
  <si>
    <t>Gender selector from REG form</t>
  </si>
  <si>
    <t>select gender from dropdown select box</t>
  </si>
  <si>
    <t>can be selected any gender</t>
  </si>
  <si>
    <t xml:space="preserve">Don’t show error </t>
  </si>
  <si>
    <t xml:space="preserve">can be proceed </t>
  </si>
  <si>
    <t>Do not Select any gender</t>
  </si>
  <si>
    <t>select any month from select box</t>
  </si>
  <si>
    <t>select any day from select box</t>
  </si>
  <si>
    <t>select any year from select box</t>
  </si>
  <si>
    <t xml:space="preserve"> </t>
  </si>
  <si>
    <t>any valid bangladeshi mobile number</t>
  </si>
  <si>
    <t>DA_Reg_TC006*</t>
  </si>
  <si>
    <t>leave number filed empty</t>
  </si>
  <si>
    <t>DA_Reg_TC011</t>
  </si>
  <si>
    <t>DA_Reg_TC012</t>
  </si>
  <si>
    <t>Forbidden Abir</t>
  </si>
  <si>
    <t>Select nothing for Gender</t>
  </si>
  <si>
    <t>write down your name in the filed</t>
  </si>
  <si>
    <t>no error message shown/ Name accepted</t>
  </si>
  <si>
    <t>can be proceed for successful registration.</t>
  </si>
  <si>
    <t>Daraz.com</t>
  </si>
  <si>
    <t>Project</t>
  </si>
  <si>
    <t>Created by</t>
  </si>
  <si>
    <t>Daraz team</t>
  </si>
  <si>
    <t>Epic</t>
  </si>
  <si>
    <t>User story ID</t>
  </si>
  <si>
    <t>Feature/ Title</t>
  </si>
  <si>
    <t>Story details</t>
  </si>
  <si>
    <t>Stackholders</t>
  </si>
  <si>
    <t>Proposed date</t>
  </si>
  <si>
    <t>Input valid Full name in name field</t>
  </si>
  <si>
    <t>Input invalid name in name field</t>
  </si>
  <si>
    <t>leave empty field</t>
  </si>
  <si>
    <t xml:space="preserve">show error message </t>
  </si>
  <si>
    <t>can't be procced, must show the error message</t>
  </si>
  <si>
    <r>
      <t>For a new e-commerce website, the highest business value will be when a new user able to buy a product/ item from this website (</t>
    </r>
    <r>
      <rPr>
        <b/>
        <sz val="12"/>
        <color theme="1"/>
        <rFont val="Calibri Light"/>
        <family val="2"/>
        <scheme val="major"/>
      </rPr>
      <t>daraz.com</t>
    </r>
    <r>
      <rPr>
        <sz val="12"/>
        <color theme="1"/>
        <rFont val="Calibri Light"/>
        <family val="2"/>
        <scheme val="major"/>
      </rPr>
      <t xml:space="preserve">). </t>
    </r>
  </si>
  <si>
    <t>Agile team &amp; daraz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</si>
</sst>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424242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0" xfId="0" applyFill="1"/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5" fillId="2" borderId="4" xfId="0" applyFont="1" applyFill="1" applyBorder="1" applyAlignment="1">
      <alignment vertical="center"/>
    </xf>
    <xf numFmtId="0" fontId="5" fillId="0" borderId="7" xfId="0" applyFont="1" applyBorder="1"/>
    <xf numFmtId="0" fontId="5" fillId="3" borderId="2" xfId="0" applyFont="1" applyFill="1" applyBorder="1"/>
    <xf numFmtId="0" fontId="5" fillId="2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 wrapText="1"/>
    </xf>
    <xf numFmtId="0" fontId="5" fillId="6" borderId="2" xfId="0" applyFont="1" applyFill="1" applyBorder="1"/>
    <xf numFmtId="0" fontId="5" fillId="2" borderId="5" xfId="0" applyFont="1" applyFill="1" applyBorder="1"/>
    <xf numFmtId="0" fontId="5" fillId="0" borderId="0" xfId="0" applyFont="1" applyBorder="1"/>
    <xf numFmtId="0" fontId="5" fillId="3" borderId="6" xfId="0" applyFont="1" applyFill="1" applyBorder="1"/>
    <xf numFmtId="0" fontId="5" fillId="2" borderId="4" xfId="0" applyFont="1" applyFill="1" applyBorder="1"/>
    <xf numFmtId="15" fontId="5" fillId="6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5" fillId="6" borderId="7" xfId="0" applyFont="1" applyFill="1" applyBorder="1"/>
    <xf numFmtId="0" fontId="5" fillId="6" borderId="0" xfId="0" applyFont="1" applyFill="1" applyBorder="1"/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13" borderId="2" xfId="0" applyFont="1" applyFill="1" applyBorder="1"/>
    <xf numFmtId="0" fontId="5" fillId="12" borderId="2" xfId="0" applyFont="1" applyFill="1" applyBorder="1"/>
    <xf numFmtId="0" fontId="5" fillId="4" borderId="2" xfId="0" applyFont="1" applyFill="1" applyBorder="1"/>
    <xf numFmtId="0" fontId="5" fillId="8" borderId="2" xfId="0" applyFont="1" applyFill="1" applyBorder="1"/>
    <xf numFmtId="0" fontId="4" fillId="14" borderId="2" xfId="0" applyFont="1" applyFill="1" applyBorder="1" applyAlignment="1">
      <alignment horizontal="center" vertical="center"/>
    </xf>
    <xf numFmtId="0" fontId="6" fillId="11" borderId="2" xfId="0" applyFont="1" applyFill="1" applyBorder="1"/>
    <xf numFmtId="0" fontId="0" fillId="0" borderId="0" xfId="0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8" xfId="0" applyFont="1" applyBorder="1" applyAlignment="1">
      <alignment vertical="center"/>
    </xf>
    <xf numFmtId="0" fontId="1" fillId="15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/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5" borderId="8" xfId="0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15" xfId="0" applyFill="1" applyBorder="1" applyAlignment="1">
      <alignment vertical="center"/>
    </xf>
    <xf numFmtId="0" fontId="0" fillId="0" borderId="15" xfId="0" applyBorder="1"/>
    <xf numFmtId="0" fontId="0" fillId="0" borderId="21" xfId="0" applyFill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1" xfId="0" applyFill="1" applyBorder="1"/>
    <xf numFmtId="0" fontId="0" fillId="0" borderId="15" xfId="0" applyFill="1" applyBorder="1"/>
    <xf numFmtId="0" fontId="0" fillId="0" borderId="23" xfId="0" applyFill="1" applyBorder="1"/>
    <xf numFmtId="0" fontId="0" fillId="0" borderId="23" xfId="0" applyBorder="1"/>
    <xf numFmtId="0" fontId="0" fillId="0" borderId="24" xfId="0" applyBorder="1"/>
    <xf numFmtId="0" fontId="0" fillId="0" borderId="14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25" xfId="0" applyFill="1" applyBorder="1"/>
    <xf numFmtId="0" fontId="0" fillId="0" borderId="14" xfId="0" applyFill="1" applyBorder="1"/>
    <xf numFmtId="0" fontId="0" fillId="0" borderId="26" xfId="0" applyFill="1" applyBorder="1"/>
    <xf numFmtId="0" fontId="1" fillId="16" borderId="4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17" borderId="27" xfId="0" applyFill="1" applyBorder="1"/>
    <xf numFmtId="0" fontId="0" fillId="0" borderId="28" xfId="0" applyBorder="1"/>
    <xf numFmtId="0" fontId="0" fillId="17" borderId="29" xfId="0" applyFill="1" applyBorder="1" applyAlignment="1">
      <alignment vertical="center"/>
    </xf>
    <xf numFmtId="0" fontId="0" fillId="0" borderId="18" xfId="0" applyBorder="1" applyAlignment="1">
      <alignment wrapText="1"/>
    </xf>
    <xf numFmtId="0" fontId="0" fillId="17" borderId="29" xfId="0" applyFill="1" applyBorder="1"/>
    <xf numFmtId="0" fontId="0" fillId="17" borderId="30" xfId="0" applyFill="1" applyBorder="1"/>
    <xf numFmtId="0" fontId="9" fillId="0" borderId="5" xfId="0" applyFont="1" applyFill="1" applyBorder="1" applyAlignment="1">
      <alignment horizontal="left" vertical="top" wrapText="1"/>
    </xf>
    <xf numFmtId="0" fontId="9" fillId="0" borderId="2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mber.daraz.com.bd/user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4" sqref="C4"/>
    </sheetView>
  </sheetViews>
  <sheetFormatPr defaultRowHeight="14.4" x14ac:dyDescent="0.3"/>
  <cols>
    <col min="1" max="1" width="30.109375" customWidth="1"/>
    <col min="2" max="2" width="25" customWidth="1"/>
    <col min="3" max="3" width="37.77734375" customWidth="1"/>
    <col min="4" max="4" width="17.44140625" customWidth="1"/>
    <col min="5" max="5" width="10.77734375" customWidth="1"/>
    <col min="6" max="6" width="15.44140625" customWidth="1"/>
    <col min="7" max="7" width="14.6640625" customWidth="1"/>
    <col min="8" max="8" width="13.5546875" customWidth="1"/>
    <col min="9" max="9" width="8.33203125" customWidth="1"/>
    <col min="10" max="12" width="13.5546875" bestFit="1" customWidth="1"/>
  </cols>
  <sheetData>
    <row r="1" spans="1:12" x14ac:dyDescent="0.3">
      <c r="A1" s="100" t="s">
        <v>100</v>
      </c>
      <c r="B1" s="101" t="s">
        <v>99</v>
      </c>
    </row>
    <row r="2" spans="1:12" x14ac:dyDescent="0.3">
      <c r="A2" s="102" t="s">
        <v>107</v>
      </c>
      <c r="B2" s="103" t="s">
        <v>115</v>
      </c>
    </row>
    <row r="3" spans="1:12" x14ac:dyDescent="0.3">
      <c r="A3" s="104" t="s">
        <v>101</v>
      </c>
      <c r="B3" s="79" t="s">
        <v>102</v>
      </c>
    </row>
    <row r="4" spans="1:12" ht="15" thickBot="1" x14ac:dyDescent="0.35">
      <c r="A4" s="105" t="s">
        <v>108</v>
      </c>
      <c r="B4" s="80"/>
    </row>
    <row r="5" spans="1:12" ht="15" thickBot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</row>
    <row r="6" spans="1:12" ht="15" thickBot="1" x14ac:dyDescent="0.35">
      <c r="A6" s="96" t="s">
        <v>103</v>
      </c>
      <c r="B6" s="97" t="s">
        <v>104</v>
      </c>
      <c r="C6" s="98" t="s">
        <v>105</v>
      </c>
      <c r="D6" s="97" t="s">
        <v>106</v>
      </c>
      <c r="E6" s="98" t="s">
        <v>7</v>
      </c>
      <c r="F6" s="97" t="s">
        <v>104</v>
      </c>
      <c r="G6" s="98" t="s">
        <v>105</v>
      </c>
      <c r="H6" s="97" t="s">
        <v>106</v>
      </c>
      <c r="I6" s="99" t="s">
        <v>7</v>
      </c>
      <c r="J6" s="9"/>
      <c r="K6" s="9"/>
      <c r="L6" s="9"/>
    </row>
    <row r="7" spans="1:12" x14ac:dyDescent="0.3">
      <c r="A7" s="106" t="s">
        <v>114</v>
      </c>
      <c r="B7" s="91"/>
      <c r="C7" s="92"/>
      <c r="D7" s="91"/>
      <c r="E7" s="93"/>
      <c r="F7" s="94"/>
      <c r="G7" s="93"/>
      <c r="H7" s="94"/>
      <c r="I7" s="95"/>
      <c r="J7" s="9"/>
      <c r="K7" s="9"/>
      <c r="L7" s="9"/>
    </row>
    <row r="8" spans="1:12" x14ac:dyDescent="0.3">
      <c r="A8" s="106"/>
      <c r="B8" s="81"/>
      <c r="C8" s="83"/>
      <c r="D8" s="81"/>
      <c r="E8" s="86"/>
      <c r="F8" s="87"/>
      <c r="G8" s="86"/>
      <c r="H8" s="87"/>
      <c r="I8" s="88"/>
      <c r="J8" s="9"/>
      <c r="K8" s="9"/>
      <c r="L8" s="9"/>
    </row>
    <row r="9" spans="1:12" x14ac:dyDescent="0.3">
      <c r="A9" s="106"/>
      <c r="B9" s="81"/>
      <c r="C9" s="83"/>
      <c r="D9" s="81"/>
      <c r="E9" s="86"/>
      <c r="F9" s="87"/>
      <c r="G9" s="86"/>
      <c r="H9" s="87"/>
      <c r="I9" s="88"/>
      <c r="J9" s="9"/>
      <c r="K9" s="9"/>
      <c r="L9" s="9"/>
    </row>
    <row r="10" spans="1:12" x14ac:dyDescent="0.3">
      <c r="A10" s="106"/>
      <c r="B10" s="81"/>
      <c r="C10" s="83"/>
      <c r="D10" s="81"/>
      <c r="E10" s="86"/>
      <c r="F10" s="87"/>
      <c r="G10" s="86"/>
      <c r="H10" s="87"/>
      <c r="I10" s="88"/>
      <c r="J10" s="9"/>
      <c r="K10" s="9"/>
      <c r="L10" s="9"/>
    </row>
    <row r="11" spans="1:12" x14ac:dyDescent="0.3">
      <c r="A11" s="106"/>
      <c r="B11" s="81"/>
      <c r="C11" s="83"/>
      <c r="D11" s="81"/>
      <c r="E11" s="86"/>
      <c r="F11" s="87"/>
      <c r="G11" s="86"/>
      <c r="H11" s="87"/>
      <c r="I11" s="88"/>
      <c r="J11" s="9"/>
      <c r="K11" s="9"/>
      <c r="L11" s="9"/>
    </row>
    <row r="12" spans="1:12" x14ac:dyDescent="0.3">
      <c r="A12" s="106"/>
      <c r="B12" s="81"/>
      <c r="C12" s="83"/>
      <c r="D12" s="81"/>
      <c r="E12" s="86"/>
      <c r="F12" s="87"/>
      <c r="G12" s="86"/>
      <c r="H12" s="87"/>
      <c r="I12" s="88"/>
      <c r="J12" s="9"/>
      <c r="K12" s="9"/>
      <c r="L12" s="9"/>
    </row>
    <row r="13" spans="1:12" x14ac:dyDescent="0.3">
      <c r="A13" s="106"/>
      <c r="B13" s="81"/>
      <c r="C13" s="83"/>
      <c r="D13" s="81"/>
      <c r="E13" s="86"/>
      <c r="F13" s="87"/>
      <c r="G13" s="86"/>
      <c r="H13" s="87"/>
      <c r="I13" s="88"/>
      <c r="J13" s="9"/>
      <c r="K13" s="9"/>
      <c r="L13" s="9"/>
    </row>
    <row r="14" spans="1:12" x14ac:dyDescent="0.3">
      <c r="A14" s="106"/>
      <c r="B14" s="81"/>
      <c r="C14" s="83"/>
      <c r="D14" s="81"/>
      <c r="E14" s="86"/>
      <c r="F14" s="87"/>
      <c r="G14" s="86"/>
      <c r="H14" s="87"/>
      <c r="I14" s="88"/>
      <c r="J14" s="9"/>
      <c r="K14" s="9"/>
      <c r="L14" s="9"/>
    </row>
    <row r="15" spans="1:12" x14ac:dyDescent="0.3">
      <c r="A15" s="106"/>
      <c r="B15" s="81"/>
      <c r="C15" s="83"/>
      <c r="D15" s="81"/>
      <c r="E15" s="86"/>
      <c r="F15" s="87"/>
      <c r="G15" s="86"/>
      <c r="H15" s="87"/>
      <c r="I15" s="88"/>
      <c r="J15" s="9"/>
      <c r="K15" s="9"/>
      <c r="L15" s="9"/>
    </row>
    <row r="16" spans="1:12" x14ac:dyDescent="0.3">
      <c r="A16" s="106"/>
      <c r="B16" s="82"/>
      <c r="C16" s="84"/>
      <c r="D16" s="82"/>
      <c r="E16" s="84"/>
      <c r="F16" s="82"/>
      <c r="G16" s="84"/>
      <c r="H16" s="82"/>
      <c r="I16" s="89"/>
    </row>
    <row r="17" spans="1:9" ht="15" thickBot="1" x14ac:dyDescent="0.35">
      <c r="A17" s="107"/>
      <c r="B17" s="73"/>
      <c r="C17" s="85"/>
      <c r="D17" s="73"/>
      <c r="E17" s="85"/>
      <c r="F17" s="73"/>
      <c r="G17" s="85"/>
      <c r="H17" s="73"/>
      <c r="I17" s="90"/>
    </row>
  </sheetData>
  <mergeCells count="1">
    <mergeCell ref="A7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9" topLeftCell="A10" activePane="bottomLeft" state="frozen"/>
      <selection pane="bottomLeft" activeCell="J10" sqref="J10"/>
    </sheetView>
  </sheetViews>
  <sheetFormatPr defaultRowHeight="14.4" x14ac:dyDescent="0.3"/>
  <cols>
    <col min="1" max="1" width="18.6640625" bestFit="1" customWidth="1"/>
    <col min="2" max="2" width="23.77734375" customWidth="1"/>
    <col min="3" max="3" width="12.6640625" customWidth="1"/>
    <col min="4" max="4" width="37.44140625" bestFit="1" customWidth="1"/>
    <col min="5" max="5" width="25.33203125" customWidth="1"/>
    <col min="6" max="6" width="33.21875" customWidth="1"/>
    <col min="7" max="7" width="12" bestFit="1" customWidth="1"/>
    <col min="8" max="8" width="10.88671875" customWidth="1"/>
    <col min="9" max="9" width="19.44140625" customWidth="1"/>
  </cols>
  <sheetData>
    <row r="1" spans="1:9" ht="23.4" customHeight="1" thickBot="1" x14ac:dyDescent="0.35">
      <c r="A1" s="23" t="s">
        <v>45</v>
      </c>
      <c r="B1" s="44" t="s">
        <v>1</v>
      </c>
      <c r="C1" s="24"/>
      <c r="D1" s="25" t="s">
        <v>41</v>
      </c>
      <c r="E1" s="36" t="s">
        <v>50</v>
      </c>
      <c r="F1" s="54" t="s">
        <v>52</v>
      </c>
      <c r="G1" s="55"/>
    </row>
    <row r="2" spans="1:9" ht="31.8" thickBot="1" x14ac:dyDescent="0.35">
      <c r="A2" s="26" t="s">
        <v>0</v>
      </c>
      <c r="B2" s="27" t="s">
        <v>53</v>
      </c>
      <c r="C2" s="24"/>
      <c r="D2" s="25" t="s">
        <v>44</v>
      </c>
      <c r="E2" s="28" t="s">
        <v>18</v>
      </c>
      <c r="F2" s="38" t="s">
        <v>54</v>
      </c>
      <c r="G2" s="45">
        <f>COUNTIF(H10:H28, "PASS")</f>
        <v>0</v>
      </c>
    </row>
    <row r="3" spans="1:9" ht="16.2" thickBot="1" x14ac:dyDescent="0.35">
      <c r="A3" s="29" t="s">
        <v>46</v>
      </c>
      <c r="B3" s="28" t="s">
        <v>18</v>
      </c>
      <c r="C3" s="30"/>
      <c r="D3" s="31" t="s">
        <v>42</v>
      </c>
      <c r="E3" s="37"/>
      <c r="F3" s="39" t="s">
        <v>55</v>
      </c>
      <c r="G3" s="40">
        <f>COUNTIF(H11:H28, "FAIL")</f>
        <v>0</v>
      </c>
    </row>
    <row r="4" spans="1:9" ht="16.2" thickBot="1" x14ac:dyDescent="0.35">
      <c r="A4" s="32" t="s">
        <v>47</v>
      </c>
      <c r="B4" s="33">
        <v>44141</v>
      </c>
      <c r="C4" s="24"/>
      <c r="D4" s="25" t="s">
        <v>43</v>
      </c>
      <c r="E4" s="36"/>
      <c r="F4" s="38" t="s">
        <v>26</v>
      </c>
      <c r="G4" s="41">
        <f>COUNTIF(H12:H29, "WARNING")</f>
        <v>0</v>
      </c>
    </row>
    <row r="5" spans="1:9" ht="16.2" thickBot="1" x14ac:dyDescent="0.35">
      <c r="A5" s="29" t="s">
        <v>48</v>
      </c>
      <c r="B5" s="34"/>
      <c r="C5" s="30"/>
      <c r="D5" s="31" t="s">
        <v>51</v>
      </c>
      <c r="E5" s="37" t="s">
        <v>76</v>
      </c>
      <c r="F5" s="39" t="s">
        <v>29</v>
      </c>
      <c r="G5" s="42">
        <f>COUNTIF(H10:H31, "PENDING")</f>
        <v>12</v>
      </c>
    </row>
    <row r="6" spans="1:9" ht="16.2" thickBot="1" x14ac:dyDescent="0.35">
      <c r="A6" s="32" t="s">
        <v>49</v>
      </c>
      <c r="B6" s="35"/>
      <c r="C6" s="24"/>
      <c r="D6" s="25" t="s">
        <v>74</v>
      </c>
      <c r="E6" s="36" t="s">
        <v>75</v>
      </c>
      <c r="F6" s="38" t="s">
        <v>56</v>
      </c>
      <c r="G6" s="43">
        <f>SUM(G2:G5)</f>
        <v>12</v>
      </c>
    </row>
    <row r="7" spans="1:9" x14ac:dyDescent="0.3">
      <c r="A7" s="9"/>
      <c r="B7" s="10"/>
      <c r="C7" s="8"/>
      <c r="D7" s="8"/>
      <c r="E7" s="8"/>
      <c r="F7" s="8"/>
    </row>
    <row r="8" spans="1:9" x14ac:dyDescent="0.3">
      <c r="G8" s="53" t="s">
        <v>14</v>
      </c>
      <c r="H8" s="53"/>
      <c r="I8" s="53"/>
    </row>
    <row r="9" spans="1:9" ht="15" thickBot="1" x14ac:dyDescent="0.35">
      <c r="A9" s="3" t="s">
        <v>9</v>
      </c>
      <c r="B9" s="3" t="s">
        <v>2</v>
      </c>
      <c r="C9" s="3" t="s">
        <v>3</v>
      </c>
      <c r="D9" s="3" t="s">
        <v>4</v>
      </c>
      <c r="E9" s="3" t="s">
        <v>12</v>
      </c>
      <c r="F9" s="3" t="s">
        <v>5</v>
      </c>
      <c r="G9" s="3" t="s">
        <v>6</v>
      </c>
      <c r="H9" s="70" t="s">
        <v>7</v>
      </c>
      <c r="I9" s="17" t="s">
        <v>8</v>
      </c>
    </row>
    <row r="10" spans="1:9" ht="36" x14ac:dyDescent="0.3">
      <c r="A10" s="2" t="s">
        <v>70</v>
      </c>
      <c r="B10" s="57" t="s">
        <v>20</v>
      </c>
      <c r="C10" s="61" t="s">
        <v>11</v>
      </c>
      <c r="D10" s="14" t="s">
        <v>10</v>
      </c>
      <c r="E10" s="12" t="s">
        <v>15</v>
      </c>
      <c r="F10" s="7" t="s">
        <v>13</v>
      </c>
      <c r="G10" s="65"/>
      <c r="H10" s="71" t="s">
        <v>29</v>
      </c>
      <c r="I10" s="68"/>
    </row>
    <row r="11" spans="1:9" ht="15" thickBot="1" x14ac:dyDescent="0.35">
      <c r="A11" s="16"/>
      <c r="B11" s="58"/>
      <c r="C11" s="61" t="s">
        <v>16</v>
      </c>
      <c r="D11" s="11"/>
      <c r="E11" s="6" t="s">
        <v>17</v>
      </c>
      <c r="F11" s="4" t="s">
        <v>31</v>
      </c>
      <c r="G11" s="65"/>
      <c r="H11" s="72"/>
      <c r="I11" s="68"/>
    </row>
    <row r="12" spans="1:9" ht="36" x14ac:dyDescent="0.3">
      <c r="A12" s="2" t="s">
        <v>71</v>
      </c>
      <c r="B12" s="57" t="s">
        <v>19</v>
      </c>
      <c r="C12" s="61" t="s">
        <v>11</v>
      </c>
      <c r="D12" s="13" t="s">
        <v>89</v>
      </c>
      <c r="E12" s="6" t="s">
        <v>28</v>
      </c>
      <c r="F12" s="4" t="s">
        <v>21</v>
      </c>
      <c r="G12" s="65"/>
      <c r="H12" s="71" t="s">
        <v>29</v>
      </c>
      <c r="I12" s="68"/>
    </row>
    <row r="13" spans="1:9" ht="28.8" x14ac:dyDescent="0.3">
      <c r="A13" s="15"/>
      <c r="B13" s="58"/>
      <c r="C13" s="61" t="s">
        <v>22</v>
      </c>
      <c r="D13" s="11"/>
      <c r="E13" s="6" t="s">
        <v>23</v>
      </c>
      <c r="F13" s="6" t="s">
        <v>39</v>
      </c>
      <c r="G13" s="65"/>
      <c r="H13" s="72"/>
      <c r="I13" s="68"/>
    </row>
    <row r="14" spans="1:9" ht="15" thickBot="1" x14ac:dyDescent="0.35">
      <c r="A14" s="15"/>
      <c r="B14" s="59"/>
      <c r="C14" s="61" t="s">
        <v>36</v>
      </c>
      <c r="D14" s="11" t="s">
        <v>37</v>
      </c>
      <c r="E14" s="22" t="s">
        <v>40</v>
      </c>
      <c r="F14" s="4" t="s">
        <v>38</v>
      </c>
      <c r="G14" s="65"/>
      <c r="H14" s="74"/>
      <c r="I14" s="68"/>
    </row>
    <row r="15" spans="1:9" x14ac:dyDescent="0.3">
      <c r="A15" s="2" t="s">
        <v>25</v>
      </c>
      <c r="B15" s="51"/>
      <c r="C15" s="61" t="s">
        <v>11</v>
      </c>
      <c r="D15" s="11"/>
      <c r="E15" s="22" t="s">
        <v>91</v>
      </c>
      <c r="F15" s="4" t="s">
        <v>31</v>
      </c>
      <c r="G15" s="65"/>
      <c r="H15" s="72" t="s">
        <v>29</v>
      </c>
      <c r="I15" s="68"/>
    </row>
    <row r="16" spans="1:9" ht="15" thickBot="1" x14ac:dyDescent="0.35">
      <c r="B16" s="51"/>
      <c r="C16" s="61" t="s">
        <v>22</v>
      </c>
      <c r="D16" s="1"/>
      <c r="E16" s="1" t="s">
        <v>17</v>
      </c>
      <c r="F16" s="1" t="s">
        <v>31</v>
      </c>
      <c r="G16" s="66"/>
      <c r="H16" s="72"/>
      <c r="I16" s="68"/>
    </row>
    <row r="17" spans="1:9" ht="36.6" thickBot="1" x14ac:dyDescent="0.35">
      <c r="A17" s="49" t="s">
        <v>72</v>
      </c>
      <c r="B17" s="5" t="s">
        <v>24</v>
      </c>
      <c r="C17" s="62" t="s">
        <v>11</v>
      </c>
      <c r="D17" s="19" t="s">
        <v>30</v>
      </c>
      <c r="E17" s="20" t="s">
        <v>27</v>
      </c>
      <c r="F17" s="18" t="s">
        <v>31</v>
      </c>
      <c r="G17" s="67"/>
      <c r="H17" s="78" t="s">
        <v>29</v>
      </c>
      <c r="I17" s="68"/>
    </row>
    <row r="18" spans="1:9" ht="29.4" thickBot="1" x14ac:dyDescent="0.35">
      <c r="A18" s="49" t="s">
        <v>73</v>
      </c>
      <c r="B18" s="50" t="s">
        <v>64</v>
      </c>
      <c r="C18" s="61" t="s">
        <v>11</v>
      </c>
      <c r="D18" s="11" t="s">
        <v>57</v>
      </c>
      <c r="E18" s="6" t="s">
        <v>62</v>
      </c>
      <c r="F18" s="6" t="s">
        <v>58</v>
      </c>
      <c r="G18" s="65"/>
      <c r="H18" s="75" t="s">
        <v>29</v>
      </c>
      <c r="I18" s="68"/>
    </row>
    <row r="19" spans="1:9" ht="28.8" x14ac:dyDescent="0.3">
      <c r="A19" s="49" t="s">
        <v>90</v>
      </c>
      <c r="B19" s="52" t="s">
        <v>59</v>
      </c>
      <c r="C19" s="63" t="s">
        <v>60</v>
      </c>
      <c r="D19" s="46" t="s">
        <v>61</v>
      </c>
      <c r="E19" s="48" t="s">
        <v>63</v>
      </c>
      <c r="F19" s="47" t="s">
        <v>31</v>
      </c>
      <c r="G19" s="65"/>
      <c r="H19" s="71" t="s">
        <v>29</v>
      </c>
      <c r="I19" s="68"/>
    </row>
    <row r="20" spans="1:9" ht="15" thickBot="1" x14ac:dyDescent="0.35">
      <c r="A20" s="1"/>
      <c r="B20" s="51"/>
      <c r="C20" s="61" t="s">
        <v>22</v>
      </c>
      <c r="D20" s="21"/>
      <c r="E20" s="1" t="s">
        <v>66</v>
      </c>
      <c r="F20" s="47" t="s">
        <v>31</v>
      </c>
      <c r="G20" s="65"/>
      <c r="H20" s="74"/>
      <c r="I20" s="68"/>
    </row>
    <row r="21" spans="1:9" ht="28.8" x14ac:dyDescent="0.3">
      <c r="A21" s="2" t="s">
        <v>32</v>
      </c>
      <c r="B21" s="50" t="s">
        <v>65</v>
      </c>
      <c r="C21" s="61" t="s">
        <v>11</v>
      </c>
      <c r="D21" s="11" t="s">
        <v>78</v>
      </c>
      <c r="E21" s="12" t="s">
        <v>85</v>
      </c>
      <c r="F21" s="6" t="s">
        <v>67</v>
      </c>
      <c r="G21" s="65"/>
      <c r="H21" s="71" t="s">
        <v>29</v>
      </c>
      <c r="I21" s="68"/>
    </row>
    <row r="22" spans="1:9" ht="28.8" x14ac:dyDescent="0.3">
      <c r="B22" s="50"/>
      <c r="C22" s="61" t="s">
        <v>22</v>
      </c>
      <c r="D22" s="11" t="s">
        <v>78</v>
      </c>
      <c r="E22" s="12" t="s">
        <v>86</v>
      </c>
      <c r="F22" s="6" t="s">
        <v>68</v>
      </c>
      <c r="G22" s="65"/>
      <c r="H22" s="72"/>
      <c r="I22" s="68"/>
    </row>
    <row r="23" spans="1:9" ht="29.4" thickBot="1" x14ac:dyDescent="0.35">
      <c r="A23" s="15"/>
      <c r="B23" s="50"/>
      <c r="C23" s="61" t="s">
        <v>36</v>
      </c>
      <c r="D23" s="11" t="s">
        <v>78</v>
      </c>
      <c r="E23" s="12" t="s">
        <v>87</v>
      </c>
      <c r="F23" s="6" t="s">
        <v>69</v>
      </c>
      <c r="G23" s="65" t="s">
        <v>88</v>
      </c>
      <c r="H23" s="74"/>
      <c r="I23" s="68"/>
    </row>
    <row r="24" spans="1:9" ht="15" thickBot="1" x14ac:dyDescent="0.35">
      <c r="A24" s="2" t="s">
        <v>33</v>
      </c>
      <c r="B24" s="51" t="s">
        <v>84</v>
      </c>
      <c r="C24" s="61"/>
      <c r="D24" s="1"/>
      <c r="E24" s="4" t="s">
        <v>17</v>
      </c>
      <c r="F24" s="4" t="s">
        <v>83</v>
      </c>
      <c r="G24" s="65"/>
      <c r="H24" s="75" t="s">
        <v>29</v>
      </c>
      <c r="I24" s="68"/>
    </row>
    <row r="25" spans="1:9" ht="28.8" x14ac:dyDescent="0.3">
      <c r="A25" s="2" t="s">
        <v>34</v>
      </c>
      <c r="B25" s="50" t="s">
        <v>77</v>
      </c>
      <c r="C25" s="61" t="s">
        <v>60</v>
      </c>
      <c r="D25" s="11" t="s">
        <v>79</v>
      </c>
      <c r="E25" s="6" t="s">
        <v>80</v>
      </c>
      <c r="F25" s="6" t="s">
        <v>81</v>
      </c>
      <c r="G25" s="65"/>
      <c r="H25" s="76" t="s">
        <v>29</v>
      </c>
      <c r="I25" s="68"/>
    </row>
    <row r="26" spans="1:9" ht="15" thickBot="1" x14ac:dyDescent="0.35">
      <c r="B26" s="50"/>
      <c r="C26" s="61" t="s">
        <v>22</v>
      </c>
      <c r="D26" s="11"/>
      <c r="E26" s="4" t="s">
        <v>17</v>
      </c>
      <c r="F26" s="4" t="s">
        <v>83</v>
      </c>
      <c r="G26" s="65"/>
      <c r="H26" s="77"/>
      <c r="I26" s="68"/>
    </row>
    <row r="27" spans="1:9" x14ac:dyDescent="0.3">
      <c r="A27" s="2" t="s">
        <v>35</v>
      </c>
      <c r="B27" s="60" t="s">
        <v>95</v>
      </c>
      <c r="C27" s="61" t="s">
        <v>11</v>
      </c>
      <c r="D27" s="11"/>
      <c r="E27" s="4" t="s">
        <v>66</v>
      </c>
      <c r="F27" s="4" t="s">
        <v>82</v>
      </c>
      <c r="G27" s="65"/>
      <c r="H27" s="72" t="s">
        <v>29</v>
      </c>
      <c r="I27" s="68"/>
    </row>
    <row r="28" spans="1:9" ht="15" thickBot="1" x14ac:dyDescent="0.35">
      <c r="B28" s="50"/>
      <c r="C28" s="61" t="s">
        <v>22</v>
      </c>
      <c r="D28" s="4"/>
      <c r="E28" s="4" t="s">
        <v>17</v>
      </c>
      <c r="F28" s="4" t="s">
        <v>83</v>
      </c>
      <c r="G28" s="65"/>
      <c r="H28" s="72"/>
      <c r="I28" s="69"/>
    </row>
    <row r="29" spans="1:9" ht="28.8" x14ac:dyDescent="0.3">
      <c r="A29" s="2" t="s">
        <v>92</v>
      </c>
      <c r="B29" s="64" t="s">
        <v>109</v>
      </c>
      <c r="C29" s="61" t="s">
        <v>11</v>
      </c>
      <c r="D29" s="11" t="s">
        <v>94</v>
      </c>
      <c r="E29" s="22" t="s">
        <v>96</v>
      </c>
      <c r="F29" s="12" t="s">
        <v>97</v>
      </c>
      <c r="G29" s="66"/>
      <c r="H29" s="76" t="s">
        <v>29</v>
      </c>
      <c r="I29" s="69"/>
    </row>
    <row r="30" spans="1:9" ht="29.4" thickBot="1" x14ac:dyDescent="0.35">
      <c r="B30" s="51"/>
      <c r="C30" s="61" t="s">
        <v>22</v>
      </c>
      <c r="D30" s="1"/>
      <c r="E30" s="4" t="s">
        <v>17</v>
      </c>
      <c r="F30" s="22" t="s">
        <v>98</v>
      </c>
      <c r="G30" s="66"/>
      <c r="H30" s="77"/>
      <c r="I30" s="69"/>
    </row>
    <row r="31" spans="1:9" ht="28.8" x14ac:dyDescent="0.3">
      <c r="A31" s="2" t="s">
        <v>93</v>
      </c>
      <c r="B31" s="22" t="s">
        <v>110</v>
      </c>
      <c r="C31" s="4" t="s">
        <v>11</v>
      </c>
      <c r="D31" s="1"/>
      <c r="E31" s="61" t="s">
        <v>111</v>
      </c>
      <c r="F31" s="4" t="s">
        <v>112</v>
      </c>
      <c r="G31" s="66"/>
      <c r="H31" s="76" t="s">
        <v>29</v>
      </c>
      <c r="I31" s="69"/>
    </row>
    <row r="32" spans="1:9" ht="29.4" thickBot="1" x14ac:dyDescent="0.35">
      <c r="A32" s="1"/>
      <c r="B32" s="1"/>
      <c r="C32" s="61" t="s">
        <v>22</v>
      </c>
      <c r="D32" s="1"/>
      <c r="E32" s="4" t="s">
        <v>17</v>
      </c>
      <c r="F32" s="22" t="s">
        <v>113</v>
      </c>
      <c r="G32" s="1"/>
      <c r="H32" s="77"/>
      <c r="I32" s="1"/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3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3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3">
      <c r="A38" s="1"/>
      <c r="B38" s="1"/>
      <c r="C38" s="1"/>
      <c r="D38" s="1"/>
      <c r="E38" s="1"/>
      <c r="F38" s="1"/>
      <c r="G38" s="1"/>
      <c r="H38" s="1"/>
      <c r="I38" s="1"/>
    </row>
  </sheetData>
  <mergeCells count="11">
    <mergeCell ref="H31:H32"/>
    <mergeCell ref="G8:I8"/>
    <mergeCell ref="F1:G1"/>
    <mergeCell ref="H15:H16"/>
    <mergeCell ref="H29:H30"/>
    <mergeCell ref="H27:H28"/>
    <mergeCell ref="H25:H26"/>
    <mergeCell ref="H21:H23"/>
    <mergeCell ref="H19:H20"/>
    <mergeCell ref="H10:H11"/>
    <mergeCell ref="H12:H14"/>
  </mergeCells>
  <conditionalFormatting sqref="H10 H29 H27 H24:H25 H21 H17:H19 H15 H12">
    <cfRule type="cellIs" dxfId="20" priority="9" operator="equal">
      <formula>"PENDING"</formula>
    </cfRule>
    <cfRule type="cellIs" dxfId="19" priority="10" operator="equal">
      <formula>"PASS"</formula>
    </cfRule>
    <cfRule type="cellIs" dxfId="18" priority="11" operator="equal">
      <formula>"PASS"</formula>
    </cfRule>
    <cfRule type="cellIs" dxfId="17" priority="12" operator="equal">
      <formula>"WARNING"</formula>
    </cfRule>
    <cfRule type="cellIs" dxfId="16" priority="13" operator="equal">
      <formula>"FAIL"</formula>
    </cfRule>
    <cfRule type="cellIs" dxfId="15" priority="14" operator="equal">
      <formula>"PASS"</formula>
    </cfRule>
  </conditionalFormatting>
  <conditionalFormatting sqref="H10 H29 H27 H24:H25 H21 H17:H19 H15 H12">
    <cfRule type="cellIs" dxfId="14" priority="8" operator="equal">
      <formula>"FAIL"</formula>
    </cfRule>
  </conditionalFormatting>
  <conditionalFormatting sqref="H31">
    <cfRule type="cellIs" dxfId="13" priority="2" operator="equal">
      <formula>"PENDING"</formula>
    </cfRule>
    <cfRule type="cellIs" dxfId="12" priority="3" operator="equal">
      <formula>"PASS"</formula>
    </cfRule>
    <cfRule type="cellIs" dxfId="11" priority="4" operator="equal">
      <formula>"PASS"</formula>
    </cfRule>
    <cfRule type="cellIs" dxfId="10" priority="5" operator="equal">
      <formula>"WARNING"</formula>
    </cfRule>
    <cfRule type="cellIs" dxfId="9" priority="6" operator="equal">
      <formula>"FAIL"</formula>
    </cfRule>
    <cfRule type="cellIs" dxfId="8" priority="7" operator="equal">
      <formula>"PASS"</formula>
    </cfRule>
  </conditionalFormatting>
  <conditionalFormatting sqref="H31">
    <cfRule type="cellIs" dxfId="1" priority="1" operator="equal">
      <formula>"FAIL"</formula>
    </cfRule>
  </conditionalFormatting>
  <dataValidations count="1">
    <dataValidation type="list" allowBlank="1" showInputMessage="1" showErrorMessage="1" prompt="select status from the list" sqref="H29 H27 H24:H25 H21 H17:H19 H12 H10 H15 H31">
      <formula1>"PASS, FAIL, WARNING, PENDING"</formula1>
    </dataValidation>
  </dataValidations>
  <hyperlinks>
    <hyperlink ref="D1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Test cases_USREG01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2020-11-06T05:58:55Z</dcterms:created>
  <dcterms:modified xsi:type="dcterms:W3CDTF">2020-11-08T05:52:50Z</dcterms:modified>
</cp:coreProperties>
</file>