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Analise de Dados\Analise Dados Dio\Dashboards\"/>
    </mc:Choice>
  </mc:AlternateContent>
  <xr:revisionPtr revIDLastSave="0" documentId="13_ncr:1_{193F2206-2E8E-4447-A712-93F16151D40E}" xr6:coauthVersionLast="47" xr6:coauthVersionMax="47" xr10:uidLastSave="{00000000-0000-0000-0000-000000000000}"/>
  <bookViews>
    <workbookView xWindow="-120" yWindow="-120" windowWidth="20730" windowHeight="11040" tabRatio="0" firstSheet="3" activeTab="3" xr2:uid="{347AFB87-DA5A-4972-A253-9E6DCC9D8052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3" l="1"/>
  <c r="D24" i="3"/>
</calcChain>
</file>

<file path=xl/sharedStrings.xml><?xml version="1.0" encoding="utf-8"?>
<sst xmlns="http://schemas.openxmlformats.org/spreadsheetml/2006/main" count="1824" uniqueCount="322">
  <si>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</si>
  <si>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</si>
  <si>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</si>
  <si>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</si>
  <si>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</si>
  <si>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</si>
  <si>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</si>
  <si>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</si>
  <si>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</si>
  <si>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</si>
  <si>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</si>
  <si>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</si>
  <si>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</si>
  <si>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</si>
  <si>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</si>
  <si>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</si>
  <si>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</si>
  <si>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</si>
  <si>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</si>
  <si>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</si>
  <si>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</si>
  <si>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</si>
  <si>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</si>
  <si>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</si>
  <si>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</si>
  <si>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</si>
  <si>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</si>
  <si>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</si>
  <si>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</si>
  <si>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</si>
  <si>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</si>
  <si>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</si>
  <si>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</si>
  <si>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</si>
  <si>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</si>
  <si>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</si>
  <si>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</si>
  <si>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</si>
  <si>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</si>
  <si>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</si>
  <si>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</si>
  <si>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</si>
  <si>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</si>
  <si>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</si>
  <si>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</si>
  <si>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</si>
  <si>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</si>
  <si>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</si>
  <si>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</si>
  <si>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</si>
  <si>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</si>
  <si>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</si>
  <si>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</si>
  <si>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</si>
  <si>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</si>
  <si>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</si>
  <si>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</si>
  <si>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</si>
  <si>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</si>
  <si>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</si>
  <si>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</si>
  <si>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</si>
  <si>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</si>
  <si>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</si>
  <si>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</si>
  <si>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</si>
  <si>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</si>
  <si>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</si>
  <si>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</si>
  <si>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</si>
  <si>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</si>
  <si>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</si>
  <si>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</si>
  <si>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</si>
  <si>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</si>
  <si>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</si>
  <si>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</si>
  <si>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</si>
  <si>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</si>
  <si>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</si>
  <si>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</si>
  <si>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</si>
  <si>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</si>
  <si>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</si>
  <si>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</si>
  <si>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</si>
  <si>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</si>
  <si>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</si>
  <si>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</si>
  <si>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</si>
  <si>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</si>
  <si>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</si>
  <si>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</si>
  <si>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</si>
  <si>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</si>
  <si>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</si>
  <si>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</si>
  <si>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</si>
  <si>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</si>
  <si>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</si>
  <si>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</si>
  <si>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</si>
  <si>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</si>
  <si>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</si>
  <si>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</si>
  <si>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</si>
  <si>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</si>
  <si>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</si>
  <si>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</si>
  <si>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</si>
  <si>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</si>
  <si>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</si>
  <si>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</si>
  <si>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</si>
  <si>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</si>
  <si>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</si>
  <si>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</si>
  <si>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</si>
  <si>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</si>
  <si>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</si>
  <si>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</si>
  <si>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</si>
  <si>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</si>
  <si>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</si>
  <si>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</si>
  <si>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</si>
  <si>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</si>
  <si>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</si>
  <si>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</si>
  <si>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</si>
  <si>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</si>
  <si>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</si>
  <si>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</si>
  <si>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</si>
  <si>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</si>
  <si>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</si>
  <si>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</si>
  <si>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</si>
  <si>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</si>
  <si>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</si>
  <si>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</si>
  <si>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</si>
  <si>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</si>
  <si>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</si>
  <si>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</si>
  <si>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</si>
  <si>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</si>
  <si>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</si>
  <si>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</si>
  <si>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</si>
  <si>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</si>
  <si>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</si>
  <si>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</si>
  <si>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</si>
  <si>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</si>
  <si>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</si>
  <si>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</si>
  <si>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</si>
  <si>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</si>
  <si>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</si>
  <si>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</si>
  <si>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</si>
  <si>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</si>
  <si>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</si>
  <si>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</si>
  <si>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</si>
  <si>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</si>
  <si>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</si>
  <si>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</si>
  <si>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</si>
  <si>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</si>
  <si>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</si>
  <si>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</si>
  <si>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</si>
  <si>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</si>
  <si>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</si>
  <si>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</si>
  <si>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</si>
  <si>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</si>
  <si>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</si>
  <si>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</si>
  <si>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</si>
  <si>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</si>
  <si>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</si>
  <si>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</si>
  <si>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</si>
  <si>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</si>
  <si>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</si>
  <si>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</si>
  <si>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</si>
  <si>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</si>
  <si>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</si>
  <si>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</si>
  <si>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</si>
  <si>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</si>
  <si>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</si>
  <si>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</si>
  <si>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</si>
  <si>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</si>
  <si>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</si>
  <si>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</si>
  <si>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</si>
  <si>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</si>
  <si>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</si>
  <si>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</si>
  <si>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</si>
  <si>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</si>
  <si>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</si>
  <si>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</si>
  <si>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</si>
  <si>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</si>
  <si>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</si>
  <si>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</si>
  <si>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</si>
  <si>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</si>
  <si>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</si>
  <si>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</si>
  <si>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</si>
  <si>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</si>
  <si>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</si>
  <si>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</si>
  <si>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</si>
  <si>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</si>
  <si>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</si>
  <si>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</si>
  <si>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</si>
  <si>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</si>
  <si>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</si>
  <si>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</si>
  <si>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</si>
  <si>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</si>
  <si>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</si>
  <si>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</si>
  <si>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</si>
  <si>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</si>
  <si>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</si>
  <si>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</si>
  <si>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</si>
  <si>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</si>
  <si>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</si>
  <si>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</si>
  <si>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</si>
  <si>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</si>
  <si>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</si>
  <si>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</si>
  <si>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</si>
  <si>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</si>
  <si>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</si>
  <si>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</si>
  <si>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</si>
  <si>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</si>
  <si>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</si>
  <si>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</si>
  <si>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</si>
  <si>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</si>
  <si>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</si>
  <si>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</si>
  <si>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</si>
  <si>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</si>
  <si>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</si>
  <si>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</si>
  <si>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</si>
  <si>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</si>
  <si>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</si>
  <si>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</si>
  <si>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</si>
  <si>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</si>
  <si>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</si>
  <si>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</si>
  <si>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</si>
  <si>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</si>
  <si>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</si>
  <si>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</si>
  <si>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</si>
  <si>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</si>
  <si>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</si>
  <si>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</si>
  <si>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</si>
  <si>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</si>
  <si>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</si>
  <si>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</si>
  <si>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</si>
  <si>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</si>
  <si>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</si>
  <si>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</si>
  <si>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</si>
  <si>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</si>
  <si>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</si>
  <si>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</si>
  <si>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</si>
  <si>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</si>
  <si>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</si>
  <si>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</si>
  <si>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</si>
  <si>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</si>
  <si>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</si>
  <si>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</si>
  <si>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</si>
  <si>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</si>
  <si>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</si>
  <si>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</si>
  <si>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</si>
  <si>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</si>
  <si>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</si>
  <si>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</si>
  <si>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</si>
  <si>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</si>
  <si>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</si>
  <si>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</si>
  <si>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</si>
  <si>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</si>
  <si>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</si>
  <si>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 xml:space="preserve"> XBOX GAME PASS SUBSCRIPTIONS SALES</t>
  </si>
  <si>
    <t>Soma de Total Value</t>
  </si>
  <si>
    <t>Rótulos de Linha</t>
  </si>
  <si>
    <t>Total Geral</t>
  </si>
  <si>
    <r>
      <t xml:space="preserve">Pergunta de negócio 2: Qual o faturamento </t>
    </r>
    <r>
      <rPr>
        <b/>
        <sz val="11"/>
        <color rgb="FFFF0000"/>
        <rFont val="Aptos Narrow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, separados por autorenovação ou não.</t>
    </r>
  </si>
  <si>
    <r>
      <t xml:space="preserve">Pergunta de negócio 1: Qual o faturamento </t>
    </r>
    <r>
      <rPr>
        <b/>
        <sz val="11"/>
        <color rgb="FFFF0000"/>
        <rFont val="Aptos Narrow"/>
        <scheme val="minor"/>
      </rPr>
      <t>Total de Vendas de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</si>
  <si>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Pergunta de negócio 3: Qual o faturamento </t>
    </r>
    <r>
      <rPr>
        <b/>
        <sz val="11"/>
        <color rgb="FFFF0000"/>
        <rFont val="Aptos Narrow"/>
        <scheme val="minor"/>
      </rPr>
      <t>Total de Vendas de planos EA Play</t>
    </r>
  </si>
  <si>
    <t>Soma de EA Play Season Pass
Price</t>
  </si>
  <si>
    <r>
      <t xml:space="preserve">Pergunta de negócio 3: Qual o faturamento </t>
    </r>
    <r>
      <rPr>
        <b/>
        <sz val="11"/>
        <color rgb="FFFF0000"/>
        <rFont val="Aptos Narrow"/>
        <scheme val="minor"/>
      </rPr>
      <t>Total de Vendas de planos Minecraft Season Pass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</si>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</sst>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1"/>
      <color rgb="FFFF0000"/>
      <name val="Aptos Narrow"/>
      <scheme val="minor"/>
    </font>
    <font>
      <b/>
      <sz val="14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0" fontId="4" fillId="0" borderId="0" xfId="1" applyFont="1" applyBorder="1" applyAlignment="1">
      <alignment horizontal="center"/>
    </xf>
    <xf numFmtId="0" fontId="4" fillId="0" borderId="2" xfId="1" applyFont="1" applyBorder="1" applyAlignment="1"/>
    <xf numFmtId="0" fontId="4" fillId="0" borderId="2" xfId="1" applyFont="1" applyBorder="1" applyAlignment="1">
      <alignment horizontal="left"/>
    </xf>
    <xf numFmtId="44" fontId="3" fillId="0" borderId="0" xfId="2" applyFont="1" applyAlignment="1">
      <alignment horizontal="center" vertical="center" wrapText="1"/>
    </xf>
    <xf numFmtId="44" fontId="0" fillId="0" borderId="0" xfId="2" applyFont="1"/>
    <xf numFmtId="0" fontId="0" fillId="0" borderId="0" xfId="0" applyAlignment="1">
      <alignment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9" borderId="0" xfId="0" applyFill="1"/>
    <xf numFmtId="0" fontId="0" fillId="9" borderId="0" xfId="0" applyFill="1" applyAlignment="1">
      <alignment horizontal="left" vertical="top"/>
    </xf>
    <xf numFmtId="0" fontId="6" fillId="8" borderId="0" xfId="0" applyFont="1" applyFill="1"/>
    <xf numFmtId="0" fontId="0" fillId="0" borderId="2" xfId="0" applyBorder="1"/>
    <xf numFmtId="0" fontId="0" fillId="9" borderId="0" xfId="0" applyFill="1" applyAlignment="1">
      <alignment horizontal="left" vertical="top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b/>
        <i val="0"/>
        <color theme="1"/>
        <name val="Segoe UI"/>
        <family val="2"/>
        <scheme val="none"/>
      </font>
      <fill>
        <patternFill>
          <fgColor auto="1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E4DBE009-E1EF-463C-B5E6-FA19AA0A0BBB}">
      <tableStyleElement type="wholeTable" dxfId="15"/>
      <tableStyleElement type="headerRow" dxfId="14"/>
    </tableStyle>
  </tableStyles>
  <colors>
    <mruColors>
      <color rgb="FFE8E6E9"/>
      <color rgb="FFF7F8FC"/>
      <color rgb="FF5BF6A8"/>
      <color rgb="FF22C55E"/>
      <color rgb="FF2B9544"/>
      <color rgb="FF000000"/>
      <color rgb="FFE0E0E0"/>
      <color rgb="FFEDEDED"/>
      <color rgb="FF2AE6B1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[Dashboard_Desafio.xlsx]C̳álculos!tbl_annual_total</c:name>
    <c:fmtId val="2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 </a:t>
                </a:r>
                <a:fld id="{77AF5F33-238A-48E4-99B8-C3C27BE89635}" type="VALUE">
                  <a:rPr lang="en-US"/>
                  <a:pPr>
                    <a:defRPr sz="1400">
                      <a:solidFill>
                        <a:srgbClr val="22C55E"/>
                      </a:solidFill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 </a:t>
                </a:r>
                <a:fld id="{479ADE6A-C627-4DBB-B1F5-2AB74EA0DD27}" type="VALUE">
                  <a:rPr lang="en-US"/>
                  <a:pPr>
                    <a:defRPr sz="1400">
                      <a:solidFill>
                        <a:srgbClr val="22C55E"/>
                      </a:solidFill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2444073150703592E-2"/>
          <c:y val="4.6091189951130804E-2"/>
          <c:w val="0.96755592684929637"/>
          <c:h val="0.9078176200977383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4CE-4870-9A8F-8B6CE9E34D32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E-4870-9A8F-8B6CE9E34D3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R$ </a:t>
                    </a:r>
                    <a:fld id="{77AF5F33-238A-48E4-99B8-C3C27BE89635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4CE-4870-9A8F-8B6CE9E34D3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R$ </a:t>
                    </a:r>
                    <a:fld id="{479ADE6A-C627-4DBB-B1F5-2AB74EA0DD27}" type="VALUE">
                      <a:rPr lang="en-US"/>
                      <a:pPr/>
                      <a:t>[VALOR]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4CE-4870-9A8F-8B6CE9E34D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C̳álculos!$A$11:$A$13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C̳álculos!$B$11:$B$13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E-4870-9A8F-8B6CE9E34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262384"/>
        <c:axId val="352263632"/>
      </c:barChart>
      <c:catAx>
        <c:axId val="35226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2263632"/>
        <c:crosses val="autoZero"/>
        <c:auto val="1"/>
        <c:lblAlgn val="ctr"/>
        <c:lblOffset val="100"/>
        <c:noMultiLvlLbl val="0"/>
      </c:catAx>
      <c:valAx>
        <c:axId val="352263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22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24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321471</xdr:colOff>
      <xdr:row>6</xdr:row>
      <xdr:rowOff>130969</xdr:rowOff>
    </xdr:from>
    <xdr:to>
      <xdr:col>0</xdr:col>
      <xdr:colOff>1034765</xdr:colOff>
      <xdr:row>11</xdr:row>
      <xdr:rowOff>24452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30EE273-6025-4DC1-BF0A-C00F75F93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71" y="1416844"/>
          <a:ext cx="713294" cy="7864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47626</xdr:rowOff>
    </xdr:from>
    <xdr:to>
      <xdr:col>0</xdr:col>
      <xdr:colOff>1488281</xdr:colOff>
      <xdr:row>20</xdr:row>
      <xdr:rowOff>130970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D7E21BAD-71C5-494A-9CB7-6BE7DB2D4C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694919"/>
              <a:ext cx="1488281" cy="13708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1508931</xdr:colOff>
      <xdr:row>3</xdr:row>
      <xdr:rowOff>226759</xdr:rowOff>
    </xdr:from>
    <xdr:to>
      <xdr:col>9</xdr:col>
      <xdr:colOff>7342</xdr:colOff>
      <xdr:row>11</xdr:row>
      <xdr:rowOff>84287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79D513A-E6D0-4E6C-838D-EAE47E508D05}"/>
            </a:ext>
          </a:extLst>
        </xdr:cNvPr>
        <xdr:cNvGrpSpPr/>
      </xdr:nvGrpSpPr>
      <xdr:grpSpPr>
        <a:xfrm>
          <a:off x="1508931" y="870518"/>
          <a:ext cx="5080514" cy="1493200"/>
          <a:chOff x="1535905" y="1023940"/>
          <a:chExt cx="4500564" cy="1902977"/>
        </a:xfrm>
      </xdr:grpSpPr>
      <xdr:sp macro="" textlink="">
        <xdr:nvSpPr>
          <xdr:cNvPr id="17" name="Retângulo 16">
            <a:extLst>
              <a:ext uri="{FF2B5EF4-FFF2-40B4-BE49-F238E27FC236}">
                <a16:creationId xmlns:a16="http://schemas.microsoft.com/office/drawing/2014/main" id="{FA864745-9CDF-413B-A4F5-B09392E4EFAC}"/>
              </a:ext>
            </a:extLst>
          </xdr:cNvPr>
          <xdr:cNvSpPr/>
        </xdr:nvSpPr>
        <xdr:spPr>
          <a:xfrm>
            <a:off x="1535905" y="1450542"/>
            <a:ext cx="4476750" cy="14763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4193D793-A305-4746-9C86-2708A9EE3BF9}"/>
              </a:ext>
            </a:extLst>
          </xdr:cNvPr>
          <xdr:cNvSpPr/>
        </xdr:nvSpPr>
        <xdr:spPr>
          <a:xfrm>
            <a:off x="2378178" y="1634283"/>
            <a:ext cx="2845593" cy="978226"/>
          </a:xfrm>
          <a:prstGeom prst="roundRect">
            <a:avLst/>
          </a:prstGeom>
          <a:noFill/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812D731F-BCA3-4412-BFC2-CC72632DB8EB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b="0">
              <a:solidFill>
                <a:srgbClr val="22C55E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8975A678-3E8C-499F-B50F-09A94E467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8115" y="1645080"/>
            <a:ext cx="901110" cy="1152526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869D2770-428F-4A1D-A92F-D9D509DA501A}"/>
              </a:ext>
            </a:extLst>
          </xdr:cNvPr>
          <xdr:cNvSpPr/>
        </xdr:nvSpPr>
        <xdr:spPr>
          <a:xfrm>
            <a:off x="1535907" y="1023940"/>
            <a:ext cx="4500562" cy="46446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 i="0" baseline="0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 EA Play Season Pass</a:t>
            </a:r>
            <a:endParaRPr lang="pt-BR" sz="18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656896</xdr:colOff>
      <xdr:row>3</xdr:row>
      <xdr:rowOff>229913</xdr:rowOff>
    </xdr:from>
    <xdr:to>
      <xdr:col>16</xdr:col>
      <xdr:colOff>601254</xdr:colOff>
      <xdr:row>11</xdr:row>
      <xdr:rowOff>92254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5828827-4F49-4C86-AC33-982E3CE72521}"/>
            </a:ext>
          </a:extLst>
        </xdr:cNvPr>
        <xdr:cNvGrpSpPr/>
      </xdr:nvGrpSpPr>
      <xdr:grpSpPr>
        <a:xfrm>
          <a:off x="6555827" y="873672"/>
          <a:ext cx="5232375" cy="1498013"/>
          <a:chOff x="7774784" y="829210"/>
          <a:chExt cx="5167311" cy="1492509"/>
        </a:xfrm>
      </xdr:grpSpPr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9E0267E0-9A66-49A2-8358-83B2B8B299D6}"/>
              </a:ext>
            </a:extLst>
          </xdr:cNvPr>
          <xdr:cNvSpPr/>
        </xdr:nvSpPr>
        <xdr:spPr>
          <a:xfrm>
            <a:off x="7786688" y="878445"/>
            <a:ext cx="5139971" cy="144327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7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C6E7F432-29F7-41EA-930B-9B753C9F7E1A}"/>
              </a:ext>
            </a:extLst>
          </xdr:cNvPr>
          <xdr:cNvSpPr/>
        </xdr:nvSpPr>
        <xdr:spPr>
          <a:xfrm>
            <a:off x="9372868" y="1379743"/>
            <a:ext cx="3267162" cy="703843"/>
          </a:xfrm>
          <a:prstGeom prst="roundRect">
            <a:avLst/>
          </a:prstGeom>
          <a:noFill/>
          <a:ln>
            <a:noFill/>
          </a:ln>
          <a:effectLst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0443BF01-E2F2-4C1B-ABB3-E73DE9498EDB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R$ 1.140,00 </a:t>
            </a:fld>
            <a:endParaRPr lang="pt-BR" sz="8800" b="0">
              <a:solidFill>
                <a:srgbClr val="22C55E"/>
              </a:solidFill>
            </a:endParaRPr>
          </a:p>
        </xdr:txBody>
      </xdr: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6EEB4752-1D8C-486A-B001-0493490A3611}"/>
              </a:ext>
            </a:extLst>
          </xdr:cNvPr>
          <xdr:cNvSpPr/>
        </xdr:nvSpPr>
        <xdr:spPr>
          <a:xfrm>
            <a:off x="7774784" y="829210"/>
            <a:ext cx="5167311" cy="35996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 i="0" baseline="0">
                <a:solidFill>
                  <a:schemeClr val="bg1"/>
                </a:solidFill>
                <a:effectLst/>
                <a:latin typeface="Segoe UI" panose="020B0502040204020203" pitchFamily="34" charset="0"/>
                <a:ea typeface="+mn-ea"/>
                <a:cs typeface="Segoe UI" panose="020B0502040204020203" pitchFamily="34" charset="0"/>
              </a:rPr>
              <a:t>Total Subscription Minecraft Season Pass</a:t>
            </a:r>
            <a:endParaRPr lang="pt-BR" sz="1800" b="1">
              <a:solidFill>
                <a:schemeClr val="bg1"/>
              </a:solidFill>
              <a:effectLst/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pPr algn="l"/>
            <a:endParaRPr lang="pt-BR" sz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056195A6-7835-4740-934A-69D0845ACD19}"/>
              </a:ext>
            </a:extLst>
          </xdr:cNvPr>
          <xdr:cNvGrpSpPr/>
        </xdr:nvGrpSpPr>
        <xdr:grpSpPr>
          <a:xfrm>
            <a:off x="8060530" y="1404938"/>
            <a:ext cx="1416845" cy="595313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2B0AAA4E-2EFF-4402-B568-71B13D0CFA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179F6F56-8AFA-4884-B5C6-D9256AA5FA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1399335</xdr:colOff>
      <xdr:row>9</xdr:row>
      <xdr:rowOff>23354</xdr:rowOff>
    </xdr:from>
    <xdr:to>
      <xdr:col>16</xdr:col>
      <xdr:colOff>549088</xdr:colOff>
      <xdr:row>31</xdr:row>
      <xdr:rowOff>26867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7A60B870-D534-4697-8B3D-7F6FF3805DCB}"/>
            </a:ext>
          </a:extLst>
        </xdr:cNvPr>
        <xdr:cNvGrpSpPr/>
      </xdr:nvGrpSpPr>
      <xdr:grpSpPr>
        <a:xfrm>
          <a:off x="1399335" y="1934923"/>
          <a:ext cx="10336701" cy="4049996"/>
          <a:chOff x="2095502" y="2071690"/>
          <a:chExt cx="10648271" cy="3932576"/>
        </a:xfrm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757014D5-0B28-4E60-98EF-B683CEE59DE3}"/>
              </a:ext>
            </a:extLst>
          </xdr:cNvPr>
          <xdr:cNvGrpSpPr/>
        </xdr:nvGrpSpPr>
        <xdr:grpSpPr>
          <a:xfrm>
            <a:off x="2095502" y="2071690"/>
            <a:ext cx="10625201" cy="3932576"/>
            <a:chOff x="1595437" y="1512094"/>
            <a:chExt cx="5424658" cy="3559230"/>
          </a:xfrm>
        </xdr:grpSpPr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6D1A93DF-D6AF-4C94-9B81-BFD41BFE5824}"/>
                </a:ext>
              </a:extLst>
            </xdr:cNvPr>
            <xdr:cNvGraphicFramePr>
              <a:graphicFrameLocks/>
            </xdr:cNvGraphicFramePr>
          </xdr:nvGraphicFramePr>
          <xdr:xfrm>
            <a:off x="1653912" y="2328124"/>
            <a:ext cx="5366183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2" name="Retângulo: Cantos Arredondados 1">
              <a:extLst>
                <a:ext uri="{FF2B5EF4-FFF2-40B4-BE49-F238E27FC236}">
                  <a16:creationId xmlns:a16="http://schemas.microsoft.com/office/drawing/2014/main" id="{52954854-953B-4A46-A4DD-BF805371BE72}"/>
                </a:ext>
              </a:extLst>
            </xdr:cNvPr>
            <xdr:cNvSpPr/>
          </xdr:nvSpPr>
          <xdr:spPr>
            <a:xfrm>
              <a:off x="1595437" y="1512094"/>
              <a:ext cx="5203032" cy="34051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B64A9282-B8DC-4AD5-80BB-4F881D2CA6CD}"/>
              </a:ext>
            </a:extLst>
          </xdr:cNvPr>
          <xdr:cNvSpPr/>
        </xdr:nvSpPr>
        <xdr:spPr>
          <a:xfrm>
            <a:off x="2226468" y="2500311"/>
            <a:ext cx="10517305" cy="488156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 Xbox  Game</a:t>
            </a:r>
            <a:r>
              <a:rPr lang="pt-BR" sz="18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357188</xdr:colOff>
      <xdr:row>0</xdr:row>
      <xdr:rowOff>119062</xdr:rowOff>
    </xdr:from>
    <xdr:to>
      <xdr:col>0</xdr:col>
      <xdr:colOff>1125351</xdr:colOff>
      <xdr:row>3</xdr:row>
      <xdr:rowOff>146456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12FECBE9-ACAB-4026-ADC4-773CC683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7188" y="119062"/>
          <a:ext cx="768163" cy="65842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</xdr:row>
      <xdr:rowOff>47625</xdr:rowOff>
    </xdr:from>
    <xdr:ext cx="1412053" cy="297004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9D9FA159-CF01-43B3-A014-FFA0C30FEA0D}"/>
            </a:ext>
          </a:extLst>
        </xdr:cNvPr>
        <xdr:cNvSpPr txBox="1"/>
      </xdr:nvSpPr>
      <xdr:spPr>
        <a:xfrm>
          <a:off x="0" y="933450"/>
          <a:ext cx="1412053" cy="297004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Bem vinda, DIO!!</a:t>
          </a:r>
        </a:p>
      </xdr:txBody>
    </xdr:sp>
    <xdr:clientData/>
  </xdr:oneCellAnchor>
  <xdr:twoCellAnchor editAs="absolute">
    <xdr:from>
      <xdr:col>1</xdr:col>
      <xdr:colOff>39414</xdr:colOff>
      <xdr:row>2</xdr:row>
      <xdr:rowOff>78828</xdr:rowOff>
    </xdr:from>
    <xdr:to>
      <xdr:col>6</xdr:col>
      <xdr:colOff>564931</xdr:colOff>
      <xdr:row>3</xdr:row>
      <xdr:rowOff>105103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3AD398EA-20F1-4C7D-8CC7-25BC67AE1F78}"/>
            </a:ext>
          </a:extLst>
        </xdr:cNvPr>
        <xdr:cNvSpPr txBox="1"/>
      </xdr:nvSpPr>
      <xdr:spPr>
        <a:xfrm>
          <a:off x="1563414" y="578069"/>
          <a:ext cx="3534103" cy="170793"/>
        </a:xfrm>
        <a:prstGeom prst="rect">
          <a:avLst/>
        </a:prstGeom>
        <a:solidFill>
          <a:srgbClr val="E8E6E9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8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CALCULATION</a:t>
          </a:r>
          <a:r>
            <a:rPr lang="pt-BR" sz="800" b="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PERIOD </a:t>
          </a:r>
          <a:r>
            <a:rPr lang="pt-BR" sz="800" b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01/01/2024</a:t>
          </a:r>
          <a:r>
            <a:rPr lang="pt-BR" sz="800" b="0" baseline="0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 - 31/12/2024  UPDATE REVIEW 06/10/2025</a:t>
          </a:r>
          <a:endParaRPr lang="pt-BR" sz="800" b="0"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ndrade" refreshedDate="45936.491485763887" createdVersion="7" refreshedVersion="7" minRefreshableVersion="3" recordCount="295" xr:uid="{60703E7B-46CD-4348-A2C8-CA33500773F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SemiMixedTypes="0" containsString="0" containsNumber="1" containsInteger="1" minValue="0" maxValue="30" count="2">
        <n v="30"/>
        <n v="0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3951534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x v="0"/>
    <n v="20"/>
    <n v="5"/>
    <n v="60"/>
  </r>
  <r>
    <n v="3232"/>
    <x v="1"/>
    <x v="1"/>
    <d v="2024-01-15T00:00:00"/>
    <x v="1"/>
    <n v="5"/>
    <x v="1"/>
    <x v="1"/>
    <x v="1"/>
    <x v="1"/>
    <n v="0"/>
    <n v="0"/>
    <n v="5"/>
  </r>
  <r>
    <n v="3233"/>
    <x v="2"/>
    <x v="2"/>
    <d v="2024-02-10T00:00:00"/>
    <x v="0"/>
    <n v="10"/>
    <x v="2"/>
    <x v="1"/>
    <x v="1"/>
    <x v="0"/>
    <n v="20"/>
    <n v="10"/>
    <n v="20"/>
  </r>
  <r>
    <n v="3234"/>
    <x v="3"/>
    <x v="0"/>
    <d v="2024-02-20T00:00:00"/>
    <x v="1"/>
    <n v="15"/>
    <x v="0"/>
    <x v="0"/>
    <x v="0"/>
    <x v="0"/>
    <n v="20"/>
    <n v="3"/>
    <n v="62"/>
  </r>
  <r>
    <n v="3235"/>
    <x v="4"/>
    <x v="1"/>
    <d v="2024-03-05T00:00:00"/>
    <x v="0"/>
    <n v="5"/>
    <x v="0"/>
    <x v="1"/>
    <x v="1"/>
    <x v="1"/>
    <n v="0"/>
    <n v="1"/>
    <n v="4"/>
  </r>
  <r>
    <n v="3236"/>
    <x v="5"/>
    <x v="2"/>
    <d v="2024-03-02T00:00:00"/>
    <x v="1"/>
    <n v="10"/>
    <x v="0"/>
    <x v="1"/>
    <x v="1"/>
    <x v="0"/>
    <n v="20"/>
    <n v="2"/>
    <n v="28"/>
  </r>
  <r>
    <n v="3237"/>
    <x v="6"/>
    <x v="0"/>
    <d v="2024-03-03T00:00:00"/>
    <x v="0"/>
    <n v="15"/>
    <x v="2"/>
    <x v="0"/>
    <x v="0"/>
    <x v="0"/>
    <n v="20"/>
    <n v="10"/>
    <n v="55"/>
  </r>
  <r>
    <n v="3238"/>
    <x v="7"/>
    <x v="1"/>
    <d v="2024-03-04T00:00:00"/>
    <x v="0"/>
    <n v="5"/>
    <x v="1"/>
    <x v="1"/>
    <x v="1"/>
    <x v="1"/>
    <n v="0"/>
    <n v="0"/>
    <n v="5"/>
  </r>
  <r>
    <n v="3239"/>
    <x v="8"/>
    <x v="0"/>
    <d v="2024-03-05T00:00:00"/>
    <x v="1"/>
    <n v="15"/>
    <x v="0"/>
    <x v="0"/>
    <x v="0"/>
    <x v="0"/>
    <n v="20"/>
    <n v="5"/>
    <n v="60"/>
  </r>
  <r>
    <n v="3240"/>
    <x v="9"/>
    <x v="2"/>
    <d v="2024-03-06T00:00:00"/>
    <x v="0"/>
    <n v="10"/>
    <x v="2"/>
    <x v="1"/>
    <x v="1"/>
    <x v="0"/>
    <n v="20"/>
    <n v="15"/>
    <n v="15"/>
  </r>
  <r>
    <n v="3241"/>
    <x v="10"/>
    <x v="1"/>
    <d v="2024-03-07T00:00:00"/>
    <x v="1"/>
    <n v="5"/>
    <x v="0"/>
    <x v="1"/>
    <x v="1"/>
    <x v="1"/>
    <n v="0"/>
    <n v="1"/>
    <n v="4"/>
  </r>
  <r>
    <n v="3242"/>
    <x v="11"/>
    <x v="0"/>
    <d v="2024-03-08T00:00:00"/>
    <x v="0"/>
    <n v="15"/>
    <x v="1"/>
    <x v="0"/>
    <x v="0"/>
    <x v="0"/>
    <n v="20"/>
    <n v="20"/>
    <n v="45"/>
  </r>
  <r>
    <n v="3243"/>
    <x v="12"/>
    <x v="2"/>
    <d v="2024-03-09T00:00:00"/>
    <x v="1"/>
    <n v="10"/>
    <x v="0"/>
    <x v="1"/>
    <x v="1"/>
    <x v="0"/>
    <n v="20"/>
    <n v="10"/>
    <n v="20"/>
  </r>
  <r>
    <n v="3244"/>
    <x v="13"/>
    <x v="1"/>
    <d v="2024-03-10T00:00:00"/>
    <x v="0"/>
    <n v="5"/>
    <x v="2"/>
    <x v="1"/>
    <x v="1"/>
    <x v="1"/>
    <n v="0"/>
    <n v="0"/>
    <n v="5"/>
  </r>
  <r>
    <n v="3245"/>
    <x v="14"/>
    <x v="0"/>
    <d v="2024-03-11T00:00:00"/>
    <x v="1"/>
    <n v="15"/>
    <x v="0"/>
    <x v="0"/>
    <x v="0"/>
    <x v="0"/>
    <n v="20"/>
    <n v="8"/>
    <n v="57"/>
  </r>
  <r>
    <n v="3246"/>
    <x v="15"/>
    <x v="2"/>
    <d v="2024-03-12T00:00:00"/>
    <x v="0"/>
    <n v="10"/>
    <x v="1"/>
    <x v="1"/>
    <x v="1"/>
    <x v="0"/>
    <n v="20"/>
    <n v="12"/>
    <n v="18"/>
  </r>
  <r>
    <n v="3247"/>
    <x v="16"/>
    <x v="1"/>
    <d v="2024-03-13T00:00:00"/>
    <x v="1"/>
    <n v="5"/>
    <x v="0"/>
    <x v="1"/>
    <x v="1"/>
    <x v="1"/>
    <n v="0"/>
    <n v="2"/>
    <n v="3"/>
  </r>
  <r>
    <n v="3248"/>
    <x v="17"/>
    <x v="0"/>
    <d v="2024-03-14T00:00:00"/>
    <x v="0"/>
    <n v="15"/>
    <x v="2"/>
    <x v="0"/>
    <x v="0"/>
    <x v="0"/>
    <n v="20"/>
    <n v="7"/>
    <n v="58"/>
  </r>
  <r>
    <n v="3249"/>
    <x v="18"/>
    <x v="2"/>
    <d v="2024-03-15T00:00:00"/>
    <x v="1"/>
    <n v="10"/>
    <x v="0"/>
    <x v="1"/>
    <x v="1"/>
    <x v="0"/>
    <n v="20"/>
    <n v="5"/>
    <n v="25"/>
  </r>
  <r>
    <n v="3250"/>
    <x v="19"/>
    <x v="1"/>
    <d v="2024-03-16T00:00:00"/>
    <x v="0"/>
    <n v="5"/>
    <x v="1"/>
    <x v="1"/>
    <x v="1"/>
    <x v="1"/>
    <n v="0"/>
    <n v="0"/>
    <n v="5"/>
  </r>
  <r>
    <n v="3251"/>
    <x v="20"/>
    <x v="0"/>
    <d v="2024-03-17T00:00:00"/>
    <x v="1"/>
    <n v="15"/>
    <x v="0"/>
    <x v="0"/>
    <x v="0"/>
    <x v="0"/>
    <n v="20"/>
    <n v="3"/>
    <n v="62"/>
  </r>
  <r>
    <n v="3252"/>
    <x v="21"/>
    <x v="2"/>
    <d v="2024-03-18T00:00:00"/>
    <x v="0"/>
    <n v="10"/>
    <x v="2"/>
    <x v="1"/>
    <x v="1"/>
    <x v="0"/>
    <n v="20"/>
    <n v="15"/>
    <n v="15"/>
  </r>
  <r>
    <n v="3253"/>
    <x v="22"/>
    <x v="1"/>
    <d v="2024-03-19T00:00:00"/>
    <x v="1"/>
    <n v="5"/>
    <x v="0"/>
    <x v="1"/>
    <x v="1"/>
    <x v="1"/>
    <n v="0"/>
    <n v="1"/>
    <n v="4"/>
  </r>
  <r>
    <n v="3254"/>
    <x v="23"/>
    <x v="0"/>
    <d v="2024-03-20T00:00:00"/>
    <x v="0"/>
    <n v="15"/>
    <x v="1"/>
    <x v="0"/>
    <x v="0"/>
    <x v="0"/>
    <n v="20"/>
    <n v="20"/>
    <n v="45"/>
  </r>
  <r>
    <n v="3255"/>
    <x v="24"/>
    <x v="2"/>
    <d v="2024-03-21T00:00:00"/>
    <x v="1"/>
    <n v="10"/>
    <x v="0"/>
    <x v="1"/>
    <x v="1"/>
    <x v="0"/>
    <n v="20"/>
    <n v="10"/>
    <n v="20"/>
  </r>
  <r>
    <n v="3256"/>
    <x v="25"/>
    <x v="1"/>
    <d v="2024-03-22T00:00:00"/>
    <x v="0"/>
    <n v="5"/>
    <x v="2"/>
    <x v="1"/>
    <x v="1"/>
    <x v="1"/>
    <n v="0"/>
    <n v="0"/>
    <n v="5"/>
  </r>
  <r>
    <n v="3257"/>
    <x v="26"/>
    <x v="0"/>
    <d v="2024-03-23T00:00:00"/>
    <x v="1"/>
    <n v="15"/>
    <x v="0"/>
    <x v="0"/>
    <x v="0"/>
    <x v="0"/>
    <n v="20"/>
    <n v="5"/>
    <n v="60"/>
  </r>
  <r>
    <n v="3258"/>
    <x v="27"/>
    <x v="2"/>
    <d v="2024-03-24T00:00:00"/>
    <x v="0"/>
    <n v="10"/>
    <x v="1"/>
    <x v="1"/>
    <x v="1"/>
    <x v="0"/>
    <n v="20"/>
    <n v="15"/>
    <n v="15"/>
  </r>
  <r>
    <n v="3259"/>
    <x v="28"/>
    <x v="1"/>
    <d v="2024-03-25T00:00:00"/>
    <x v="1"/>
    <n v="5"/>
    <x v="0"/>
    <x v="1"/>
    <x v="1"/>
    <x v="1"/>
    <n v="0"/>
    <n v="1"/>
    <n v="4"/>
  </r>
  <r>
    <n v="3260"/>
    <x v="29"/>
    <x v="0"/>
    <d v="2024-03-26T00:00:00"/>
    <x v="0"/>
    <n v="15"/>
    <x v="2"/>
    <x v="0"/>
    <x v="0"/>
    <x v="0"/>
    <n v="20"/>
    <n v="7"/>
    <n v="58"/>
  </r>
  <r>
    <n v="3261"/>
    <x v="30"/>
    <x v="2"/>
    <d v="2024-03-27T00:00:00"/>
    <x v="1"/>
    <n v="10"/>
    <x v="0"/>
    <x v="1"/>
    <x v="1"/>
    <x v="0"/>
    <n v="20"/>
    <n v="10"/>
    <n v="20"/>
  </r>
  <r>
    <n v="3262"/>
    <x v="31"/>
    <x v="1"/>
    <d v="2024-03-28T00:00:00"/>
    <x v="0"/>
    <n v="5"/>
    <x v="1"/>
    <x v="1"/>
    <x v="1"/>
    <x v="1"/>
    <n v="0"/>
    <n v="0"/>
    <n v="5"/>
  </r>
  <r>
    <n v="3263"/>
    <x v="32"/>
    <x v="0"/>
    <d v="2024-03-29T00:00:00"/>
    <x v="1"/>
    <n v="15"/>
    <x v="0"/>
    <x v="0"/>
    <x v="0"/>
    <x v="0"/>
    <n v="20"/>
    <n v="3"/>
    <n v="62"/>
  </r>
  <r>
    <n v="3264"/>
    <x v="33"/>
    <x v="2"/>
    <d v="2024-03-30T00:00:00"/>
    <x v="0"/>
    <n v="10"/>
    <x v="2"/>
    <x v="1"/>
    <x v="1"/>
    <x v="0"/>
    <n v="20"/>
    <n v="15"/>
    <n v="15"/>
  </r>
  <r>
    <n v="3265"/>
    <x v="34"/>
    <x v="1"/>
    <d v="2024-03-31T00:00:00"/>
    <x v="1"/>
    <n v="5"/>
    <x v="0"/>
    <x v="1"/>
    <x v="1"/>
    <x v="1"/>
    <n v="0"/>
    <n v="1"/>
    <n v="4"/>
  </r>
  <r>
    <n v="3266"/>
    <x v="35"/>
    <x v="1"/>
    <d v="2024-04-01T00:00:00"/>
    <x v="0"/>
    <n v="5"/>
    <x v="0"/>
    <x v="1"/>
    <x v="1"/>
    <x v="1"/>
    <n v="0"/>
    <n v="0"/>
    <n v="5"/>
  </r>
  <r>
    <n v="3267"/>
    <x v="36"/>
    <x v="0"/>
    <d v="2024-04-02T00:00:00"/>
    <x v="1"/>
    <n v="15"/>
    <x v="2"/>
    <x v="0"/>
    <x v="0"/>
    <x v="0"/>
    <n v="20"/>
    <n v="7"/>
    <n v="58"/>
  </r>
  <r>
    <n v="3268"/>
    <x v="37"/>
    <x v="2"/>
    <d v="2024-04-03T00:00:00"/>
    <x v="0"/>
    <n v="10"/>
    <x v="1"/>
    <x v="1"/>
    <x v="1"/>
    <x v="0"/>
    <n v="20"/>
    <n v="10"/>
    <n v="20"/>
  </r>
  <r>
    <n v="3269"/>
    <x v="38"/>
    <x v="1"/>
    <d v="2024-04-04T00:00:00"/>
    <x v="1"/>
    <n v="5"/>
    <x v="2"/>
    <x v="1"/>
    <x v="1"/>
    <x v="1"/>
    <n v="0"/>
    <n v="1"/>
    <n v="4"/>
  </r>
  <r>
    <n v="3270"/>
    <x v="39"/>
    <x v="0"/>
    <d v="2024-04-05T00:00:00"/>
    <x v="0"/>
    <n v="15"/>
    <x v="0"/>
    <x v="0"/>
    <x v="0"/>
    <x v="0"/>
    <n v="20"/>
    <n v="15"/>
    <n v="50"/>
  </r>
  <r>
    <n v="3271"/>
    <x v="40"/>
    <x v="2"/>
    <d v="2024-04-06T00:00:00"/>
    <x v="1"/>
    <n v="10"/>
    <x v="0"/>
    <x v="1"/>
    <x v="1"/>
    <x v="0"/>
    <n v="20"/>
    <n v="5"/>
    <n v="25"/>
  </r>
  <r>
    <n v="3272"/>
    <x v="41"/>
    <x v="1"/>
    <d v="2024-04-07T00:00:00"/>
    <x v="0"/>
    <n v="5"/>
    <x v="1"/>
    <x v="1"/>
    <x v="1"/>
    <x v="1"/>
    <n v="0"/>
    <n v="0"/>
    <n v="5"/>
  </r>
  <r>
    <n v="3273"/>
    <x v="42"/>
    <x v="0"/>
    <d v="2024-04-08T00:00:00"/>
    <x v="1"/>
    <n v="15"/>
    <x v="2"/>
    <x v="0"/>
    <x v="0"/>
    <x v="0"/>
    <n v="20"/>
    <n v="20"/>
    <n v="45"/>
  </r>
  <r>
    <n v="3274"/>
    <x v="43"/>
    <x v="2"/>
    <d v="2024-04-09T00:00:00"/>
    <x v="0"/>
    <n v="10"/>
    <x v="2"/>
    <x v="1"/>
    <x v="1"/>
    <x v="0"/>
    <n v="20"/>
    <n v="12"/>
    <n v="18"/>
  </r>
  <r>
    <n v="3275"/>
    <x v="44"/>
    <x v="1"/>
    <d v="2024-04-10T00:00:00"/>
    <x v="1"/>
    <n v="5"/>
    <x v="0"/>
    <x v="1"/>
    <x v="1"/>
    <x v="1"/>
    <n v="0"/>
    <n v="2"/>
    <n v="3"/>
  </r>
  <r>
    <n v="3276"/>
    <x v="45"/>
    <x v="0"/>
    <d v="2024-04-11T00:00:00"/>
    <x v="0"/>
    <n v="15"/>
    <x v="1"/>
    <x v="0"/>
    <x v="0"/>
    <x v="0"/>
    <n v="20"/>
    <n v="5"/>
    <n v="60"/>
  </r>
  <r>
    <n v="3277"/>
    <x v="46"/>
    <x v="2"/>
    <d v="2024-04-12T00:00:00"/>
    <x v="1"/>
    <n v="10"/>
    <x v="0"/>
    <x v="1"/>
    <x v="1"/>
    <x v="0"/>
    <n v="20"/>
    <n v="10"/>
    <n v="20"/>
  </r>
  <r>
    <n v="3278"/>
    <x v="47"/>
    <x v="1"/>
    <d v="2024-04-13T00:00:00"/>
    <x v="0"/>
    <n v="5"/>
    <x v="2"/>
    <x v="1"/>
    <x v="1"/>
    <x v="1"/>
    <n v="0"/>
    <n v="0"/>
    <n v="5"/>
  </r>
  <r>
    <n v="3279"/>
    <x v="48"/>
    <x v="0"/>
    <d v="2024-04-14T00:00:00"/>
    <x v="1"/>
    <n v="15"/>
    <x v="0"/>
    <x v="0"/>
    <x v="0"/>
    <x v="0"/>
    <n v="20"/>
    <n v="3"/>
    <n v="62"/>
  </r>
  <r>
    <n v="3280"/>
    <x v="49"/>
    <x v="2"/>
    <d v="2024-04-15T00:00:00"/>
    <x v="0"/>
    <n v="10"/>
    <x v="1"/>
    <x v="1"/>
    <x v="1"/>
    <x v="0"/>
    <n v="20"/>
    <n v="15"/>
    <n v="15"/>
  </r>
  <r>
    <n v="3281"/>
    <x v="50"/>
    <x v="1"/>
    <d v="2024-04-16T00:00:00"/>
    <x v="1"/>
    <n v="5"/>
    <x v="0"/>
    <x v="1"/>
    <x v="1"/>
    <x v="1"/>
    <n v="0"/>
    <n v="1"/>
    <n v="4"/>
  </r>
  <r>
    <n v="3282"/>
    <x v="51"/>
    <x v="0"/>
    <d v="2024-04-17T00:00:00"/>
    <x v="0"/>
    <n v="15"/>
    <x v="2"/>
    <x v="0"/>
    <x v="0"/>
    <x v="0"/>
    <n v="20"/>
    <n v="7"/>
    <n v="58"/>
  </r>
  <r>
    <n v="3283"/>
    <x v="52"/>
    <x v="2"/>
    <d v="2024-04-18T00:00:00"/>
    <x v="1"/>
    <n v="10"/>
    <x v="0"/>
    <x v="1"/>
    <x v="1"/>
    <x v="0"/>
    <n v="20"/>
    <n v="10"/>
    <n v="20"/>
  </r>
  <r>
    <n v="3284"/>
    <x v="53"/>
    <x v="1"/>
    <d v="2024-04-19T00:00:00"/>
    <x v="0"/>
    <n v="5"/>
    <x v="1"/>
    <x v="1"/>
    <x v="1"/>
    <x v="1"/>
    <n v="0"/>
    <n v="0"/>
    <n v="5"/>
  </r>
  <r>
    <n v="3285"/>
    <x v="54"/>
    <x v="0"/>
    <d v="2024-04-20T00:00:00"/>
    <x v="1"/>
    <n v="15"/>
    <x v="0"/>
    <x v="0"/>
    <x v="0"/>
    <x v="0"/>
    <n v="20"/>
    <n v="20"/>
    <n v="45"/>
  </r>
  <r>
    <n v="3286"/>
    <x v="55"/>
    <x v="2"/>
    <d v="2024-04-21T00:00:00"/>
    <x v="0"/>
    <n v="10"/>
    <x v="2"/>
    <x v="1"/>
    <x v="1"/>
    <x v="0"/>
    <n v="20"/>
    <n v="15"/>
    <n v="15"/>
  </r>
  <r>
    <n v="3287"/>
    <x v="56"/>
    <x v="1"/>
    <d v="2024-04-22T00:00:00"/>
    <x v="1"/>
    <n v="5"/>
    <x v="0"/>
    <x v="1"/>
    <x v="1"/>
    <x v="1"/>
    <n v="0"/>
    <n v="1"/>
    <n v="4"/>
  </r>
  <r>
    <n v="3288"/>
    <x v="57"/>
    <x v="0"/>
    <d v="2024-04-23T00:00:00"/>
    <x v="0"/>
    <n v="15"/>
    <x v="1"/>
    <x v="0"/>
    <x v="0"/>
    <x v="0"/>
    <n v="20"/>
    <n v="3"/>
    <n v="62"/>
  </r>
  <r>
    <n v="3289"/>
    <x v="58"/>
    <x v="2"/>
    <d v="2024-04-24T00:00:00"/>
    <x v="1"/>
    <n v="10"/>
    <x v="0"/>
    <x v="1"/>
    <x v="1"/>
    <x v="0"/>
    <n v="20"/>
    <n v="10"/>
    <n v="20"/>
  </r>
  <r>
    <n v="3290"/>
    <x v="59"/>
    <x v="1"/>
    <d v="2024-04-25T00:00:00"/>
    <x v="0"/>
    <n v="5"/>
    <x v="2"/>
    <x v="1"/>
    <x v="1"/>
    <x v="1"/>
    <n v="0"/>
    <n v="0"/>
    <n v="5"/>
  </r>
  <r>
    <n v="3291"/>
    <x v="60"/>
    <x v="0"/>
    <d v="2024-04-26T00:00:00"/>
    <x v="1"/>
    <n v="15"/>
    <x v="0"/>
    <x v="0"/>
    <x v="0"/>
    <x v="0"/>
    <n v="20"/>
    <n v="5"/>
    <n v="60"/>
  </r>
  <r>
    <n v="3292"/>
    <x v="61"/>
    <x v="2"/>
    <d v="2024-04-27T00:00:00"/>
    <x v="0"/>
    <n v="10"/>
    <x v="1"/>
    <x v="1"/>
    <x v="1"/>
    <x v="0"/>
    <n v="20"/>
    <n v="15"/>
    <n v="15"/>
  </r>
  <r>
    <n v="3293"/>
    <x v="62"/>
    <x v="1"/>
    <d v="2024-04-28T00:00:00"/>
    <x v="1"/>
    <n v="5"/>
    <x v="0"/>
    <x v="1"/>
    <x v="1"/>
    <x v="1"/>
    <n v="0"/>
    <n v="1"/>
    <n v="4"/>
  </r>
  <r>
    <n v="3294"/>
    <x v="63"/>
    <x v="0"/>
    <d v="2024-04-29T00:00:00"/>
    <x v="0"/>
    <n v="15"/>
    <x v="2"/>
    <x v="0"/>
    <x v="0"/>
    <x v="0"/>
    <n v="20"/>
    <n v="20"/>
    <n v="45"/>
  </r>
  <r>
    <n v="3295"/>
    <x v="64"/>
    <x v="2"/>
    <d v="2024-04-30T00:00:00"/>
    <x v="1"/>
    <n v="10"/>
    <x v="0"/>
    <x v="1"/>
    <x v="1"/>
    <x v="0"/>
    <n v="20"/>
    <n v="5"/>
    <n v="25"/>
  </r>
  <r>
    <n v="3296"/>
    <x v="65"/>
    <x v="1"/>
    <d v="2024-05-01T00:00:00"/>
    <x v="1"/>
    <n v="5"/>
    <x v="0"/>
    <x v="1"/>
    <x v="1"/>
    <x v="1"/>
    <n v="0"/>
    <n v="0"/>
    <n v="5"/>
  </r>
  <r>
    <n v="3297"/>
    <x v="66"/>
    <x v="0"/>
    <d v="2024-05-02T00:00:00"/>
    <x v="0"/>
    <n v="15"/>
    <x v="2"/>
    <x v="0"/>
    <x v="0"/>
    <x v="0"/>
    <n v="20"/>
    <n v="7"/>
    <n v="58"/>
  </r>
  <r>
    <n v="3298"/>
    <x v="67"/>
    <x v="2"/>
    <d v="2024-05-03T00:00:00"/>
    <x v="1"/>
    <n v="10"/>
    <x v="1"/>
    <x v="1"/>
    <x v="1"/>
    <x v="0"/>
    <n v="20"/>
    <n v="10"/>
    <n v="20"/>
  </r>
  <r>
    <n v="3299"/>
    <x v="68"/>
    <x v="1"/>
    <d v="2024-05-04T00:00:00"/>
    <x v="0"/>
    <n v="5"/>
    <x v="2"/>
    <x v="1"/>
    <x v="1"/>
    <x v="1"/>
    <n v="0"/>
    <n v="1"/>
    <n v="4"/>
  </r>
  <r>
    <n v="3300"/>
    <x v="69"/>
    <x v="0"/>
    <d v="2024-05-05T00:00:00"/>
    <x v="1"/>
    <n v="15"/>
    <x v="0"/>
    <x v="0"/>
    <x v="0"/>
    <x v="0"/>
    <n v="20"/>
    <n v="15"/>
    <n v="50"/>
  </r>
  <r>
    <n v="3301"/>
    <x v="70"/>
    <x v="2"/>
    <d v="2024-05-06T00:00:00"/>
    <x v="0"/>
    <n v="10"/>
    <x v="0"/>
    <x v="1"/>
    <x v="1"/>
    <x v="0"/>
    <n v="20"/>
    <n v="5"/>
    <n v="25"/>
  </r>
  <r>
    <n v="3302"/>
    <x v="71"/>
    <x v="1"/>
    <d v="2024-05-07T00:00:00"/>
    <x v="1"/>
    <n v="5"/>
    <x v="1"/>
    <x v="1"/>
    <x v="1"/>
    <x v="1"/>
    <n v="0"/>
    <n v="0"/>
    <n v="5"/>
  </r>
  <r>
    <n v="3303"/>
    <x v="72"/>
    <x v="0"/>
    <d v="2024-05-08T00:00:00"/>
    <x v="0"/>
    <n v="15"/>
    <x v="2"/>
    <x v="0"/>
    <x v="0"/>
    <x v="0"/>
    <n v="20"/>
    <n v="20"/>
    <n v="45"/>
  </r>
  <r>
    <n v="3304"/>
    <x v="73"/>
    <x v="2"/>
    <d v="2024-05-09T00:00:00"/>
    <x v="1"/>
    <n v="10"/>
    <x v="2"/>
    <x v="1"/>
    <x v="1"/>
    <x v="0"/>
    <n v="20"/>
    <n v="12"/>
    <n v="18"/>
  </r>
  <r>
    <n v="3305"/>
    <x v="74"/>
    <x v="1"/>
    <d v="2024-05-10T00:00:00"/>
    <x v="0"/>
    <n v="5"/>
    <x v="0"/>
    <x v="1"/>
    <x v="1"/>
    <x v="1"/>
    <n v="0"/>
    <n v="2"/>
    <n v="3"/>
  </r>
  <r>
    <n v="3306"/>
    <x v="75"/>
    <x v="0"/>
    <d v="2024-05-11T00:00:00"/>
    <x v="1"/>
    <n v="15"/>
    <x v="1"/>
    <x v="0"/>
    <x v="0"/>
    <x v="0"/>
    <n v="20"/>
    <n v="5"/>
    <n v="60"/>
  </r>
  <r>
    <n v="3307"/>
    <x v="76"/>
    <x v="2"/>
    <d v="2024-05-12T00:00:00"/>
    <x v="0"/>
    <n v="10"/>
    <x v="0"/>
    <x v="1"/>
    <x v="1"/>
    <x v="0"/>
    <n v="20"/>
    <n v="10"/>
    <n v="20"/>
  </r>
  <r>
    <n v="3308"/>
    <x v="77"/>
    <x v="1"/>
    <d v="2024-05-13T00:00:00"/>
    <x v="1"/>
    <n v="5"/>
    <x v="2"/>
    <x v="1"/>
    <x v="1"/>
    <x v="1"/>
    <n v="0"/>
    <n v="0"/>
    <n v="5"/>
  </r>
  <r>
    <n v="3309"/>
    <x v="78"/>
    <x v="0"/>
    <d v="2024-05-14T00:00:00"/>
    <x v="0"/>
    <n v="15"/>
    <x v="0"/>
    <x v="0"/>
    <x v="0"/>
    <x v="0"/>
    <n v="20"/>
    <n v="3"/>
    <n v="62"/>
  </r>
  <r>
    <n v="3310"/>
    <x v="79"/>
    <x v="2"/>
    <d v="2024-05-15T00:00:00"/>
    <x v="1"/>
    <n v="10"/>
    <x v="1"/>
    <x v="1"/>
    <x v="1"/>
    <x v="0"/>
    <n v="20"/>
    <n v="15"/>
    <n v="15"/>
  </r>
  <r>
    <n v="3311"/>
    <x v="80"/>
    <x v="1"/>
    <d v="2024-05-16T00:00:00"/>
    <x v="0"/>
    <n v="5"/>
    <x v="0"/>
    <x v="1"/>
    <x v="1"/>
    <x v="1"/>
    <n v="0"/>
    <n v="1"/>
    <n v="4"/>
  </r>
  <r>
    <n v="3312"/>
    <x v="81"/>
    <x v="0"/>
    <d v="2024-05-17T00:00:00"/>
    <x v="1"/>
    <n v="15"/>
    <x v="2"/>
    <x v="0"/>
    <x v="0"/>
    <x v="0"/>
    <n v="20"/>
    <n v="7"/>
    <n v="58"/>
  </r>
  <r>
    <n v="3313"/>
    <x v="82"/>
    <x v="2"/>
    <d v="2024-05-18T00:00:00"/>
    <x v="0"/>
    <n v="10"/>
    <x v="0"/>
    <x v="1"/>
    <x v="1"/>
    <x v="0"/>
    <n v="20"/>
    <n v="10"/>
    <n v="20"/>
  </r>
  <r>
    <n v="3314"/>
    <x v="83"/>
    <x v="1"/>
    <d v="2024-05-19T00:00:00"/>
    <x v="1"/>
    <n v="5"/>
    <x v="1"/>
    <x v="1"/>
    <x v="1"/>
    <x v="1"/>
    <n v="0"/>
    <n v="0"/>
    <n v="5"/>
  </r>
  <r>
    <n v="3315"/>
    <x v="84"/>
    <x v="0"/>
    <d v="2024-05-20T00:00:00"/>
    <x v="0"/>
    <n v="15"/>
    <x v="0"/>
    <x v="0"/>
    <x v="0"/>
    <x v="0"/>
    <n v="20"/>
    <n v="20"/>
    <n v="45"/>
  </r>
  <r>
    <n v="3316"/>
    <x v="85"/>
    <x v="2"/>
    <d v="2024-05-21T00:00:00"/>
    <x v="1"/>
    <n v="10"/>
    <x v="2"/>
    <x v="1"/>
    <x v="1"/>
    <x v="0"/>
    <n v="20"/>
    <n v="15"/>
    <n v="15"/>
  </r>
  <r>
    <n v="3317"/>
    <x v="86"/>
    <x v="1"/>
    <d v="2024-05-22T00:00:00"/>
    <x v="0"/>
    <n v="5"/>
    <x v="0"/>
    <x v="1"/>
    <x v="1"/>
    <x v="1"/>
    <n v="0"/>
    <n v="1"/>
    <n v="4"/>
  </r>
  <r>
    <n v="3318"/>
    <x v="87"/>
    <x v="0"/>
    <d v="2024-05-23T00:00:00"/>
    <x v="1"/>
    <n v="15"/>
    <x v="1"/>
    <x v="0"/>
    <x v="0"/>
    <x v="0"/>
    <n v="20"/>
    <n v="3"/>
    <n v="62"/>
  </r>
  <r>
    <n v="3319"/>
    <x v="88"/>
    <x v="2"/>
    <d v="2024-05-24T00:00:00"/>
    <x v="0"/>
    <n v="10"/>
    <x v="0"/>
    <x v="1"/>
    <x v="1"/>
    <x v="0"/>
    <n v="20"/>
    <n v="10"/>
    <n v="20"/>
  </r>
  <r>
    <n v="3320"/>
    <x v="89"/>
    <x v="1"/>
    <d v="2024-05-25T00:00:00"/>
    <x v="1"/>
    <n v="5"/>
    <x v="2"/>
    <x v="1"/>
    <x v="1"/>
    <x v="1"/>
    <n v="0"/>
    <n v="0"/>
    <n v="5"/>
  </r>
  <r>
    <n v="3321"/>
    <x v="90"/>
    <x v="0"/>
    <d v="2024-05-26T00:00:00"/>
    <x v="0"/>
    <n v="15"/>
    <x v="0"/>
    <x v="0"/>
    <x v="0"/>
    <x v="0"/>
    <n v="20"/>
    <n v="5"/>
    <n v="60"/>
  </r>
  <r>
    <n v="3322"/>
    <x v="91"/>
    <x v="2"/>
    <d v="2024-05-27T00:00:00"/>
    <x v="1"/>
    <n v="10"/>
    <x v="1"/>
    <x v="1"/>
    <x v="1"/>
    <x v="0"/>
    <n v="20"/>
    <n v="15"/>
    <n v="15"/>
  </r>
  <r>
    <n v="3323"/>
    <x v="92"/>
    <x v="1"/>
    <d v="2024-05-28T00:00:00"/>
    <x v="0"/>
    <n v="5"/>
    <x v="0"/>
    <x v="1"/>
    <x v="1"/>
    <x v="1"/>
    <n v="0"/>
    <n v="1"/>
    <n v="4"/>
  </r>
  <r>
    <n v="3324"/>
    <x v="93"/>
    <x v="0"/>
    <d v="2024-05-29T00:00:00"/>
    <x v="1"/>
    <n v="15"/>
    <x v="2"/>
    <x v="0"/>
    <x v="0"/>
    <x v="0"/>
    <n v="20"/>
    <n v="20"/>
    <n v="45"/>
  </r>
  <r>
    <n v="3325"/>
    <x v="94"/>
    <x v="2"/>
    <d v="2024-05-30T00:00:00"/>
    <x v="0"/>
    <n v="10"/>
    <x v="2"/>
    <x v="1"/>
    <x v="1"/>
    <x v="0"/>
    <n v="20"/>
    <n v="15"/>
    <n v="15"/>
  </r>
  <r>
    <n v="3326"/>
    <x v="95"/>
    <x v="1"/>
    <d v="2024-05-31T00:00:00"/>
    <x v="1"/>
    <n v="5"/>
    <x v="1"/>
    <x v="1"/>
    <x v="1"/>
    <x v="1"/>
    <n v="0"/>
    <n v="0"/>
    <n v="5"/>
  </r>
  <r>
    <n v="3327"/>
    <x v="96"/>
    <x v="0"/>
    <d v="2024-06-01T00:00:00"/>
    <x v="0"/>
    <n v="15"/>
    <x v="0"/>
    <x v="0"/>
    <x v="0"/>
    <x v="0"/>
    <n v="20"/>
    <n v="7"/>
    <n v="58"/>
  </r>
  <r>
    <n v="3328"/>
    <x v="97"/>
    <x v="2"/>
    <d v="2024-06-02T00:00:00"/>
    <x v="1"/>
    <n v="10"/>
    <x v="1"/>
    <x v="1"/>
    <x v="1"/>
    <x v="0"/>
    <n v="20"/>
    <n v="10"/>
    <n v="20"/>
  </r>
  <r>
    <n v="3329"/>
    <x v="98"/>
    <x v="1"/>
    <d v="2024-06-03T00:00:00"/>
    <x v="0"/>
    <n v="5"/>
    <x v="2"/>
    <x v="1"/>
    <x v="1"/>
    <x v="1"/>
    <n v="0"/>
    <n v="1"/>
    <n v="4"/>
  </r>
  <r>
    <n v="3330"/>
    <x v="99"/>
    <x v="0"/>
    <d v="2024-06-04T00:00:00"/>
    <x v="1"/>
    <n v="15"/>
    <x v="0"/>
    <x v="0"/>
    <x v="0"/>
    <x v="0"/>
    <n v="20"/>
    <n v="15"/>
    <n v="50"/>
  </r>
  <r>
    <n v="3331"/>
    <x v="100"/>
    <x v="2"/>
    <d v="2024-06-05T00:00:00"/>
    <x v="0"/>
    <n v="10"/>
    <x v="0"/>
    <x v="1"/>
    <x v="1"/>
    <x v="0"/>
    <n v="20"/>
    <n v="5"/>
    <n v="25"/>
  </r>
  <r>
    <n v="3332"/>
    <x v="101"/>
    <x v="1"/>
    <d v="2024-06-06T00:00:00"/>
    <x v="1"/>
    <n v="5"/>
    <x v="1"/>
    <x v="1"/>
    <x v="1"/>
    <x v="1"/>
    <n v="0"/>
    <n v="0"/>
    <n v="5"/>
  </r>
  <r>
    <n v="3333"/>
    <x v="102"/>
    <x v="0"/>
    <d v="2024-06-07T00:00:00"/>
    <x v="0"/>
    <n v="15"/>
    <x v="2"/>
    <x v="0"/>
    <x v="0"/>
    <x v="0"/>
    <n v="20"/>
    <n v="20"/>
    <n v="45"/>
  </r>
  <r>
    <n v="3334"/>
    <x v="103"/>
    <x v="2"/>
    <d v="2024-06-08T00:00:00"/>
    <x v="1"/>
    <n v="10"/>
    <x v="2"/>
    <x v="1"/>
    <x v="1"/>
    <x v="0"/>
    <n v="20"/>
    <n v="12"/>
    <n v="18"/>
  </r>
  <r>
    <n v="3335"/>
    <x v="104"/>
    <x v="1"/>
    <d v="2024-06-09T00:00:00"/>
    <x v="0"/>
    <n v="5"/>
    <x v="0"/>
    <x v="1"/>
    <x v="1"/>
    <x v="1"/>
    <n v="0"/>
    <n v="2"/>
    <n v="3"/>
  </r>
  <r>
    <n v="3336"/>
    <x v="105"/>
    <x v="1"/>
    <d v="2024-06-10T00:00:00"/>
    <x v="0"/>
    <n v="5"/>
    <x v="0"/>
    <x v="1"/>
    <x v="1"/>
    <x v="1"/>
    <n v="0"/>
    <n v="0"/>
    <n v="5"/>
  </r>
  <r>
    <n v="3337"/>
    <x v="106"/>
    <x v="0"/>
    <d v="2024-06-11T00:00:00"/>
    <x v="1"/>
    <n v="15"/>
    <x v="2"/>
    <x v="0"/>
    <x v="0"/>
    <x v="0"/>
    <n v="20"/>
    <n v="7"/>
    <n v="58"/>
  </r>
  <r>
    <n v="3338"/>
    <x v="107"/>
    <x v="2"/>
    <d v="2024-06-12T00:00:00"/>
    <x v="0"/>
    <n v="10"/>
    <x v="1"/>
    <x v="1"/>
    <x v="1"/>
    <x v="0"/>
    <n v="20"/>
    <n v="10"/>
    <n v="20"/>
  </r>
  <r>
    <n v="3339"/>
    <x v="108"/>
    <x v="1"/>
    <d v="2024-06-13T00:00:00"/>
    <x v="1"/>
    <n v="5"/>
    <x v="2"/>
    <x v="1"/>
    <x v="1"/>
    <x v="1"/>
    <n v="0"/>
    <n v="1"/>
    <n v="4"/>
  </r>
  <r>
    <n v="3340"/>
    <x v="109"/>
    <x v="0"/>
    <d v="2024-06-14T00:00:00"/>
    <x v="0"/>
    <n v="15"/>
    <x v="0"/>
    <x v="0"/>
    <x v="0"/>
    <x v="0"/>
    <n v="20"/>
    <n v="15"/>
    <n v="50"/>
  </r>
  <r>
    <n v="3341"/>
    <x v="110"/>
    <x v="2"/>
    <d v="2024-06-15T00:00:00"/>
    <x v="1"/>
    <n v="10"/>
    <x v="0"/>
    <x v="1"/>
    <x v="1"/>
    <x v="0"/>
    <n v="20"/>
    <n v="5"/>
    <n v="25"/>
  </r>
  <r>
    <n v="3342"/>
    <x v="111"/>
    <x v="1"/>
    <d v="2024-06-16T00:00:00"/>
    <x v="0"/>
    <n v="5"/>
    <x v="1"/>
    <x v="1"/>
    <x v="1"/>
    <x v="1"/>
    <n v="0"/>
    <n v="0"/>
    <n v="5"/>
  </r>
  <r>
    <n v="3343"/>
    <x v="112"/>
    <x v="0"/>
    <d v="2024-06-17T00:00:00"/>
    <x v="1"/>
    <n v="15"/>
    <x v="2"/>
    <x v="0"/>
    <x v="0"/>
    <x v="0"/>
    <n v="20"/>
    <n v="20"/>
    <n v="45"/>
  </r>
  <r>
    <n v="3344"/>
    <x v="113"/>
    <x v="2"/>
    <d v="2024-06-18T00:00:00"/>
    <x v="0"/>
    <n v="10"/>
    <x v="2"/>
    <x v="1"/>
    <x v="1"/>
    <x v="0"/>
    <n v="20"/>
    <n v="12"/>
    <n v="18"/>
  </r>
  <r>
    <n v="3345"/>
    <x v="114"/>
    <x v="1"/>
    <d v="2024-06-19T00:00:00"/>
    <x v="1"/>
    <n v="5"/>
    <x v="0"/>
    <x v="1"/>
    <x v="1"/>
    <x v="1"/>
    <n v="0"/>
    <n v="2"/>
    <n v="3"/>
  </r>
  <r>
    <n v="3346"/>
    <x v="115"/>
    <x v="0"/>
    <d v="2024-06-20T00:00:00"/>
    <x v="0"/>
    <n v="15"/>
    <x v="1"/>
    <x v="0"/>
    <x v="0"/>
    <x v="0"/>
    <n v="20"/>
    <n v="5"/>
    <n v="60"/>
  </r>
  <r>
    <n v="3347"/>
    <x v="116"/>
    <x v="2"/>
    <d v="2024-06-21T00:00:00"/>
    <x v="1"/>
    <n v="10"/>
    <x v="0"/>
    <x v="1"/>
    <x v="1"/>
    <x v="0"/>
    <n v="20"/>
    <n v="10"/>
    <n v="20"/>
  </r>
  <r>
    <n v="3348"/>
    <x v="117"/>
    <x v="1"/>
    <d v="2024-06-22T00:00:00"/>
    <x v="0"/>
    <n v="5"/>
    <x v="2"/>
    <x v="1"/>
    <x v="1"/>
    <x v="1"/>
    <n v="0"/>
    <n v="0"/>
    <n v="5"/>
  </r>
  <r>
    <n v="3349"/>
    <x v="93"/>
    <x v="0"/>
    <d v="2024-06-23T00:00:00"/>
    <x v="1"/>
    <n v="15"/>
    <x v="0"/>
    <x v="0"/>
    <x v="0"/>
    <x v="0"/>
    <n v="20"/>
    <n v="3"/>
    <n v="62"/>
  </r>
  <r>
    <n v="3350"/>
    <x v="118"/>
    <x v="2"/>
    <d v="2024-06-24T00:00:00"/>
    <x v="0"/>
    <n v="10"/>
    <x v="1"/>
    <x v="1"/>
    <x v="1"/>
    <x v="0"/>
    <n v="20"/>
    <n v="15"/>
    <n v="15"/>
  </r>
  <r>
    <n v="3351"/>
    <x v="119"/>
    <x v="1"/>
    <d v="2024-06-25T00:00:00"/>
    <x v="1"/>
    <n v="5"/>
    <x v="0"/>
    <x v="1"/>
    <x v="1"/>
    <x v="1"/>
    <n v="0"/>
    <n v="1"/>
    <n v="4"/>
  </r>
  <r>
    <n v="3352"/>
    <x v="120"/>
    <x v="0"/>
    <d v="2024-06-26T00:00:00"/>
    <x v="0"/>
    <n v="15"/>
    <x v="2"/>
    <x v="0"/>
    <x v="0"/>
    <x v="0"/>
    <n v="20"/>
    <n v="7"/>
    <n v="58"/>
  </r>
  <r>
    <n v="3353"/>
    <x v="121"/>
    <x v="2"/>
    <d v="2024-06-27T00:00:00"/>
    <x v="1"/>
    <n v="10"/>
    <x v="0"/>
    <x v="1"/>
    <x v="1"/>
    <x v="0"/>
    <n v="20"/>
    <n v="10"/>
    <n v="20"/>
  </r>
  <r>
    <n v="3354"/>
    <x v="122"/>
    <x v="1"/>
    <d v="2024-06-28T00:00:00"/>
    <x v="0"/>
    <n v="5"/>
    <x v="1"/>
    <x v="1"/>
    <x v="1"/>
    <x v="1"/>
    <n v="0"/>
    <n v="0"/>
    <n v="5"/>
  </r>
  <r>
    <n v="3355"/>
    <x v="123"/>
    <x v="0"/>
    <d v="2024-06-29T00:00:00"/>
    <x v="1"/>
    <n v="15"/>
    <x v="0"/>
    <x v="0"/>
    <x v="0"/>
    <x v="0"/>
    <n v="20"/>
    <n v="20"/>
    <n v="45"/>
  </r>
  <r>
    <n v="3356"/>
    <x v="124"/>
    <x v="2"/>
    <d v="2024-06-30T00:00:00"/>
    <x v="0"/>
    <n v="10"/>
    <x v="2"/>
    <x v="1"/>
    <x v="1"/>
    <x v="0"/>
    <n v="20"/>
    <n v="15"/>
    <n v="15"/>
  </r>
  <r>
    <n v="3357"/>
    <x v="125"/>
    <x v="1"/>
    <d v="2024-07-01T00:00:00"/>
    <x v="1"/>
    <n v="5"/>
    <x v="0"/>
    <x v="1"/>
    <x v="1"/>
    <x v="1"/>
    <n v="0"/>
    <n v="1"/>
    <n v="4"/>
  </r>
  <r>
    <n v="3358"/>
    <x v="126"/>
    <x v="0"/>
    <d v="2024-07-02T00:00:00"/>
    <x v="0"/>
    <n v="15"/>
    <x v="1"/>
    <x v="0"/>
    <x v="0"/>
    <x v="0"/>
    <n v="20"/>
    <n v="3"/>
    <n v="62"/>
  </r>
  <r>
    <n v="3359"/>
    <x v="127"/>
    <x v="2"/>
    <d v="2024-07-03T00:00:00"/>
    <x v="1"/>
    <n v="10"/>
    <x v="0"/>
    <x v="1"/>
    <x v="1"/>
    <x v="0"/>
    <n v="20"/>
    <n v="10"/>
    <n v="20"/>
  </r>
  <r>
    <n v="3360"/>
    <x v="128"/>
    <x v="1"/>
    <d v="2024-07-04T00:00:00"/>
    <x v="0"/>
    <n v="5"/>
    <x v="2"/>
    <x v="1"/>
    <x v="1"/>
    <x v="1"/>
    <n v="0"/>
    <n v="0"/>
    <n v="5"/>
  </r>
  <r>
    <n v="3361"/>
    <x v="129"/>
    <x v="0"/>
    <d v="2024-07-05T00:00:00"/>
    <x v="1"/>
    <n v="15"/>
    <x v="0"/>
    <x v="0"/>
    <x v="0"/>
    <x v="0"/>
    <n v="20"/>
    <n v="15"/>
    <n v="50"/>
  </r>
  <r>
    <n v="3362"/>
    <x v="130"/>
    <x v="2"/>
    <d v="2024-07-06T00:00:00"/>
    <x v="0"/>
    <n v="10"/>
    <x v="1"/>
    <x v="1"/>
    <x v="1"/>
    <x v="0"/>
    <n v="20"/>
    <n v="15"/>
    <n v="15"/>
  </r>
  <r>
    <n v="3363"/>
    <x v="131"/>
    <x v="1"/>
    <d v="2024-07-07T00:00:00"/>
    <x v="1"/>
    <n v="5"/>
    <x v="0"/>
    <x v="1"/>
    <x v="1"/>
    <x v="1"/>
    <n v="0"/>
    <n v="1"/>
    <n v="4"/>
  </r>
  <r>
    <n v="3364"/>
    <x v="132"/>
    <x v="0"/>
    <d v="2024-07-08T00:00:00"/>
    <x v="0"/>
    <n v="15"/>
    <x v="2"/>
    <x v="0"/>
    <x v="0"/>
    <x v="0"/>
    <n v="20"/>
    <n v="7"/>
    <n v="58"/>
  </r>
  <r>
    <n v="3365"/>
    <x v="133"/>
    <x v="2"/>
    <d v="2024-07-09T00:00:00"/>
    <x v="1"/>
    <n v="10"/>
    <x v="0"/>
    <x v="1"/>
    <x v="1"/>
    <x v="0"/>
    <n v="20"/>
    <n v="10"/>
    <n v="20"/>
  </r>
  <r>
    <n v="3366"/>
    <x v="134"/>
    <x v="1"/>
    <d v="2024-07-10T00:00:00"/>
    <x v="0"/>
    <n v="5"/>
    <x v="0"/>
    <x v="1"/>
    <x v="1"/>
    <x v="1"/>
    <n v="0"/>
    <n v="0"/>
    <n v="5"/>
  </r>
  <r>
    <n v="3367"/>
    <x v="135"/>
    <x v="0"/>
    <d v="2024-07-11T00:00:00"/>
    <x v="1"/>
    <n v="15"/>
    <x v="2"/>
    <x v="0"/>
    <x v="0"/>
    <x v="0"/>
    <n v="20"/>
    <n v="7"/>
    <n v="58"/>
  </r>
  <r>
    <n v="3368"/>
    <x v="136"/>
    <x v="2"/>
    <d v="2024-07-12T00:00:00"/>
    <x v="0"/>
    <n v="10"/>
    <x v="1"/>
    <x v="1"/>
    <x v="1"/>
    <x v="0"/>
    <n v="20"/>
    <n v="10"/>
    <n v="20"/>
  </r>
  <r>
    <n v="3369"/>
    <x v="137"/>
    <x v="1"/>
    <d v="2024-07-13T00:00:00"/>
    <x v="1"/>
    <n v="5"/>
    <x v="2"/>
    <x v="1"/>
    <x v="1"/>
    <x v="1"/>
    <n v="0"/>
    <n v="1"/>
    <n v="4"/>
  </r>
  <r>
    <n v="3370"/>
    <x v="138"/>
    <x v="0"/>
    <d v="2024-07-14T00:00:00"/>
    <x v="0"/>
    <n v="15"/>
    <x v="0"/>
    <x v="0"/>
    <x v="0"/>
    <x v="0"/>
    <n v="20"/>
    <n v="15"/>
    <n v="50"/>
  </r>
  <r>
    <n v="3371"/>
    <x v="139"/>
    <x v="2"/>
    <d v="2024-07-15T00:00:00"/>
    <x v="1"/>
    <n v="10"/>
    <x v="0"/>
    <x v="1"/>
    <x v="1"/>
    <x v="0"/>
    <n v="20"/>
    <n v="5"/>
    <n v="25"/>
  </r>
  <r>
    <n v="3372"/>
    <x v="140"/>
    <x v="1"/>
    <d v="2024-07-16T00:00:00"/>
    <x v="0"/>
    <n v="5"/>
    <x v="1"/>
    <x v="1"/>
    <x v="1"/>
    <x v="1"/>
    <n v="0"/>
    <n v="0"/>
    <n v="5"/>
  </r>
  <r>
    <n v="3373"/>
    <x v="141"/>
    <x v="0"/>
    <d v="2024-07-17T00:00:00"/>
    <x v="1"/>
    <n v="15"/>
    <x v="2"/>
    <x v="0"/>
    <x v="0"/>
    <x v="0"/>
    <n v="20"/>
    <n v="20"/>
    <n v="45"/>
  </r>
  <r>
    <n v="3374"/>
    <x v="142"/>
    <x v="2"/>
    <d v="2024-07-18T00:00:00"/>
    <x v="0"/>
    <n v="10"/>
    <x v="2"/>
    <x v="1"/>
    <x v="1"/>
    <x v="0"/>
    <n v="20"/>
    <n v="12"/>
    <n v="18"/>
  </r>
  <r>
    <n v="3375"/>
    <x v="143"/>
    <x v="1"/>
    <d v="2024-07-19T00:00:00"/>
    <x v="1"/>
    <n v="5"/>
    <x v="0"/>
    <x v="1"/>
    <x v="1"/>
    <x v="1"/>
    <n v="0"/>
    <n v="2"/>
    <n v="3"/>
  </r>
  <r>
    <n v="3376"/>
    <x v="144"/>
    <x v="0"/>
    <d v="2024-07-20T00:00:00"/>
    <x v="0"/>
    <n v="15"/>
    <x v="1"/>
    <x v="0"/>
    <x v="0"/>
    <x v="0"/>
    <n v="20"/>
    <n v="5"/>
    <n v="60"/>
  </r>
  <r>
    <n v="3377"/>
    <x v="145"/>
    <x v="2"/>
    <d v="2024-07-21T00:00:00"/>
    <x v="1"/>
    <n v="10"/>
    <x v="0"/>
    <x v="1"/>
    <x v="1"/>
    <x v="0"/>
    <n v="20"/>
    <n v="10"/>
    <n v="20"/>
  </r>
  <r>
    <n v="3378"/>
    <x v="146"/>
    <x v="1"/>
    <d v="2024-07-22T00:00:00"/>
    <x v="0"/>
    <n v="5"/>
    <x v="2"/>
    <x v="1"/>
    <x v="1"/>
    <x v="1"/>
    <n v="0"/>
    <n v="0"/>
    <n v="5"/>
  </r>
  <r>
    <n v="3379"/>
    <x v="147"/>
    <x v="0"/>
    <d v="2024-07-23T00:00:00"/>
    <x v="1"/>
    <n v="15"/>
    <x v="0"/>
    <x v="0"/>
    <x v="0"/>
    <x v="0"/>
    <n v="20"/>
    <n v="3"/>
    <n v="62"/>
  </r>
  <r>
    <n v="3380"/>
    <x v="148"/>
    <x v="2"/>
    <d v="2024-07-24T00:00:00"/>
    <x v="0"/>
    <n v="10"/>
    <x v="1"/>
    <x v="1"/>
    <x v="1"/>
    <x v="0"/>
    <n v="20"/>
    <n v="15"/>
    <n v="15"/>
  </r>
  <r>
    <n v="3381"/>
    <x v="149"/>
    <x v="1"/>
    <d v="2024-07-25T00:00:00"/>
    <x v="1"/>
    <n v="5"/>
    <x v="0"/>
    <x v="1"/>
    <x v="1"/>
    <x v="1"/>
    <n v="0"/>
    <n v="1"/>
    <n v="4"/>
  </r>
  <r>
    <n v="3382"/>
    <x v="150"/>
    <x v="0"/>
    <d v="2024-07-26T00:00:00"/>
    <x v="0"/>
    <n v="15"/>
    <x v="2"/>
    <x v="0"/>
    <x v="0"/>
    <x v="0"/>
    <n v="20"/>
    <n v="7"/>
    <n v="58"/>
  </r>
  <r>
    <n v="3383"/>
    <x v="151"/>
    <x v="2"/>
    <d v="2024-07-27T00:00:00"/>
    <x v="1"/>
    <n v="10"/>
    <x v="0"/>
    <x v="1"/>
    <x v="1"/>
    <x v="0"/>
    <n v="20"/>
    <n v="10"/>
    <n v="20"/>
  </r>
  <r>
    <n v="3384"/>
    <x v="152"/>
    <x v="1"/>
    <d v="2024-07-28T00:00:00"/>
    <x v="0"/>
    <n v="5"/>
    <x v="1"/>
    <x v="1"/>
    <x v="1"/>
    <x v="1"/>
    <n v="0"/>
    <n v="0"/>
    <n v="5"/>
  </r>
  <r>
    <n v="3385"/>
    <x v="153"/>
    <x v="0"/>
    <d v="2024-07-29T00:00:00"/>
    <x v="1"/>
    <n v="15"/>
    <x v="0"/>
    <x v="0"/>
    <x v="0"/>
    <x v="0"/>
    <n v="20"/>
    <n v="20"/>
    <n v="45"/>
  </r>
  <r>
    <n v="3386"/>
    <x v="154"/>
    <x v="2"/>
    <d v="2024-07-30T00:00:00"/>
    <x v="0"/>
    <n v="10"/>
    <x v="2"/>
    <x v="1"/>
    <x v="1"/>
    <x v="0"/>
    <n v="20"/>
    <n v="15"/>
    <n v="15"/>
  </r>
  <r>
    <n v="3387"/>
    <x v="155"/>
    <x v="1"/>
    <d v="2024-07-31T00:00:00"/>
    <x v="1"/>
    <n v="5"/>
    <x v="0"/>
    <x v="1"/>
    <x v="1"/>
    <x v="1"/>
    <n v="0"/>
    <n v="1"/>
    <n v="4"/>
  </r>
  <r>
    <n v="3388"/>
    <x v="156"/>
    <x v="0"/>
    <d v="2024-08-01T00:00:00"/>
    <x v="0"/>
    <n v="15"/>
    <x v="1"/>
    <x v="0"/>
    <x v="0"/>
    <x v="0"/>
    <n v="20"/>
    <n v="3"/>
    <n v="62"/>
  </r>
  <r>
    <n v="3389"/>
    <x v="157"/>
    <x v="2"/>
    <d v="2024-08-02T00:00:00"/>
    <x v="1"/>
    <n v="10"/>
    <x v="0"/>
    <x v="1"/>
    <x v="1"/>
    <x v="0"/>
    <n v="20"/>
    <n v="10"/>
    <n v="20"/>
  </r>
  <r>
    <n v="3390"/>
    <x v="158"/>
    <x v="1"/>
    <d v="2024-08-03T00:00:00"/>
    <x v="0"/>
    <n v="5"/>
    <x v="2"/>
    <x v="1"/>
    <x v="1"/>
    <x v="1"/>
    <n v="0"/>
    <n v="0"/>
    <n v="5"/>
  </r>
  <r>
    <n v="3391"/>
    <x v="58"/>
    <x v="0"/>
    <d v="2024-08-04T00:00:00"/>
    <x v="1"/>
    <n v="15"/>
    <x v="0"/>
    <x v="0"/>
    <x v="0"/>
    <x v="0"/>
    <n v="20"/>
    <n v="15"/>
    <n v="50"/>
  </r>
  <r>
    <n v="3392"/>
    <x v="159"/>
    <x v="2"/>
    <d v="2024-08-05T00:00:00"/>
    <x v="0"/>
    <n v="10"/>
    <x v="1"/>
    <x v="1"/>
    <x v="1"/>
    <x v="0"/>
    <n v="20"/>
    <n v="15"/>
    <n v="15"/>
  </r>
  <r>
    <n v="3393"/>
    <x v="160"/>
    <x v="1"/>
    <d v="2024-08-06T00:00:00"/>
    <x v="1"/>
    <n v="5"/>
    <x v="0"/>
    <x v="1"/>
    <x v="1"/>
    <x v="1"/>
    <n v="0"/>
    <n v="1"/>
    <n v="4"/>
  </r>
  <r>
    <n v="3394"/>
    <x v="161"/>
    <x v="0"/>
    <d v="2024-08-07T00:00:00"/>
    <x v="0"/>
    <n v="15"/>
    <x v="2"/>
    <x v="0"/>
    <x v="0"/>
    <x v="0"/>
    <n v="20"/>
    <n v="7"/>
    <n v="58"/>
  </r>
  <r>
    <n v="3395"/>
    <x v="162"/>
    <x v="2"/>
    <d v="2024-08-08T00:00:00"/>
    <x v="1"/>
    <n v="10"/>
    <x v="0"/>
    <x v="1"/>
    <x v="1"/>
    <x v="0"/>
    <n v="20"/>
    <n v="10"/>
    <n v="20"/>
  </r>
  <r>
    <n v="3396"/>
    <x v="163"/>
    <x v="1"/>
    <d v="2024-08-09T00:00:00"/>
    <x v="0"/>
    <n v="5"/>
    <x v="1"/>
    <x v="1"/>
    <x v="1"/>
    <x v="1"/>
    <n v="0"/>
    <n v="0"/>
    <n v="5"/>
  </r>
  <r>
    <n v="3397"/>
    <x v="90"/>
    <x v="0"/>
    <d v="2024-08-10T00:00:00"/>
    <x v="1"/>
    <n v="15"/>
    <x v="0"/>
    <x v="0"/>
    <x v="0"/>
    <x v="0"/>
    <n v="20"/>
    <n v="20"/>
    <n v="45"/>
  </r>
  <r>
    <n v="3398"/>
    <x v="164"/>
    <x v="2"/>
    <d v="2024-08-11T00:00:00"/>
    <x v="0"/>
    <n v="10"/>
    <x v="2"/>
    <x v="1"/>
    <x v="1"/>
    <x v="0"/>
    <n v="20"/>
    <n v="15"/>
    <n v="15"/>
  </r>
  <r>
    <n v="3399"/>
    <x v="165"/>
    <x v="1"/>
    <d v="2024-08-12T00:00:00"/>
    <x v="1"/>
    <n v="5"/>
    <x v="0"/>
    <x v="1"/>
    <x v="1"/>
    <x v="1"/>
    <n v="0"/>
    <n v="1"/>
    <n v="4"/>
  </r>
  <r>
    <n v="3400"/>
    <x v="166"/>
    <x v="0"/>
    <d v="2024-08-13T00:00:00"/>
    <x v="0"/>
    <n v="15"/>
    <x v="1"/>
    <x v="0"/>
    <x v="0"/>
    <x v="0"/>
    <n v="20"/>
    <n v="5"/>
    <n v="60"/>
  </r>
  <r>
    <n v="3401"/>
    <x v="167"/>
    <x v="2"/>
    <d v="2024-08-14T00:00:00"/>
    <x v="1"/>
    <n v="10"/>
    <x v="0"/>
    <x v="1"/>
    <x v="1"/>
    <x v="0"/>
    <n v="20"/>
    <n v="10"/>
    <n v="20"/>
  </r>
  <r>
    <n v="3402"/>
    <x v="168"/>
    <x v="1"/>
    <d v="2024-08-15T00:00:00"/>
    <x v="0"/>
    <n v="5"/>
    <x v="2"/>
    <x v="1"/>
    <x v="1"/>
    <x v="1"/>
    <n v="0"/>
    <n v="0"/>
    <n v="5"/>
  </r>
  <r>
    <n v="3403"/>
    <x v="169"/>
    <x v="0"/>
    <d v="2024-08-16T00:00:00"/>
    <x v="1"/>
    <n v="15"/>
    <x v="0"/>
    <x v="0"/>
    <x v="0"/>
    <x v="0"/>
    <n v="20"/>
    <n v="3"/>
    <n v="62"/>
  </r>
  <r>
    <n v="3404"/>
    <x v="170"/>
    <x v="2"/>
    <d v="2024-08-17T00:00:00"/>
    <x v="0"/>
    <n v="10"/>
    <x v="1"/>
    <x v="1"/>
    <x v="1"/>
    <x v="0"/>
    <n v="20"/>
    <n v="15"/>
    <n v="15"/>
  </r>
  <r>
    <n v="3405"/>
    <x v="171"/>
    <x v="1"/>
    <d v="2024-08-18T00:00:00"/>
    <x v="1"/>
    <n v="5"/>
    <x v="0"/>
    <x v="1"/>
    <x v="1"/>
    <x v="1"/>
    <n v="0"/>
    <n v="1"/>
    <n v="4"/>
  </r>
  <r>
    <n v="3406"/>
    <x v="172"/>
    <x v="1"/>
    <d v="2024-08-19T00:00:00"/>
    <x v="0"/>
    <n v="5"/>
    <x v="0"/>
    <x v="1"/>
    <x v="1"/>
    <x v="1"/>
    <n v="0"/>
    <n v="0"/>
    <n v="5"/>
  </r>
  <r>
    <n v="3407"/>
    <x v="173"/>
    <x v="0"/>
    <d v="2024-08-20T00:00:00"/>
    <x v="1"/>
    <n v="15"/>
    <x v="2"/>
    <x v="0"/>
    <x v="0"/>
    <x v="0"/>
    <n v="20"/>
    <n v="7"/>
    <n v="58"/>
  </r>
  <r>
    <n v="3408"/>
    <x v="174"/>
    <x v="2"/>
    <d v="2024-08-21T00:00:00"/>
    <x v="0"/>
    <n v="10"/>
    <x v="1"/>
    <x v="1"/>
    <x v="1"/>
    <x v="0"/>
    <n v="20"/>
    <n v="10"/>
    <n v="20"/>
  </r>
  <r>
    <n v="3409"/>
    <x v="175"/>
    <x v="1"/>
    <d v="2024-08-22T00:00:00"/>
    <x v="1"/>
    <n v="5"/>
    <x v="2"/>
    <x v="1"/>
    <x v="1"/>
    <x v="1"/>
    <n v="0"/>
    <n v="1"/>
    <n v="4"/>
  </r>
  <r>
    <n v="3410"/>
    <x v="176"/>
    <x v="0"/>
    <d v="2024-08-23T00:00:00"/>
    <x v="0"/>
    <n v="15"/>
    <x v="0"/>
    <x v="0"/>
    <x v="0"/>
    <x v="0"/>
    <n v="20"/>
    <n v="15"/>
    <n v="50"/>
  </r>
  <r>
    <n v="3411"/>
    <x v="177"/>
    <x v="2"/>
    <d v="2024-08-24T00:00:00"/>
    <x v="1"/>
    <n v="10"/>
    <x v="0"/>
    <x v="1"/>
    <x v="1"/>
    <x v="0"/>
    <n v="20"/>
    <n v="5"/>
    <n v="25"/>
  </r>
  <r>
    <n v="3412"/>
    <x v="178"/>
    <x v="1"/>
    <d v="2024-08-25T00:00:00"/>
    <x v="0"/>
    <n v="5"/>
    <x v="1"/>
    <x v="1"/>
    <x v="1"/>
    <x v="1"/>
    <n v="0"/>
    <n v="0"/>
    <n v="5"/>
  </r>
  <r>
    <n v="3413"/>
    <x v="179"/>
    <x v="0"/>
    <d v="2024-08-26T00:00:00"/>
    <x v="1"/>
    <n v="15"/>
    <x v="2"/>
    <x v="0"/>
    <x v="0"/>
    <x v="0"/>
    <n v="20"/>
    <n v="20"/>
    <n v="45"/>
  </r>
  <r>
    <n v="3414"/>
    <x v="180"/>
    <x v="2"/>
    <d v="2024-08-27T00:00:00"/>
    <x v="0"/>
    <n v="10"/>
    <x v="2"/>
    <x v="1"/>
    <x v="1"/>
    <x v="0"/>
    <n v="20"/>
    <n v="12"/>
    <n v="18"/>
  </r>
  <r>
    <n v="3415"/>
    <x v="181"/>
    <x v="1"/>
    <d v="2024-08-28T00:00:00"/>
    <x v="1"/>
    <n v="5"/>
    <x v="0"/>
    <x v="1"/>
    <x v="1"/>
    <x v="1"/>
    <n v="0"/>
    <n v="2"/>
    <n v="3"/>
  </r>
  <r>
    <n v="3416"/>
    <x v="182"/>
    <x v="0"/>
    <d v="2024-08-29T00:00:00"/>
    <x v="0"/>
    <n v="15"/>
    <x v="1"/>
    <x v="0"/>
    <x v="0"/>
    <x v="0"/>
    <n v="20"/>
    <n v="5"/>
    <n v="60"/>
  </r>
  <r>
    <n v="3417"/>
    <x v="183"/>
    <x v="2"/>
    <d v="2024-08-30T00:00:00"/>
    <x v="1"/>
    <n v="10"/>
    <x v="0"/>
    <x v="1"/>
    <x v="1"/>
    <x v="0"/>
    <n v="20"/>
    <n v="10"/>
    <n v="20"/>
  </r>
  <r>
    <n v="3418"/>
    <x v="184"/>
    <x v="1"/>
    <d v="2024-08-31T00:00:00"/>
    <x v="0"/>
    <n v="5"/>
    <x v="2"/>
    <x v="1"/>
    <x v="1"/>
    <x v="1"/>
    <n v="0"/>
    <n v="0"/>
    <n v="5"/>
  </r>
  <r>
    <n v="3419"/>
    <x v="185"/>
    <x v="0"/>
    <d v="2024-09-01T00:00:00"/>
    <x v="1"/>
    <n v="15"/>
    <x v="0"/>
    <x v="0"/>
    <x v="0"/>
    <x v="0"/>
    <n v="20"/>
    <n v="3"/>
    <n v="62"/>
  </r>
  <r>
    <n v="3420"/>
    <x v="186"/>
    <x v="2"/>
    <d v="2024-09-02T00:00:00"/>
    <x v="0"/>
    <n v="10"/>
    <x v="1"/>
    <x v="1"/>
    <x v="1"/>
    <x v="0"/>
    <n v="20"/>
    <n v="15"/>
    <n v="15"/>
  </r>
  <r>
    <n v="3421"/>
    <x v="15"/>
    <x v="1"/>
    <d v="2024-09-03T00:00:00"/>
    <x v="1"/>
    <n v="5"/>
    <x v="0"/>
    <x v="1"/>
    <x v="1"/>
    <x v="1"/>
    <n v="0"/>
    <n v="1"/>
    <n v="4"/>
  </r>
  <r>
    <n v="3422"/>
    <x v="187"/>
    <x v="0"/>
    <d v="2024-09-04T00:00:00"/>
    <x v="0"/>
    <n v="15"/>
    <x v="2"/>
    <x v="0"/>
    <x v="0"/>
    <x v="0"/>
    <n v="20"/>
    <n v="7"/>
    <n v="58"/>
  </r>
  <r>
    <n v="3423"/>
    <x v="188"/>
    <x v="2"/>
    <d v="2024-09-05T00:00:00"/>
    <x v="1"/>
    <n v="10"/>
    <x v="0"/>
    <x v="1"/>
    <x v="1"/>
    <x v="0"/>
    <n v="20"/>
    <n v="10"/>
    <n v="20"/>
  </r>
  <r>
    <n v="3424"/>
    <x v="14"/>
    <x v="1"/>
    <d v="2024-09-06T00:00:00"/>
    <x v="0"/>
    <n v="5"/>
    <x v="1"/>
    <x v="1"/>
    <x v="1"/>
    <x v="1"/>
    <n v="0"/>
    <n v="0"/>
    <n v="5"/>
  </r>
  <r>
    <n v="3425"/>
    <x v="189"/>
    <x v="0"/>
    <d v="2024-09-07T00:00:00"/>
    <x v="1"/>
    <n v="15"/>
    <x v="0"/>
    <x v="0"/>
    <x v="0"/>
    <x v="0"/>
    <n v="20"/>
    <n v="20"/>
    <n v="45"/>
  </r>
  <r>
    <n v="3426"/>
    <x v="167"/>
    <x v="2"/>
    <d v="2024-09-08T00:00:00"/>
    <x v="0"/>
    <n v="10"/>
    <x v="2"/>
    <x v="1"/>
    <x v="1"/>
    <x v="0"/>
    <n v="20"/>
    <n v="15"/>
    <n v="15"/>
  </r>
  <r>
    <n v="3427"/>
    <x v="190"/>
    <x v="1"/>
    <d v="2024-09-09T00:00:00"/>
    <x v="1"/>
    <n v="5"/>
    <x v="0"/>
    <x v="1"/>
    <x v="1"/>
    <x v="1"/>
    <n v="0"/>
    <n v="1"/>
    <n v="4"/>
  </r>
  <r>
    <n v="3428"/>
    <x v="191"/>
    <x v="0"/>
    <d v="2024-09-10T00:00:00"/>
    <x v="0"/>
    <n v="15"/>
    <x v="1"/>
    <x v="0"/>
    <x v="0"/>
    <x v="0"/>
    <n v="20"/>
    <n v="3"/>
    <n v="62"/>
  </r>
  <r>
    <n v="3429"/>
    <x v="192"/>
    <x v="2"/>
    <d v="2024-09-11T00:00:00"/>
    <x v="1"/>
    <n v="10"/>
    <x v="0"/>
    <x v="1"/>
    <x v="1"/>
    <x v="0"/>
    <n v="20"/>
    <n v="10"/>
    <n v="20"/>
  </r>
  <r>
    <n v="3430"/>
    <x v="193"/>
    <x v="1"/>
    <d v="2024-09-12T00:00:00"/>
    <x v="0"/>
    <n v="5"/>
    <x v="2"/>
    <x v="1"/>
    <x v="1"/>
    <x v="1"/>
    <n v="0"/>
    <n v="0"/>
    <n v="5"/>
  </r>
  <r>
    <n v="3431"/>
    <x v="194"/>
    <x v="0"/>
    <d v="2024-09-13T00:00:00"/>
    <x v="1"/>
    <n v="15"/>
    <x v="0"/>
    <x v="0"/>
    <x v="0"/>
    <x v="0"/>
    <n v="20"/>
    <n v="15"/>
    <n v="50"/>
  </r>
  <r>
    <n v="3432"/>
    <x v="195"/>
    <x v="2"/>
    <d v="2024-09-14T00:00:00"/>
    <x v="0"/>
    <n v="10"/>
    <x v="1"/>
    <x v="1"/>
    <x v="1"/>
    <x v="0"/>
    <n v="20"/>
    <n v="15"/>
    <n v="15"/>
  </r>
  <r>
    <n v="3433"/>
    <x v="196"/>
    <x v="1"/>
    <d v="2024-09-15T00:00:00"/>
    <x v="1"/>
    <n v="5"/>
    <x v="0"/>
    <x v="1"/>
    <x v="1"/>
    <x v="1"/>
    <n v="0"/>
    <n v="1"/>
    <n v="4"/>
  </r>
  <r>
    <n v="3434"/>
    <x v="197"/>
    <x v="0"/>
    <d v="2024-09-16T00:00:00"/>
    <x v="0"/>
    <n v="15"/>
    <x v="2"/>
    <x v="0"/>
    <x v="0"/>
    <x v="0"/>
    <n v="20"/>
    <n v="7"/>
    <n v="58"/>
  </r>
  <r>
    <n v="3435"/>
    <x v="198"/>
    <x v="2"/>
    <d v="2024-09-17T00:00:00"/>
    <x v="1"/>
    <n v="10"/>
    <x v="0"/>
    <x v="1"/>
    <x v="1"/>
    <x v="0"/>
    <n v="20"/>
    <n v="10"/>
    <n v="20"/>
  </r>
  <r>
    <n v="3436"/>
    <x v="199"/>
    <x v="1"/>
    <d v="2024-09-18T00:00:00"/>
    <x v="0"/>
    <n v="5"/>
    <x v="0"/>
    <x v="1"/>
    <x v="1"/>
    <x v="1"/>
    <n v="0"/>
    <n v="0"/>
    <n v="5"/>
  </r>
  <r>
    <n v="3437"/>
    <x v="200"/>
    <x v="0"/>
    <d v="2024-09-19T00:00:00"/>
    <x v="1"/>
    <n v="15"/>
    <x v="2"/>
    <x v="0"/>
    <x v="0"/>
    <x v="0"/>
    <n v="20"/>
    <n v="7"/>
    <n v="58"/>
  </r>
  <r>
    <n v="3438"/>
    <x v="201"/>
    <x v="2"/>
    <d v="2024-09-20T00:00:00"/>
    <x v="0"/>
    <n v="10"/>
    <x v="1"/>
    <x v="1"/>
    <x v="1"/>
    <x v="0"/>
    <n v="20"/>
    <n v="10"/>
    <n v="20"/>
  </r>
  <r>
    <n v="3439"/>
    <x v="202"/>
    <x v="1"/>
    <d v="2024-09-21T00:00:00"/>
    <x v="1"/>
    <n v="5"/>
    <x v="2"/>
    <x v="1"/>
    <x v="1"/>
    <x v="1"/>
    <n v="0"/>
    <n v="1"/>
    <n v="4"/>
  </r>
  <r>
    <n v="3440"/>
    <x v="203"/>
    <x v="0"/>
    <d v="2024-09-22T00:00:00"/>
    <x v="0"/>
    <n v="15"/>
    <x v="0"/>
    <x v="0"/>
    <x v="0"/>
    <x v="0"/>
    <n v="20"/>
    <n v="15"/>
    <n v="50"/>
  </r>
  <r>
    <n v="3441"/>
    <x v="204"/>
    <x v="2"/>
    <d v="2024-09-23T00:00:00"/>
    <x v="1"/>
    <n v="10"/>
    <x v="0"/>
    <x v="1"/>
    <x v="1"/>
    <x v="0"/>
    <n v="20"/>
    <n v="5"/>
    <n v="25"/>
  </r>
  <r>
    <n v="3442"/>
    <x v="205"/>
    <x v="1"/>
    <d v="2024-09-24T00:00:00"/>
    <x v="0"/>
    <n v="5"/>
    <x v="1"/>
    <x v="1"/>
    <x v="1"/>
    <x v="1"/>
    <n v="0"/>
    <n v="0"/>
    <n v="5"/>
  </r>
  <r>
    <n v="3443"/>
    <x v="206"/>
    <x v="0"/>
    <d v="2024-09-25T00:00:00"/>
    <x v="1"/>
    <n v="15"/>
    <x v="2"/>
    <x v="0"/>
    <x v="0"/>
    <x v="0"/>
    <n v="20"/>
    <n v="20"/>
    <n v="45"/>
  </r>
  <r>
    <n v="3444"/>
    <x v="207"/>
    <x v="2"/>
    <d v="2024-09-26T00:00:00"/>
    <x v="0"/>
    <n v="10"/>
    <x v="2"/>
    <x v="1"/>
    <x v="1"/>
    <x v="0"/>
    <n v="20"/>
    <n v="12"/>
    <n v="18"/>
  </r>
  <r>
    <n v="3445"/>
    <x v="37"/>
    <x v="1"/>
    <d v="2024-09-27T00:00:00"/>
    <x v="1"/>
    <n v="5"/>
    <x v="0"/>
    <x v="1"/>
    <x v="1"/>
    <x v="1"/>
    <n v="0"/>
    <n v="2"/>
    <n v="3"/>
  </r>
  <r>
    <n v="3446"/>
    <x v="208"/>
    <x v="0"/>
    <d v="2024-09-28T00:00:00"/>
    <x v="0"/>
    <n v="15"/>
    <x v="1"/>
    <x v="0"/>
    <x v="0"/>
    <x v="0"/>
    <n v="20"/>
    <n v="5"/>
    <n v="60"/>
  </r>
  <r>
    <n v="3447"/>
    <x v="209"/>
    <x v="2"/>
    <d v="2024-09-29T00:00:00"/>
    <x v="1"/>
    <n v="10"/>
    <x v="0"/>
    <x v="1"/>
    <x v="1"/>
    <x v="0"/>
    <n v="20"/>
    <n v="10"/>
    <n v="20"/>
  </r>
  <r>
    <n v="3448"/>
    <x v="210"/>
    <x v="1"/>
    <d v="2024-09-30T00:00:00"/>
    <x v="0"/>
    <n v="5"/>
    <x v="2"/>
    <x v="1"/>
    <x v="1"/>
    <x v="1"/>
    <n v="0"/>
    <n v="0"/>
    <n v="5"/>
  </r>
  <r>
    <n v="3449"/>
    <x v="211"/>
    <x v="0"/>
    <d v="2024-10-01T00:00:00"/>
    <x v="1"/>
    <n v="15"/>
    <x v="0"/>
    <x v="0"/>
    <x v="0"/>
    <x v="0"/>
    <n v="20"/>
    <n v="3"/>
    <n v="62"/>
  </r>
  <r>
    <n v="3450"/>
    <x v="212"/>
    <x v="2"/>
    <d v="2024-10-02T00:00:00"/>
    <x v="0"/>
    <n v="10"/>
    <x v="1"/>
    <x v="1"/>
    <x v="1"/>
    <x v="0"/>
    <n v="20"/>
    <n v="15"/>
    <n v="15"/>
  </r>
  <r>
    <n v="3451"/>
    <x v="213"/>
    <x v="1"/>
    <d v="2024-10-03T00:00:00"/>
    <x v="1"/>
    <n v="5"/>
    <x v="0"/>
    <x v="1"/>
    <x v="1"/>
    <x v="1"/>
    <n v="0"/>
    <n v="1"/>
    <n v="4"/>
  </r>
  <r>
    <n v="3452"/>
    <x v="191"/>
    <x v="0"/>
    <d v="2024-10-04T00:00:00"/>
    <x v="0"/>
    <n v="15"/>
    <x v="2"/>
    <x v="0"/>
    <x v="0"/>
    <x v="0"/>
    <n v="20"/>
    <n v="7"/>
    <n v="58"/>
  </r>
  <r>
    <n v="3453"/>
    <x v="45"/>
    <x v="2"/>
    <d v="2024-10-05T00:00:00"/>
    <x v="1"/>
    <n v="10"/>
    <x v="0"/>
    <x v="1"/>
    <x v="1"/>
    <x v="0"/>
    <n v="20"/>
    <n v="10"/>
    <n v="20"/>
  </r>
  <r>
    <n v="3454"/>
    <x v="214"/>
    <x v="1"/>
    <d v="2024-10-06T00:00:00"/>
    <x v="0"/>
    <n v="5"/>
    <x v="1"/>
    <x v="1"/>
    <x v="1"/>
    <x v="1"/>
    <n v="0"/>
    <n v="0"/>
    <n v="5"/>
  </r>
  <r>
    <n v="3455"/>
    <x v="215"/>
    <x v="0"/>
    <d v="2024-10-07T00:00:00"/>
    <x v="1"/>
    <n v="15"/>
    <x v="0"/>
    <x v="0"/>
    <x v="0"/>
    <x v="0"/>
    <n v="20"/>
    <n v="20"/>
    <n v="45"/>
  </r>
  <r>
    <n v="3456"/>
    <x v="216"/>
    <x v="2"/>
    <d v="2024-10-08T00:00:00"/>
    <x v="0"/>
    <n v="10"/>
    <x v="2"/>
    <x v="1"/>
    <x v="1"/>
    <x v="0"/>
    <n v="20"/>
    <n v="15"/>
    <n v="15"/>
  </r>
  <r>
    <n v="3457"/>
    <x v="217"/>
    <x v="1"/>
    <d v="2024-10-09T00:00:00"/>
    <x v="1"/>
    <n v="5"/>
    <x v="0"/>
    <x v="1"/>
    <x v="1"/>
    <x v="1"/>
    <n v="0"/>
    <n v="1"/>
    <n v="4"/>
  </r>
  <r>
    <n v="3458"/>
    <x v="218"/>
    <x v="0"/>
    <d v="2024-10-10T00:00:00"/>
    <x v="0"/>
    <n v="15"/>
    <x v="1"/>
    <x v="0"/>
    <x v="0"/>
    <x v="0"/>
    <n v="20"/>
    <n v="3"/>
    <n v="62"/>
  </r>
  <r>
    <n v="3459"/>
    <x v="219"/>
    <x v="2"/>
    <d v="2024-10-11T00:00:00"/>
    <x v="1"/>
    <n v="10"/>
    <x v="0"/>
    <x v="1"/>
    <x v="1"/>
    <x v="0"/>
    <n v="20"/>
    <n v="10"/>
    <n v="20"/>
  </r>
  <r>
    <n v="3460"/>
    <x v="127"/>
    <x v="1"/>
    <d v="2024-10-12T00:00:00"/>
    <x v="0"/>
    <n v="5"/>
    <x v="2"/>
    <x v="1"/>
    <x v="1"/>
    <x v="1"/>
    <n v="0"/>
    <n v="0"/>
    <n v="5"/>
  </r>
  <r>
    <n v="3461"/>
    <x v="220"/>
    <x v="0"/>
    <d v="2024-10-13T00:00:00"/>
    <x v="1"/>
    <n v="15"/>
    <x v="0"/>
    <x v="0"/>
    <x v="0"/>
    <x v="0"/>
    <n v="20"/>
    <n v="15"/>
    <n v="50"/>
  </r>
  <r>
    <n v="3462"/>
    <x v="221"/>
    <x v="2"/>
    <d v="2024-10-14T00:00:00"/>
    <x v="0"/>
    <n v="10"/>
    <x v="1"/>
    <x v="1"/>
    <x v="1"/>
    <x v="0"/>
    <n v="20"/>
    <n v="15"/>
    <n v="15"/>
  </r>
  <r>
    <n v="3463"/>
    <x v="222"/>
    <x v="1"/>
    <d v="2024-10-15T00:00:00"/>
    <x v="1"/>
    <n v="5"/>
    <x v="0"/>
    <x v="1"/>
    <x v="1"/>
    <x v="1"/>
    <n v="0"/>
    <n v="1"/>
    <n v="4"/>
  </r>
  <r>
    <n v="3464"/>
    <x v="223"/>
    <x v="0"/>
    <d v="2024-10-16T00:00:00"/>
    <x v="0"/>
    <n v="15"/>
    <x v="2"/>
    <x v="0"/>
    <x v="0"/>
    <x v="0"/>
    <n v="20"/>
    <n v="7"/>
    <n v="58"/>
  </r>
  <r>
    <n v="3465"/>
    <x v="224"/>
    <x v="2"/>
    <d v="2024-10-17T00:00:00"/>
    <x v="1"/>
    <n v="10"/>
    <x v="0"/>
    <x v="1"/>
    <x v="1"/>
    <x v="0"/>
    <n v="20"/>
    <n v="10"/>
    <n v="20"/>
  </r>
  <r>
    <n v="3466"/>
    <x v="225"/>
    <x v="1"/>
    <d v="2024-10-18T00:00:00"/>
    <x v="0"/>
    <n v="5"/>
    <x v="1"/>
    <x v="1"/>
    <x v="1"/>
    <x v="1"/>
    <n v="0"/>
    <n v="0"/>
    <n v="5"/>
  </r>
  <r>
    <n v="3467"/>
    <x v="226"/>
    <x v="0"/>
    <d v="2024-10-19T00:00:00"/>
    <x v="1"/>
    <n v="15"/>
    <x v="0"/>
    <x v="0"/>
    <x v="0"/>
    <x v="0"/>
    <n v="20"/>
    <n v="15"/>
    <n v="50"/>
  </r>
  <r>
    <n v="3468"/>
    <x v="227"/>
    <x v="2"/>
    <d v="2024-10-20T00:00:00"/>
    <x v="0"/>
    <n v="10"/>
    <x v="2"/>
    <x v="1"/>
    <x v="1"/>
    <x v="0"/>
    <n v="20"/>
    <n v="12"/>
    <n v="18"/>
  </r>
  <r>
    <n v="3469"/>
    <x v="228"/>
    <x v="1"/>
    <d v="2024-10-21T00:00:00"/>
    <x v="1"/>
    <n v="5"/>
    <x v="0"/>
    <x v="1"/>
    <x v="1"/>
    <x v="1"/>
    <n v="0"/>
    <n v="2"/>
    <n v="3"/>
  </r>
  <r>
    <n v="3470"/>
    <x v="229"/>
    <x v="0"/>
    <d v="2024-10-22T00:00:00"/>
    <x v="0"/>
    <n v="15"/>
    <x v="1"/>
    <x v="0"/>
    <x v="0"/>
    <x v="0"/>
    <n v="20"/>
    <n v="5"/>
    <n v="60"/>
  </r>
  <r>
    <n v="3471"/>
    <x v="230"/>
    <x v="2"/>
    <d v="2024-10-23T00:00:00"/>
    <x v="1"/>
    <n v="10"/>
    <x v="0"/>
    <x v="1"/>
    <x v="1"/>
    <x v="0"/>
    <n v="20"/>
    <n v="10"/>
    <n v="20"/>
  </r>
  <r>
    <n v="3472"/>
    <x v="231"/>
    <x v="1"/>
    <d v="2024-10-24T00:00:00"/>
    <x v="0"/>
    <n v="5"/>
    <x v="2"/>
    <x v="1"/>
    <x v="1"/>
    <x v="1"/>
    <n v="0"/>
    <n v="0"/>
    <n v="5"/>
  </r>
  <r>
    <n v="3473"/>
    <x v="140"/>
    <x v="0"/>
    <d v="2024-10-25T00:00:00"/>
    <x v="1"/>
    <n v="15"/>
    <x v="0"/>
    <x v="0"/>
    <x v="0"/>
    <x v="0"/>
    <n v="20"/>
    <n v="3"/>
    <n v="62"/>
  </r>
  <r>
    <n v="3474"/>
    <x v="232"/>
    <x v="2"/>
    <d v="2024-10-26T00:00:00"/>
    <x v="0"/>
    <n v="10"/>
    <x v="1"/>
    <x v="1"/>
    <x v="1"/>
    <x v="0"/>
    <n v="20"/>
    <n v="15"/>
    <n v="15"/>
  </r>
  <r>
    <n v="3475"/>
    <x v="233"/>
    <x v="1"/>
    <d v="2024-10-27T00:00:00"/>
    <x v="1"/>
    <n v="5"/>
    <x v="0"/>
    <x v="1"/>
    <x v="1"/>
    <x v="1"/>
    <n v="0"/>
    <n v="1"/>
    <n v="4"/>
  </r>
  <r>
    <n v="3476"/>
    <x v="234"/>
    <x v="0"/>
    <d v="2024-10-28T00:00:00"/>
    <x v="0"/>
    <n v="15"/>
    <x v="2"/>
    <x v="0"/>
    <x v="0"/>
    <x v="0"/>
    <n v="20"/>
    <n v="7"/>
    <n v="58"/>
  </r>
  <r>
    <n v="3477"/>
    <x v="235"/>
    <x v="2"/>
    <d v="2024-10-29T00:00:00"/>
    <x v="1"/>
    <n v="10"/>
    <x v="0"/>
    <x v="1"/>
    <x v="1"/>
    <x v="0"/>
    <n v="20"/>
    <n v="10"/>
    <n v="20"/>
  </r>
  <r>
    <n v="3478"/>
    <x v="236"/>
    <x v="1"/>
    <d v="2024-10-30T00:00:00"/>
    <x v="0"/>
    <n v="5"/>
    <x v="1"/>
    <x v="1"/>
    <x v="1"/>
    <x v="1"/>
    <n v="0"/>
    <n v="0"/>
    <n v="5"/>
  </r>
  <r>
    <n v="3479"/>
    <x v="237"/>
    <x v="0"/>
    <d v="2024-10-31T00:00:00"/>
    <x v="1"/>
    <n v="15"/>
    <x v="0"/>
    <x v="0"/>
    <x v="0"/>
    <x v="0"/>
    <n v="20"/>
    <n v="20"/>
    <n v="45"/>
  </r>
  <r>
    <n v="3480"/>
    <x v="238"/>
    <x v="2"/>
    <d v="2024-11-01T00:00:00"/>
    <x v="0"/>
    <n v="10"/>
    <x v="2"/>
    <x v="1"/>
    <x v="1"/>
    <x v="0"/>
    <n v="20"/>
    <n v="15"/>
    <n v="15"/>
  </r>
  <r>
    <n v="3481"/>
    <x v="239"/>
    <x v="1"/>
    <d v="2024-11-02T00:00:00"/>
    <x v="1"/>
    <n v="5"/>
    <x v="0"/>
    <x v="1"/>
    <x v="1"/>
    <x v="1"/>
    <n v="0"/>
    <n v="1"/>
    <n v="4"/>
  </r>
  <r>
    <n v="3482"/>
    <x v="240"/>
    <x v="0"/>
    <d v="2024-11-03T00:00:00"/>
    <x v="0"/>
    <n v="15"/>
    <x v="1"/>
    <x v="0"/>
    <x v="0"/>
    <x v="0"/>
    <n v="20"/>
    <n v="3"/>
    <n v="62"/>
  </r>
  <r>
    <n v="3483"/>
    <x v="241"/>
    <x v="2"/>
    <d v="2024-11-04T00:00:00"/>
    <x v="1"/>
    <n v="10"/>
    <x v="0"/>
    <x v="1"/>
    <x v="1"/>
    <x v="0"/>
    <n v="20"/>
    <n v="10"/>
    <n v="20"/>
  </r>
  <r>
    <n v="3484"/>
    <x v="242"/>
    <x v="1"/>
    <d v="2024-11-05T00:00:00"/>
    <x v="0"/>
    <n v="5"/>
    <x v="2"/>
    <x v="1"/>
    <x v="1"/>
    <x v="1"/>
    <n v="0"/>
    <n v="0"/>
    <n v="5"/>
  </r>
  <r>
    <n v="3485"/>
    <x v="243"/>
    <x v="0"/>
    <d v="2024-11-06T00:00:00"/>
    <x v="1"/>
    <n v="15"/>
    <x v="0"/>
    <x v="0"/>
    <x v="0"/>
    <x v="0"/>
    <n v="20"/>
    <n v="15"/>
    <n v="50"/>
  </r>
  <r>
    <n v="3486"/>
    <x v="244"/>
    <x v="1"/>
    <d v="2024-11-07T00:00:00"/>
    <x v="0"/>
    <n v="5"/>
    <x v="0"/>
    <x v="1"/>
    <x v="1"/>
    <x v="1"/>
    <n v="0"/>
    <n v="0"/>
    <n v="5"/>
  </r>
  <r>
    <n v="3487"/>
    <x v="245"/>
    <x v="0"/>
    <d v="2024-11-08T00:00:00"/>
    <x v="1"/>
    <n v="15"/>
    <x v="2"/>
    <x v="0"/>
    <x v="0"/>
    <x v="0"/>
    <n v="20"/>
    <n v="7"/>
    <n v="58"/>
  </r>
  <r>
    <n v="3488"/>
    <x v="246"/>
    <x v="2"/>
    <d v="2024-11-09T00:00:00"/>
    <x v="0"/>
    <n v="10"/>
    <x v="1"/>
    <x v="1"/>
    <x v="1"/>
    <x v="0"/>
    <n v="20"/>
    <n v="10"/>
    <n v="20"/>
  </r>
  <r>
    <n v="3489"/>
    <x v="247"/>
    <x v="1"/>
    <d v="2024-11-10T00:00:00"/>
    <x v="1"/>
    <n v="5"/>
    <x v="2"/>
    <x v="1"/>
    <x v="1"/>
    <x v="1"/>
    <n v="0"/>
    <n v="1"/>
    <n v="4"/>
  </r>
  <r>
    <n v="3490"/>
    <x v="248"/>
    <x v="0"/>
    <d v="2024-11-11T00:00:00"/>
    <x v="0"/>
    <n v="15"/>
    <x v="0"/>
    <x v="0"/>
    <x v="0"/>
    <x v="0"/>
    <n v="20"/>
    <n v="15"/>
    <n v="50"/>
  </r>
  <r>
    <n v="3491"/>
    <x v="249"/>
    <x v="2"/>
    <d v="2024-11-12T00:00:00"/>
    <x v="1"/>
    <n v="10"/>
    <x v="0"/>
    <x v="1"/>
    <x v="1"/>
    <x v="0"/>
    <n v="20"/>
    <n v="5"/>
    <n v="25"/>
  </r>
  <r>
    <n v="3492"/>
    <x v="250"/>
    <x v="1"/>
    <d v="2024-11-13T00:00:00"/>
    <x v="0"/>
    <n v="5"/>
    <x v="1"/>
    <x v="1"/>
    <x v="1"/>
    <x v="1"/>
    <n v="0"/>
    <n v="0"/>
    <n v="5"/>
  </r>
  <r>
    <n v="3493"/>
    <x v="251"/>
    <x v="0"/>
    <d v="2024-11-14T00:00:00"/>
    <x v="1"/>
    <n v="15"/>
    <x v="2"/>
    <x v="0"/>
    <x v="0"/>
    <x v="0"/>
    <n v="20"/>
    <n v="20"/>
    <n v="45"/>
  </r>
  <r>
    <n v="3494"/>
    <x v="252"/>
    <x v="2"/>
    <d v="2024-11-15T00:00:00"/>
    <x v="0"/>
    <n v="10"/>
    <x v="2"/>
    <x v="1"/>
    <x v="1"/>
    <x v="0"/>
    <n v="20"/>
    <n v="12"/>
    <n v="18"/>
  </r>
  <r>
    <n v="3495"/>
    <x v="253"/>
    <x v="1"/>
    <d v="2024-11-16T00:00:00"/>
    <x v="1"/>
    <n v="5"/>
    <x v="0"/>
    <x v="1"/>
    <x v="1"/>
    <x v="1"/>
    <n v="0"/>
    <n v="2"/>
    <n v="3"/>
  </r>
  <r>
    <n v="3496"/>
    <x v="254"/>
    <x v="0"/>
    <d v="2024-11-17T00:00:00"/>
    <x v="0"/>
    <n v="15"/>
    <x v="1"/>
    <x v="0"/>
    <x v="0"/>
    <x v="0"/>
    <n v="20"/>
    <n v="5"/>
    <n v="60"/>
  </r>
  <r>
    <n v="3497"/>
    <x v="255"/>
    <x v="2"/>
    <d v="2024-11-18T00:00:00"/>
    <x v="1"/>
    <n v="10"/>
    <x v="0"/>
    <x v="1"/>
    <x v="1"/>
    <x v="0"/>
    <n v="20"/>
    <n v="10"/>
    <n v="20"/>
  </r>
  <r>
    <n v="3498"/>
    <x v="256"/>
    <x v="1"/>
    <d v="2024-11-19T00:00:00"/>
    <x v="0"/>
    <n v="5"/>
    <x v="2"/>
    <x v="1"/>
    <x v="1"/>
    <x v="1"/>
    <n v="0"/>
    <n v="0"/>
    <n v="5"/>
  </r>
  <r>
    <n v="3499"/>
    <x v="257"/>
    <x v="0"/>
    <d v="2024-11-20T00:00:00"/>
    <x v="1"/>
    <n v="15"/>
    <x v="0"/>
    <x v="0"/>
    <x v="0"/>
    <x v="0"/>
    <n v="20"/>
    <n v="3"/>
    <n v="62"/>
  </r>
  <r>
    <n v="3500"/>
    <x v="258"/>
    <x v="2"/>
    <d v="2024-11-21T00:00:00"/>
    <x v="0"/>
    <n v="10"/>
    <x v="1"/>
    <x v="1"/>
    <x v="1"/>
    <x v="0"/>
    <n v="20"/>
    <n v="15"/>
    <n v="15"/>
  </r>
  <r>
    <n v="3501"/>
    <x v="259"/>
    <x v="1"/>
    <d v="2024-11-22T00:00:00"/>
    <x v="1"/>
    <n v="5"/>
    <x v="0"/>
    <x v="1"/>
    <x v="1"/>
    <x v="1"/>
    <n v="0"/>
    <n v="1"/>
    <n v="4"/>
  </r>
  <r>
    <n v="3502"/>
    <x v="260"/>
    <x v="0"/>
    <d v="2024-11-23T00:00:00"/>
    <x v="0"/>
    <n v="15"/>
    <x v="2"/>
    <x v="0"/>
    <x v="0"/>
    <x v="0"/>
    <n v="20"/>
    <n v="7"/>
    <n v="58"/>
  </r>
  <r>
    <n v="3503"/>
    <x v="119"/>
    <x v="2"/>
    <d v="2024-11-24T00:00:00"/>
    <x v="1"/>
    <n v="10"/>
    <x v="0"/>
    <x v="1"/>
    <x v="1"/>
    <x v="0"/>
    <n v="20"/>
    <n v="10"/>
    <n v="20"/>
  </r>
  <r>
    <n v="3504"/>
    <x v="261"/>
    <x v="1"/>
    <d v="2024-11-25T00:00:00"/>
    <x v="0"/>
    <n v="5"/>
    <x v="1"/>
    <x v="1"/>
    <x v="1"/>
    <x v="1"/>
    <n v="0"/>
    <n v="0"/>
    <n v="5"/>
  </r>
  <r>
    <n v="3505"/>
    <x v="262"/>
    <x v="0"/>
    <d v="2024-11-26T00:00:00"/>
    <x v="1"/>
    <n v="15"/>
    <x v="0"/>
    <x v="0"/>
    <x v="0"/>
    <x v="0"/>
    <n v="20"/>
    <n v="20"/>
    <n v="45"/>
  </r>
  <r>
    <n v="3506"/>
    <x v="263"/>
    <x v="2"/>
    <d v="2024-11-27T00:00:00"/>
    <x v="0"/>
    <n v="10"/>
    <x v="2"/>
    <x v="1"/>
    <x v="1"/>
    <x v="0"/>
    <n v="20"/>
    <n v="15"/>
    <n v="15"/>
  </r>
  <r>
    <n v="3507"/>
    <x v="264"/>
    <x v="1"/>
    <d v="2024-11-28T00:00:00"/>
    <x v="1"/>
    <n v="5"/>
    <x v="0"/>
    <x v="1"/>
    <x v="1"/>
    <x v="1"/>
    <n v="0"/>
    <n v="1"/>
    <n v="4"/>
  </r>
  <r>
    <n v="3508"/>
    <x v="265"/>
    <x v="0"/>
    <d v="2024-11-29T00:00:00"/>
    <x v="0"/>
    <n v="15"/>
    <x v="1"/>
    <x v="0"/>
    <x v="0"/>
    <x v="0"/>
    <n v="20"/>
    <n v="3"/>
    <n v="62"/>
  </r>
  <r>
    <n v="3509"/>
    <x v="266"/>
    <x v="2"/>
    <d v="2024-11-30T00:00:00"/>
    <x v="1"/>
    <n v="10"/>
    <x v="0"/>
    <x v="1"/>
    <x v="1"/>
    <x v="0"/>
    <n v="20"/>
    <n v="10"/>
    <n v="20"/>
  </r>
  <r>
    <n v="3510"/>
    <x v="267"/>
    <x v="1"/>
    <d v="2024-12-01T00:00:00"/>
    <x v="0"/>
    <n v="5"/>
    <x v="2"/>
    <x v="1"/>
    <x v="1"/>
    <x v="1"/>
    <n v="0"/>
    <n v="0"/>
    <n v="5"/>
  </r>
  <r>
    <n v="3511"/>
    <x v="268"/>
    <x v="0"/>
    <d v="2024-12-02T00:00:00"/>
    <x v="1"/>
    <n v="15"/>
    <x v="0"/>
    <x v="0"/>
    <x v="0"/>
    <x v="0"/>
    <n v="20"/>
    <n v="15"/>
    <n v="50"/>
  </r>
  <r>
    <n v="3512"/>
    <x v="269"/>
    <x v="2"/>
    <d v="2024-12-03T00:00:00"/>
    <x v="0"/>
    <n v="10"/>
    <x v="1"/>
    <x v="1"/>
    <x v="1"/>
    <x v="0"/>
    <n v="20"/>
    <n v="15"/>
    <n v="15"/>
  </r>
  <r>
    <n v="3513"/>
    <x v="270"/>
    <x v="1"/>
    <d v="2024-12-04T00:00:00"/>
    <x v="1"/>
    <n v="5"/>
    <x v="0"/>
    <x v="1"/>
    <x v="1"/>
    <x v="1"/>
    <n v="0"/>
    <n v="1"/>
    <n v="4"/>
  </r>
  <r>
    <n v="3514"/>
    <x v="271"/>
    <x v="0"/>
    <d v="2024-12-05T00:00:00"/>
    <x v="0"/>
    <n v="15"/>
    <x v="2"/>
    <x v="0"/>
    <x v="0"/>
    <x v="0"/>
    <n v="20"/>
    <n v="7"/>
    <n v="58"/>
  </r>
  <r>
    <n v="3515"/>
    <x v="130"/>
    <x v="2"/>
    <d v="2024-12-06T00:00:00"/>
    <x v="1"/>
    <n v="10"/>
    <x v="0"/>
    <x v="1"/>
    <x v="1"/>
    <x v="0"/>
    <n v="20"/>
    <n v="10"/>
    <n v="20"/>
  </r>
  <r>
    <n v="3516"/>
    <x v="131"/>
    <x v="1"/>
    <d v="2024-12-07T00:00:00"/>
    <x v="0"/>
    <n v="5"/>
    <x v="1"/>
    <x v="1"/>
    <x v="1"/>
    <x v="1"/>
    <n v="0"/>
    <n v="0"/>
    <n v="5"/>
  </r>
  <r>
    <n v="3517"/>
    <x v="181"/>
    <x v="0"/>
    <d v="2024-12-08T00:00:00"/>
    <x v="1"/>
    <n v="15"/>
    <x v="0"/>
    <x v="0"/>
    <x v="0"/>
    <x v="0"/>
    <n v="20"/>
    <n v="20"/>
    <n v="45"/>
  </r>
  <r>
    <n v="3518"/>
    <x v="272"/>
    <x v="2"/>
    <d v="2024-12-09T00:00:00"/>
    <x v="0"/>
    <n v="10"/>
    <x v="2"/>
    <x v="1"/>
    <x v="1"/>
    <x v="0"/>
    <n v="20"/>
    <n v="12"/>
    <n v="18"/>
  </r>
  <r>
    <n v="3519"/>
    <x v="273"/>
    <x v="1"/>
    <d v="2024-12-10T00:00:00"/>
    <x v="1"/>
    <n v="5"/>
    <x v="0"/>
    <x v="1"/>
    <x v="1"/>
    <x v="1"/>
    <n v="0"/>
    <n v="2"/>
    <n v="3"/>
  </r>
  <r>
    <n v="3520"/>
    <x v="274"/>
    <x v="0"/>
    <d v="2024-12-11T00:00:00"/>
    <x v="0"/>
    <n v="15"/>
    <x v="1"/>
    <x v="0"/>
    <x v="0"/>
    <x v="0"/>
    <n v="20"/>
    <n v="5"/>
    <n v="60"/>
  </r>
  <r>
    <n v="3521"/>
    <x v="275"/>
    <x v="2"/>
    <d v="2024-12-12T00:00:00"/>
    <x v="1"/>
    <n v="10"/>
    <x v="0"/>
    <x v="1"/>
    <x v="1"/>
    <x v="0"/>
    <n v="20"/>
    <n v="10"/>
    <n v="20"/>
  </r>
  <r>
    <n v="3522"/>
    <x v="276"/>
    <x v="1"/>
    <d v="2024-12-13T00:00:00"/>
    <x v="0"/>
    <n v="5"/>
    <x v="2"/>
    <x v="1"/>
    <x v="1"/>
    <x v="1"/>
    <n v="0"/>
    <n v="0"/>
    <n v="5"/>
  </r>
  <r>
    <n v="3523"/>
    <x v="277"/>
    <x v="0"/>
    <d v="2024-12-14T00:00:00"/>
    <x v="1"/>
    <n v="15"/>
    <x v="0"/>
    <x v="0"/>
    <x v="0"/>
    <x v="0"/>
    <n v="20"/>
    <n v="3"/>
    <n v="62"/>
  </r>
  <r>
    <n v="3524"/>
    <x v="278"/>
    <x v="2"/>
    <d v="2024-12-15T00:00:00"/>
    <x v="0"/>
    <n v="10"/>
    <x v="1"/>
    <x v="1"/>
    <x v="1"/>
    <x v="0"/>
    <n v="20"/>
    <n v="15"/>
    <n v="15"/>
  </r>
  <r>
    <n v="3525"/>
    <x v="279"/>
    <x v="1"/>
    <d v="2024-12-16T00:00:00"/>
    <x v="1"/>
    <n v="5"/>
    <x v="0"/>
    <x v="1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5ED5B-7A94-4026-AE18-B5FA0C31AF63}" name="tbl_EASeason_pass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21:B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numFmtId="44" showAll="0">
      <items count="3">
        <item x="1"/>
        <item x="0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_x000a_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74BC7-804E-4890-B57F-49B3567F32C2}" name="tbl_annual_total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0:B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numFmtId="44"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64B6E-DF9A-4212-B821-7947BC9B3CD6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3:B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94EDFEF-591E-4D5E-A526-83E3449CEEA4}" sourceName="Subscription Type">
  <pivotTables>
    <pivotTable tabId="3" name="tbl_annual_total"/>
    <pivotTable tabId="3" name="tbl_EASeason_pass_Total"/>
    <pivotTable tabId="3" name="Tabela dinâmica4"/>
  </pivotTables>
  <data>
    <tabular pivotCacheId="23951534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20F5B6B-1524-4C6A-97B4-F819271FAF80}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6">
      <filters>
        <filter val="Annual"/>
      </filters>
    </filterColumn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workbookViewId="0"/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workbookViewId="0"/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style="17" bestFit="1" customWidth="1"/>
    <col min="7" max="7" width="22" bestFit="1" customWidth="1"/>
    <col min="8" max="8" width="20.625" bestFit="1" customWidth="1"/>
    <col min="9" max="9" width="20.625" style="17" customWidth="1"/>
    <col min="10" max="10" width="16.75" bestFit="1" customWidth="1"/>
    <col min="11" max="11" width="21.25" style="17" bestFit="1" customWidth="1"/>
    <col min="12" max="12" width="12.75" style="17" bestFit="1" customWidth="1"/>
    <col min="13" max="13" width="10.625" style="17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16" t="s">
        <v>311</v>
      </c>
      <c r="G1" s="9" t="s">
        <v>16</v>
      </c>
      <c r="H1" s="9" t="s">
        <v>309</v>
      </c>
      <c r="I1" s="16" t="s">
        <v>310</v>
      </c>
      <c r="J1" s="9" t="s">
        <v>30</v>
      </c>
      <c r="K1" s="16" t="s">
        <v>31</v>
      </c>
      <c r="L1" s="16" t="s">
        <v>32</v>
      </c>
      <c r="M1" s="16" t="s">
        <v>33</v>
      </c>
    </row>
    <row r="2" spans="1:13" ht="16.5" hidden="1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>
        <v>0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>
        <v>0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>
        <v>0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>
        <v>0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>
        <v>0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>
        <v>0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>
        <v>0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>
        <v>0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>
        <v>0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>
        <v>0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>
        <v>0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>
        <v>0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>
        <v>0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>
        <v>0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>
        <v>0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>
        <v>0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>
        <v>0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>
        <v>0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>
        <v>0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>
        <v>0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>
        <v>0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>
        <v>0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>
        <v>0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>
        <v>0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>
        <v>0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>
        <v>0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>
        <v>0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>
        <v>0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>
        <v>0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>
        <v>0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>
        <v>0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>
        <v>0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>
        <v>0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>
        <v>0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>
        <v>0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>
        <v>0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>
        <v>0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>
        <v>0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>
        <v>0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>
        <v>0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>
        <v>0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>
        <v>0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>
        <v>0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>
        <v>0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>
        <v>0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>
        <v>0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>
        <v>0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>
        <v>0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>
        <v>0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>
        <v>0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>
        <v>0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>
        <v>0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>
        <v>0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>
        <v>0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>
        <v>0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>
        <v>0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>
        <v>0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>
        <v>0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>
        <v>0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>
        <v>0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>
        <v>0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>
        <v>0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>
        <v>0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>
        <v>0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>
        <v>0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>
        <v>0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>
        <v>0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>
        <v>0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>
        <v>0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>
        <v>0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>
        <v>0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>
        <v>0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>
        <v>0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>
        <v>0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>
        <v>0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>
        <v>0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>
        <v>0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>
        <v>0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>
        <v>0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>
        <v>0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>
        <v>0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>
        <v>0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>
        <v>0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>
        <v>0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>
        <v>0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>
        <v>0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>
        <v>0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>
        <v>0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>
        <v>0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>
        <v>0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>
        <v>0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>
        <v>0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>
        <v>0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>
        <v>0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>
        <v>0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>
        <v>0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>
        <v>0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>
        <v>0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>
        <v>0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>
        <v>0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>
        <v>0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>
        <v>0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>
        <v>0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>
        <v>0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>
        <v>0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>
        <v>0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>
        <v>0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>
        <v>0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>
        <v>0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>
        <v>0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>
        <v>0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>
        <v>0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>
        <v>0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>
        <v>0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>
        <v>0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>
        <v>0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>
        <v>0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>
        <v>0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>
        <v>0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>
        <v>0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>
        <v>0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>
        <v>0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>
        <v>0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>
        <v>0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>
        <v>0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>
        <v>0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>
        <v>0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>
        <v>0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>
        <v>0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>
        <v>0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>
        <v>0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>
        <v>0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>
        <v>0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>
        <v>0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>
        <v>0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>
        <v>0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>
        <v>0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>
        <v>0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>
        <v>0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>
        <v>0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>
        <v>0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>
        <v>0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>
        <v>0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>
        <v>0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>
        <v>0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>
        <v>0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>
        <v>0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>
        <v>0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>
        <v>0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>
        <v>0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>
        <v>0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>
        <v>0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>
        <v>0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>
        <v>0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>
        <v>0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>
        <v>0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>
        <v>0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>
        <v>0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>
        <v>0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>
        <v>0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>
        <v>0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>
        <v>0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>
        <v>0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>
        <v>0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>
        <v>0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>
        <v>0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>
        <v>0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>
        <v>0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>
        <v>0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>
        <v>0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>
        <v>0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>
        <v>0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>
        <v>0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>
        <v>0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>
        <v>0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>
        <v>0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>
        <v>0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>
        <v>0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>
        <v>0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>
        <v>0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>
        <v>0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>
        <v>0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>
        <v>0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>
        <v>0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>
        <v>0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>
        <v>0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>
        <v>0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>
        <v>0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>
        <v>0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>
        <v>0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>
        <v>0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>
        <v>0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>
        <v>0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>
        <v>0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>
        <v>0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>
        <v>0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>
        <v>0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F37"/>
  <sheetViews>
    <sheetView workbookViewId="0">
      <selection sqref="A1:F1"/>
    </sheetView>
  </sheetViews>
  <sheetFormatPr defaultRowHeight="14.25"/>
  <cols>
    <col min="1" max="1" width="18" bestFit="1" customWidth="1"/>
    <col min="2" max="2" width="35.125" bestFit="1" customWidth="1"/>
    <col min="3" max="3" width="32.125" bestFit="1" customWidth="1"/>
    <col min="4" max="4" width="13.5" customWidth="1"/>
    <col min="5" max="5" width="6.25" customWidth="1"/>
    <col min="6" max="6" width="62.875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1" spans="1:6" ht="15">
      <c r="A1" s="26" t="s">
        <v>317</v>
      </c>
      <c r="B1" s="26"/>
      <c r="C1" s="26"/>
      <c r="D1" s="26"/>
      <c r="E1" s="26"/>
      <c r="F1" s="26"/>
    </row>
    <row r="2" spans="1:6" ht="15">
      <c r="A2" s="23" t="s">
        <v>316</v>
      </c>
      <c r="B2" s="22"/>
      <c r="C2" s="22"/>
      <c r="D2" s="22"/>
      <c r="E2" s="22"/>
      <c r="F2" s="22"/>
    </row>
    <row r="4" spans="1:6">
      <c r="F4" s="18"/>
    </row>
    <row r="5" spans="1:6">
      <c r="F5" s="18"/>
    </row>
    <row r="6" spans="1:6">
      <c r="F6" s="18"/>
    </row>
    <row r="7" spans="1:6">
      <c r="F7" s="18"/>
    </row>
    <row r="8" spans="1:6">
      <c r="A8" s="20" t="s">
        <v>16</v>
      </c>
      <c r="B8" t="s">
        <v>27</v>
      </c>
      <c r="F8" s="18"/>
    </row>
    <row r="10" spans="1:6">
      <c r="A10" s="20" t="s">
        <v>314</v>
      </c>
      <c r="B10" t="s">
        <v>313</v>
      </c>
    </row>
    <row r="11" spans="1:6">
      <c r="A11" s="21" t="s">
        <v>23</v>
      </c>
      <c r="B11" s="19">
        <v>806</v>
      </c>
    </row>
    <row r="12" spans="1:6">
      <c r="A12" s="21" t="s">
        <v>19</v>
      </c>
      <c r="B12" s="19">
        <v>1502</v>
      </c>
    </row>
    <row r="13" spans="1:6">
      <c r="A13" s="21" t="s">
        <v>315</v>
      </c>
      <c r="B13" s="19">
        <v>2308</v>
      </c>
    </row>
    <row r="17" spans="1:6" ht="15">
      <c r="A17" s="23" t="s">
        <v>318</v>
      </c>
      <c r="B17" s="22"/>
      <c r="C17" s="22"/>
      <c r="D17" s="22"/>
      <c r="E17" s="22"/>
      <c r="F17" s="22"/>
    </row>
    <row r="19" spans="1:6">
      <c r="A19" s="20" t="s">
        <v>16</v>
      </c>
      <c r="B19" t="s">
        <v>27</v>
      </c>
    </row>
    <row r="21" spans="1:6">
      <c r="A21" s="20" t="s">
        <v>314</v>
      </c>
      <c r="B21" t="s">
        <v>319</v>
      </c>
    </row>
    <row r="22" spans="1:6">
      <c r="A22" s="21" t="s">
        <v>22</v>
      </c>
      <c r="B22" s="19">
        <v>0</v>
      </c>
    </row>
    <row r="23" spans="1:6">
      <c r="A23" s="21" t="s">
        <v>26</v>
      </c>
      <c r="B23" s="19">
        <v>0</v>
      </c>
    </row>
    <row r="24" spans="1:6">
      <c r="A24" s="21" t="s">
        <v>18</v>
      </c>
      <c r="B24" s="19">
        <v>990</v>
      </c>
      <c r="D24" s="17">
        <f>GETPIVOTDATA("EA Play Season Pass
Price",$A$21,"Plan","Ultimate")</f>
        <v>990</v>
      </c>
    </row>
    <row r="25" spans="1:6">
      <c r="A25" s="21" t="s">
        <v>315</v>
      </c>
      <c r="B25" s="19">
        <v>990</v>
      </c>
    </row>
    <row r="28" spans="1:6" ht="15">
      <c r="A28" s="23" t="s">
        <v>320</v>
      </c>
      <c r="B28" s="22"/>
      <c r="C28" s="22"/>
      <c r="D28" s="22"/>
      <c r="E28" s="22"/>
      <c r="F28" s="22"/>
    </row>
    <row r="31" spans="1:6">
      <c r="A31" s="20" t="s">
        <v>16</v>
      </c>
      <c r="B31" t="s">
        <v>27</v>
      </c>
    </row>
    <row r="33" spans="1:4">
      <c r="A33" s="20" t="s">
        <v>314</v>
      </c>
      <c r="B33" t="s">
        <v>321</v>
      </c>
    </row>
    <row r="34" spans="1:4">
      <c r="A34" s="21" t="s">
        <v>22</v>
      </c>
      <c r="B34" s="19">
        <v>0</v>
      </c>
    </row>
    <row r="35" spans="1:4">
      <c r="A35" s="21" t="s">
        <v>26</v>
      </c>
      <c r="B35" s="19">
        <v>480</v>
      </c>
    </row>
    <row r="36" spans="1:4">
      <c r="A36" s="21" t="s">
        <v>18</v>
      </c>
      <c r="B36" s="19">
        <v>660</v>
      </c>
    </row>
    <row r="37" spans="1:4">
      <c r="A37" s="21" t="s">
        <v>315</v>
      </c>
      <c r="B37" s="19">
        <v>1140</v>
      </c>
      <c r="D37" s="17">
        <f>GETPIVOTDATA("Minecraft Season Pass Price",$A$33)</f>
        <v>1140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224"/>
  <sheetViews>
    <sheetView showGridLines="0" showRowColHeaders="0" tabSelected="1" zoomScale="145" zoomScaleNormal="145" workbookViewId="0">
      <selection activeCell="J4" sqref="J4"/>
    </sheetView>
  </sheetViews>
  <sheetFormatPr defaultRowHeight="14.25"/>
  <cols>
    <col min="1" max="1" width="20" style="4" customWidth="1"/>
    <col min="2" max="2" width="3.625" customWidth="1"/>
    <col min="12" max="12" width="6.625" customWidth="1"/>
  </cols>
  <sheetData>
    <row r="2" spans="2:22" ht="24.75" thickBot="1">
      <c r="C2" s="15" t="s">
        <v>312</v>
      </c>
      <c r="D2" s="14"/>
      <c r="E2" s="14"/>
      <c r="F2" s="14"/>
      <c r="G2" s="14"/>
      <c r="H2" s="14"/>
      <c r="I2" s="14"/>
      <c r="J2" s="14"/>
      <c r="K2" s="25"/>
      <c r="L2" s="25"/>
      <c r="M2" s="25"/>
      <c r="N2" s="25"/>
      <c r="O2" s="25"/>
      <c r="P2" s="25"/>
      <c r="Q2" s="25"/>
    </row>
    <row r="3" spans="2:22" ht="11.25" customHeight="1" thickTop="1">
      <c r="C3" s="13"/>
      <c r="D3" s="13"/>
      <c r="E3" s="13"/>
      <c r="F3" s="13"/>
      <c r="G3" s="13"/>
      <c r="H3" s="13"/>
      <c r="I3" s="13"/>
      <c r="J3" s="13"/>
    </row>
    <row r="4" spans="2:22" ht="19.5" customHeight="1"/>
    <row r="5" spans="2:22" ht="18.75" customHeigh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2:22" ht="18">
      <c r="B6" s="12"/>
      <c r="C6" s="24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2:2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2:2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2:2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2:22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2:22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2:22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2:22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2:22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2:22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2:2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2:2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2:22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2:22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2:2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2:22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2:22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2:22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2:22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2:22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2:22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2:22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2:22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2:22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2:22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2:22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2:22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2:22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2:22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2:2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2:2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2:2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2:2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2:2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2:2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2:2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2:2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2:2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2:2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2:2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2:2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2:2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2:2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2:2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2:2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2:2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2:2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2:2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2:2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2:2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2:2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2:2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2:2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2:2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2:2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2:2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2:2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2:2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2:2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2:2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2:2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2:2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2:2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2:2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2:2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2:2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2:2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2:2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2:2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2:2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2:2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2:2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2:2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2:2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2:2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2:2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2:2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2:2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2:2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2:2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2:2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2:2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2:2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2:2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2:2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2:2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2:2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2:2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2:2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2:2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2:2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2:2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2:2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2:2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2:2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2:2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2:2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2:2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2:2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2:2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2:2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2:2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2:2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2:2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2:2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2:2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2:2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2:2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2:2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2:2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2:2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2:2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2:2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2:2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2:2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2:2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2:2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2:2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2:2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2:2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2:2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2:2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2:2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2:2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2:2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2:2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2:2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2:2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2:2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2:2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2:2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2:2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2:2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2:2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2:2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2:2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2:2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2:2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2:2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2:2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2:2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2:2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2:2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2:2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2:2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2:2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2:2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2:2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2:2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2:2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2:2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2:2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2:2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2:2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2:2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2:2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2:2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2:2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2:2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2:2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2:2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2:2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2:2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2:2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2:2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2:2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2:2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2:2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2:2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2:2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2:2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2:2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2:2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2:2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2:2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2:2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2:2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2:2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2:2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2:2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2:2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2:2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2:2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2:2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2:2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2:2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2:2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2:2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2:2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2:2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2:2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2:2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2:2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2:2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2:2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2:2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2:2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2:2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2:2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2:2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2:2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2:2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2:2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2:2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2:2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2:2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2:2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2:2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2:2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2:2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2:2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2:2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2:2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</row>
    <row r="224" spans="2:2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</row>
  </sheetData>
  <pageMargins left="0.51181102362204722" right="0.51181102362204722" top="0.78740157480314965" bottom="0.78740157480314965" header="0.31496062992125984" footer="0.31496062992125984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Fernando Andrade</cp:lastModifiedBy>
  <dcterms:created xsi:type="dcterms:W3CDTF">2024-12-19T13:13:10Z</dcterms:created>
  <dcterms:modified xsi:type="dcterms:W3CDTF">2025-10-06T17:22:30Z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