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un\Desktop\"/>
    </mc:Choice>
  </mc:AlternateContent>
  <xr:revisionPtr revIDLastSave="0" documentId="13_ncr:1_{2FA2CE79-6649-4B7F-A283-F2B1487AB9B8}" xr6:coauthVersionLast="47" xr6:coauthVersionMax="47" xr10:uidLastSave="{00000000-0000-0000-0000-000000000000}"/>
  <bookViews>
    <workbookView xWindow="28680" yWindow="-120" windowWidth="29040" windowHeight="15720" xr2:uid="{599E083C-B5A8-4497-84AA-FFA56F45E1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<sst xmlns="http://schemas.openxmlformats.org/spreadsheetml/2006/main" count="14" uniqueCount="8">
  <si>
    <t>isolate</t>
  </si>
  <si>
    <t>rep</t>
  </si>
  <si>
    <t>h0</t>
  </si>
  <si>
    <t>Q0</t>
  </si>
  <si>
    <t>lag (h)</t>
  </si>
  <si>
    <t>mumax (ln CFU/mL per h)</t>
  </si>
  <si>
    <r>
      <t>T (</t>
    </r>
    <r>
      <rPr>
        <sz val="11"/>
        <color theme="1"/>
        <rFont val="Calibri"/>
        <family val="2"/>
      </rPr>
      <t>°C)</t>
    </r>
  </si>
  <si>
    <t>T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</si>
</sst>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8458E-927A-4751-B405-77C1806293CB}">
  <dimension ref="A1:O31"/>
  <sheetViews>
    <sheetView tabSelected="1" workbookViewId="0">
      <pane ySplit="1" topLeftCell="A2" activePane="bottomLeft" state="frozen"/>
      <selection pane="bottomLeft" activeCell="D34" sqref="D34"/>
    </sheetView>
  </sheetViews>
  <sheetFormatPr defaultRowHeight="14.5" x14ac:dyDescent="0.35"/>
  <cols>
    <col min="5" max="5" width="22.54296875" customWidth="1"/>
    <col min="7" max="7" width="11.81640625" bestFit="1" customWidth="1"/>
    <col min="13" max="13" width="22.26953125" customWidth="1"/>
  </cols>
  <sheetData>
    <row r="1" spans="1:15" x14ac:dyDescent="0.35">
      <c r="A1" t="s">
        <v>0</v>
      </c>
      <c r="B1" t="s">
        <v>1</v>
      </c>
      <c r="C1" t="s">
        <v>6</v>
      </c>
      <c r="D1" t="s">
        <v>4</v>
      </c>
      <c r="E1" t="s">
        <v>5</v>
      </c>
      <c r="F1" t="s">
        <v>2</v>
      </c>
      <c r="G1" t="s">
        <v>3</v>
      </c>
      <c r="I1" t="s">
        <v>0</v>
      </c>
      <c r="J1" t="s">
        <v>1</v>
      </c>
      <c r="K1" t="s">
        <v>7</v>
      </c>
      <c r="L1" t="s">
        <v>4</v>
      </c>
      <c r="M1" t="s">
        <v>5</v>
      </c>
      <c r="N1" t="s">
        <v>2</v>
      </c>
      <c r="O1" t="s">
        <v>3</v>
      </c>
    </row>
    <row r="2" spans="1:15" x14ac:dyDescent="0.35">
      <c r="A2" s="1">
        <v>193</v>
      </c>
      <c r="B2" s="1">
        <v>1</v>
      </c>
      <c r="C2" s="1">
        <v>10</v>
      </c>
      <c r="D2" s="1">
        <v>174.26065729999999</v>
      </c>
      <c r="E2" s="1">
        <v>5.7872657000000001E-2</v>
      </c>
      <c r="F2" s="1">
        <f>D2*E2</f>
        <v>10.084927248517445</v>
      </c>
      <c r="G2" s="1">
        <f>1/(EXP(F2)-1)</f>
        <v>4.1705166321954373E-5</v>
      </c>
      <c r="I2" s="3">
        <v>193</v>
      </c>
      <c r="J2" s="3">
        <v>1</v>
      </c>
      <c r="K2" s="3">
        <v>22</v>
      </c>
      <c r="L2" s="3">
        <v>4.9888381759999998</v>
      </c>
      <c r="M2" s="3">
        <v>0.42100398500000002</v>
      </c>
      <c r="N2" s="3">
        <f>L2*M2</f>
        <v>2.1003207526161316</v>
      </c>
      <c r="O2" s="3">
        <f>1/(EXP(N2)-1)</f>
        <v>0.13949356145136216</v>
      </c>
    </row>
    <row r="3" spans="1:15" x14ac:dyDescent="0.35">
      <c r="A3" s="1">
        <v>194</v>
      </c>
      <c r="B3" s="1">
        <v>1</v>
      </c>
      <c r="C3" s="1">
        <v>10</v>
      </c>
      <c r="D3" s="1">
        <v>67.981138119999997</v>
      </c>
      <c r="E3" s="1">
        <v>6.6966707E-2</v>
      </c>
      <c r="F3" s="1">
        <f t="shared" ref="F3:F31" si="0">D3*E3</f>
        <v>4.552472958008571</v>
      </c>
      <c r="G3" s="1">
        <f t="shared" ref="G3:G31" si="1">1/(EXP(F3)-1)</f>
        <v>1.0653403050452219E-2</v>
      </c>
      <c r="I3" s="3">
        <v>194</v>
      </c>
      <c r="J3" s="3">
        <v>1</v>
      </c>
      <c r="K3" s="3">
        <v>22</v>
      </c>
      <c r="L3" s="3">
        <v>22.03631223</v>
      </c>
      <c r="M3" s="3">
        <v>1.0808345189999999</v>
      </c>
      <c r="N3" s="3">
        <f t="shared" ref="N3:N31" si="2">L3*M3</f>
        <v>23.817606929645866</v>
      </c>
      <c r="O3" s="3">
        <f t="shared" ref="O3:O31" si="3">1/(EXP(N3)-1)</f>
        <v>4.5304854328982007E-11</v>
      </c>
    </row>
    <row r="4" spans="1:15" x14ac:dyDescent="0.35">
      <c r="A4" s="1">
        <v>402</v>
      </c>
      <c r="B4" s="1">
        <v>1</v>
      </c>
      <c r="C4" s="1">
        <v>10</v>
      </c>
      <c r="D4" s="1">
        <v>180.5398515</v>
      </c>
      <c r="E4" s="1">
        <v>0.34221122999999998</v>
      </c>
      <c r="F4" s="1">
        <f t="shared" si="0"/>
        <v>61.782764645832337</v>
      </c>
      <c r="G4" s="1">
        <f t="shared" si="1"/>
        <v>1.4726048876476454E-27</v>
      </c>
      <c r="I4" s="3">
        <v>402</v>
      </c>
      <c r="J4" s="3">
        <v>1</v>
      </c>
      <c r="K4" s="3">
        <v>22</v>
      </c>
      <c r="L4" s="3">
        <v>12.76577535</v>
      </c>
      <c r="M4" s="3">
        <v>0.48290656700000001</v>
      </c>
      <c r="N4" s="3">
        <f t="shared" si="2"/>
        <v>6.1646767493617238</v>
      </c>
      <c r="O4" s="3">
        <f t="shared" si="3"/>
        <v>2.1068272452934951E-3</v>
      </c>
    </row>
    <row r="5" spans="1:15" x14ac:dyDescent="0.35">
      <c r="A5" s="1">
        <v>407</v>
      </c>
      <c r="B5" s="1">
        <v>1</v>
      </c>
      <c r="C5" s="1">
        <v>10</v>
      </c>
      <c r="D5" s="1">
        <v>41.955596870000001</v>
      </c>
      <c r="E5" s="1">
        <v>3.6036899999999997E-2</v>
      </c>
      <c r="F5" s="1">
        <f t="shared" si="0"/>
        <v>1.511949648844503</v>
      </c>
      <c r="G5" s="1">
        <f t="shared" si="1"/>
        <v>0.28284022987357549</v>
      </c>
      <c r="I5" s="3">
        <v>407</v>
      </c>
      <c r="J5" s="3">
        <v>1</v>
      </c>
      <c r="K5" s="3">
        <v>22</v>
      </c>
      <c r="L5" s="3">
        <v>11.95951575</v>
      </c>
      <c r="M5" s="3">
        <v>0.487670779</v>
      </c>
      <c r="N5" s="3">
        <f t="shared" si="2"/>
        <v>5.8323063622652693</v>
      </c>
      <c r="O5" s="3">
        <f t="shared" si="3"/>
        <v>2.9399263497595597E-3</v>
      </c>
    </row>
    <row r="6" spans="1:15" x14ac:dyDescent="0.35">
      <c r="A6" s="1">
        <v>413</v>
      </c>
      <c r="B6" s="1">
        <v>1</v>
      </c>
      <c r="C6" s="1">
        <v>10</v>
      </c>
      <c r="D6" s="1">
        <v>44.49353627</v>
      </c>
      <c r="E6" s="1">
        <v>0.1143</v>
      </c>
      <c r="F6" s="1">
        <f t="shared" si="0"/>
        <v>5.0856111956609995</v>
      </c>
      <c r="G6" s="1">
        <f t="shared" si="1"/>
        <v>6.2235992437862878E-3</v>
      </c>
      <c r="I6" s="3">
        <v>413</v>
      </c>
      <c r="J6" s="3">
        <v>1</v>
      </c>
      <c r="K6" s="3">
        <v>22</v>
      </c>
      <c r="L6" s="3">
        <v>11.24105666</v>
      </c>
      <c r="M6" s="3">
        <v>0.47409622200000001</v>
      </c>
      <c r="N6" s="3">
        <f t="shared" si="2"/>
        <v>5.3293424937939387</v>
      </c>
      <c r="O6" s="3">
        <f t="shared" si="3"/>
        <v>4.8708664023686546E-3</v>
      </c>
    </row>
    <row r="7" spans="1:15" x14ac:dyDescent="0.35">
      <c r="A7" s="1">
        <v>433</v>
      </c>
      <c r="B7" s="1">
        <v>1</v>
      </c>
      <c r="C7" s="1">
        <v>10</v>
      </c>
      <c r="D7" s="1">
        <v>81.453961800000002</v>
      </c>
      <c r="E7" s="1">
        <v>5.291614E-2</v>
      </c>
      <c r="F7" s="1">
        <f t="shared" si="0"/>
        <v>4.3102292461634519</v>
      </c>
      <c r="G7" s="1">
        <f t="shared" si="1"/>
        <v>1.3613303425630014E-2</v>
      </c>
      <c r="I7" s="3">
        <v>433</v>
      </c>
      <c r="J7" s="3">
        <v>1</v>
      </c>
      <c r="K7" s="3">
        <v>22</v>
      </c>
      <c r="L7" s="3">
        <v>0</v>
      </c>
      <c r="M7" s="4">
        <v>0.31049310000000002</v>
      </c>
      <c r="N7" s="3">
        <f t="shared" si="2"/>
        <v>0</v>
      </c>
      <c r="O7" s="3" t="e">
        <f t="shared" si="3"/>
        <v>#DIV/0!</v>
      </c>
    </row>
    <row r="8" spans="1:15" x14ac:dyDescent="0.35">
      <c r="A8" s="1">
        <v>457</v>
      </c>
      <c r="B8" s="1">
        <v>1</v>
      </c>
      <c r="C8" s="1">
        <v>10</v>
      </c>
      <c r="D8" s="1">
        <v>167.44114189999999</v>
      </c>
      <c r="E8" s="1">
        <v>8.6355314000000002E-2</v>
      </c>
      <c r="F8" s="1">
        <f t="shared" si="0"/>
        <v>14.459432385293056</v>
      </c>
      <c r="G8" s="1">
        <f t="shared" si="1"/>
        <v>5.2522879984451782E-7</v>
      </c>
      <c r="I8" s="3">
        <v>457</v>
      </c>
      <c r="J8" s="3">
        <v>1</v>
      </c>
      <c r="K8" s="3">
        <v>22</v>
      </c>
      <c r="L8" s="3">
        <v>9.4015245709999995</v>
      </c>
      <c r="M8" s="3">
        <v>0.48371845400000002</v>
      </c>
      <c r="N8" s="3">
        <f t="shared" si="2"/>
        <v>4.5476909307271329</v>
      </c>
      <c r="O8" s="3">
        <f t="shared" si="3"/>
        <v>1.0705016590415103E-2</v>
      </c>
    </row>
    <row r="9" spans="1:15" x14ac:dyDescent="0.35">
      <c r="A9" s="1">
        <v>474</v>
      </c>
      <c r="B9" s="1">
        <v>1</v>
      </c>
      <c r="C9" s="1">
        <v>10</v>
      </c>
      <c r="D9" s="1">
        <v>115.0466239</v>
      </c>
      <c r="E9" s="1">
        <v>6.3495431000000005E-2</v>
      </c>
      <c r="F9" s="1">
        <f t="shared" si="0"/>
        <v>7.3049349696254016</v>
      </c>
      <c r="G9" s="1">
        <f t="shared" si="1"/>
        <v>6.7266539892958264E-4</v>
      </c>
      <c r="I9" s="3">
        <v>474</v>
      </c>
      <c r="J9" s="3">
        <v>1</v>
      </c>
      <c r="K9" s="3">
        <v>22</v>
      </c>
      <c r="L9" s="3">
        <v>8.0451618010000008</v>
      </c>
      <c r="M9" s="3">
        <v>0.61773241400000001</v>
      </c>
      <c r="N9" s="3">
        <f t="shared" si="2"/>
        <v>4.9697572203523181</v>
      </c>
      <c r="O9" s="3">
        <f t="shared" si="3"/>
        <v>6.9934019090328557E-3</v>
      </c>
    </row>
    <row r="10" spans="1:15" x14ac:dyDescent="0.35">
      <c r="A10" s="1">
        <v>495</v>
      </c>
      <c r="B10" s="1">
        <v>1</v>
      </c>
      <c r="C10" s="1">
        <v>10</v>
      </c>
      <c r="D10" s="1">
        <v>72.481697060000002</v>
      </c>
      <c r="E10" s="1">
        <v>3.3440375000000001E-2</v>
      </c>
      <c r="F10" s="1">
        <f t="shared" si="0"/>
        <v>2.4238151303227977</v>
      </c>
      <c r="G10" s="1">
        <f t="shared" si="1"/>
        <v>9.7192632780464652E-2</v>
      </c>
      <c r="I10" s="3">
        <v>495</v>
      </c>
      <c r="J10" s="3">
        <v>1</v>
      </c>
      <c r="K10" s="3">
        <v>22</v>
      </c>
      <c r="L10" s="3">
        <v>15.31579443</v>
      </c>
      <c r="M10" s="3">
        <v>0.640614456</v>
      </c>
      <c r="N10" s="3">
        <f t="shared" si="2"/>
        <v>9.811519316982281</v>
      </c>
      <c r="O10" s="3">
        <f t="shared" si="3"/>
        <v>5.4819504874009351E-5</v>
      </c>
    </row>
    <row r="11" spans="1:15" x14ac:dyDescent="0.35">
      <c r="A11" s="1">
        <v>518</v>
      </c>
      <c r="B11" s="1">
        <v>1</v>
      </c>
      <c r="C11" s="1">
        <v>10</v>
      </c>
      <c r="D11" s="1">
        <v>68.350152469999998</v>
      </c>
      <c r="E11" s="1">
        <v>8.6071160999999993E-2</v>
      </c>
      <c r="F11" s="1">
        <f t="shared" si="0"/>
        <v>5.8829769776199168</v>
      </c>
      <c r="G11" s="1">
        <f t="shared" si="1"/>
        <v>2.7942637873333955E-3</v>
      </c>
      <c r="I11" s="3">
        <v>518</v>
      </c>
      <c r="J11" s="3">
        <v>1</v>
      </c>
      <c r="K11" s="3">
        <v>22</v>
      </c>
      <c r="L11" s="3">
        <v>10.477657410000001</v>
      </c>
      <c r="M11" s="3">
        <v>0.44232199300000002</v>
      </c>
      <c r="N11" s="3">
        <f t="shared" si="2"/>
        <v>4.6344983075624189</v>
      </c>
      <c r="O11" s="3">
        <f t="shared" si="3"/>
        <v>9.8062055846963418E-3</v>
      </c>
    </row>
    <row r="12" spans="1:15" x14ac:dyDescent="0.35">
      <c r="A12" s="1">
        <v>536</v>
      </c>
      <c r="B12" s="1">
        <v>1</v>
      </c>
      <c r="C12" s="1">
        <v>10</v>
      </c>
      <c r="D12" s="1">
        <v>70.249253190000005</v>
      </c>
      <c r="E12" s="1">
        <v>8.7180781999999998E-2</v>
      </c>
      <c r="F12" s="1">
        <f t="shared" si="0"/>
        <v>6.1243848280201947</v>
      </c>
      <c r="G12" s="1">
        <f t="shared" si="1"/>
        <v>2.1936387335201881E-3</v>
      </c>
      <c r="I12" s="3">
        <v>536</v>
      </c>
      <c r="J12" s="3">
        <v>1</v>
      </c>
      <c r="K12" s="3">
        <v>22</v>
      </c>
      <c r="L12" s="3">
        <v>21.120116039999999</v>
      </c>
      <c r="M12" s="3">
        <v>1.7789526630000001</v>
      </c>
      <c r="N12" s="3">
        <f t="shared" si="2"/>
        <v>37.571686672227017</v>
      </c>
      <c r="O12" s="3">
        <f t="shared" si="3"/>
        <v>4.8175230631879012E-17</v>
      </c>
    </row>
    <row r="13" spans="1:15" x14ac:dyDescent="0.35">
      <c r="A13" s="1">
        <v>564</v>
      </c>
      <c r="B13" s="1">
        <v>1</v>
      </c>
      <c r="C13" s="1">
        <v>10</v>
      </c>
      <c r="D13" s="1">
        <v>33.310886080000003</v>
      </c>
      <c r="E13" s="1">
        <v>0.10630239700000001</v>
      </c>
      <c r="F13" s="1">
        <f t="shared" si="0"/>
        <v>3.5410270364979342</v>
      </c>
      <c r="G13" s="1">
        <f t="shared" si="1"/>
        <v>2.9848664739513652E-2</v>
      </c>
      <c r="I13" s="3">
        <v>564</v>
      </c>
      <c r="J13" s="3">
        <v>1</v>
      </c>
      <c r="K13" s="3">
        <v>22</v>
      </c>
      <c r="L13" s="3">
        <v>13.84829921</v>
      </c>
      <c r="M13" s="3">
        <v>1.0141359640000001</v>
      </c>
      <c r="N13" s="3">
        <f t="shared" si="2"/>
        <v>14.044058269093791</v>
      </c>
      <c r="O13" s="3">
        <f t="shared" si="3"/>
        <v>7.9568896623014834E-7</v>
      </c>
    </row>
    <row r="14" spans="1:15" x14ac:dyDescent="0.35">
      <c r="A14" s="1">
        <v>570</v>
      </c>
      <c r="B14" s="1">
        <v>1</v>
      </c>
      <c r="C14" s="1">
        <v>10</v>
      </c>
      <c r="D14" s="1">
        <v>42.119456620000001</v>
      </c>
      <c r="E14" s="1">
        <v>0.105421246</v>
      </c>
      <c r="F14" s="1">
        <f t="shared" si="0"/>
        <v>4.4402855977233484</v>
      </c>
      <c r="G14" s="1">
        <f t="shared" si="1"/>
        <v>1.1933294317446929E-2</v>
      </c>
      <c r="I14" s="3">
        <v>570</v>
      </c>
      <c r="J14" s="3">
        <v>1</v>
      </c>
      <c r="K14" s="3">
        <v>22</v>
      </c>
      <c r="L14" s="3">
        <v>11.999289539999999</v>
      </c>
      <c r="M14" s="3">
        <v>0.54193692000000004</v>
      </c>
      <c r="N14" s="3">
        <f t="shared" si="2"/>
        <v>6.5028580154958169</v>
      </c>
      <c r="O14" s="3">
        <f t="shared" si="3"/>
        <v>1.5013992953208327E-3</v>
      </c>
    </row>
    <row r="15" spans="1:15" x14ac:dyDescent="0.35">
      <c r="A15" s="1">
        <v>638</v>
      </c>
      <c r="B15" s="1">
        <v>1</v>
      </c>
      <c r="C15" s="1">
        <v>10</v>
      </c>
      <c r="D15" s="1">
        <v>10.02224839</v>
      </c>
      <c r="E15" s="1">
        <v>3.2996301999999998E-2</v>
      </c>
      <c r="F15" s="1">
        <f t="shared" si="0"/>
        <v>0.33069713459545375</v>
      </c>
      <c r="G15" s="1">
        <f t="shared" si="1"/>
        <v>2.5514229175915464</v>
      </c>
      <c r="I15" s="3">
        <v>638</v>
      </c>
      <c r="J15" s="3">
        <v>1</v>
      </c>
      <c r="K15" s="3">
        <v>22</v>
      </c>
      <c r="L15" s="3">
        <v>6.096704763</v>
      </c>
      <c r="M15" s="3">
        <v>0.50899930699999996</v>
      </c>
      <c r="N15" s="3">
        <f t="shared" si="2"/>
        <v>3.1032184993505991</v>
      </c>
      <c r="O15" s="3">
        <f t="shared" si="3"/>
        <v>4.7015656589843913E-2</v>
      </c>
    </row>
    <row r="16" spans="1:15" x14ac:dyDescent="0.35">
      <c r="A16" s="1">
        <v>649</v>
      </c>
      <c r="B16" s="1">
        <v>1</v>
      </c>
      <c r="C16" s="1">
        <v>10</v>
      </c>
      <c r="D16" s="1">
        <v>100.1456513</v>
      </c>
      <c r="E16" s="1">
        <v>7.8762436000000005E-2</v>
      </c>
      <c r="F16" s="1">
        <f t="shared" si="0"/>
        <v>7.8877154511945671</v>
      </c>
      <c r="G16" s="1">
        <f t="shared" si="1"/>
        <v>3.7546696949321414E-4</v>
      </c>
      <c r="I16" s="3">
        <v>649</v>
      </c>
      <c r="J16" s="3">
        <v>1</v>
      </c>
      <c r="K16" s="3">
        <v>22</v>
      </c>
      <c r="L16" s="3">
        <v>6.8521314169999998</v>
      </c>
      <c r="M16" s="3">
        <v>0.38660829699999999</v>
      </c>
      <c r="N16" s="3">
        <f t="shared" si="2"/>
        <v>2.6490908579465668</v>
      </c>
      <c r="O16" s="3">
        <f t="shared" si="3"/>
        <v>7.6096687609857439E-2</v>
      </c>
    </row>
    <row r="17" spans="1:15" x14ac:dyDescent="0.35">
      <c r="A17" s="2">
        <v>193</v>
      </c>
      <c r="B17" s="2">
        <v>2</v>
      </c>
      <c r="C17" s="2">
        <v>10</v>
      </c>
      <c r="D17" s="2">
        <v>170.8848825</v>
      </c>
      <c r="E17" s="2">
        <v>5.7470460000000001E-2</v>
      </c>
      <c r="F17" s="2">
        <f t="shared" si="0"/>
        <v>9.8208328043209505</v>
      </c>
      <c r="G17" s="2">
        <f t="shared" si="1"/>
        <v>5.4311286695635259E-5</v>
      </c>
      <c r="I17" s="5">
        <v>193</v>
      </c>
      <c r="J17" s="5">
        <v>2</v>
      </c>
      <c r="K17" s="5">
        <v>22</v>
      </c>
      <c r="L17" s="5">
        <v>10.3001357</v>
      </c>
      <c r="M17" s="5">
        <v>0.82860073000000001</v>
      </c>
      <c r="N17" s="5">
        <f t="shared" si="2"/>
        <v>8.5346999601190614</v>
      </c>
      <c r="O17" s="5">
        <f t="shared" si="3"/>
        <v>1.9656774816727884E-4</v>
      </c>
    </row>
    <row r="18" spans="1:15" x14ac:dyDescent="0.35">
      <c r="A18" s="2">
        <v>194</v>
      </c>
      <c r="B18" s="2">
        <v>2</v>
      </c>
      <c r="C18" s="2">
        <v>10</v>
      </c>
      <c r="D18" s="2">
        <v>110.6961055</v>
      </c>
      <c r="E18" s="2">
        <v>0.107286034</v>
      </c>
      <c r="F18" s="2">
        <f t="shared" si="0"/>
        <v>11.876146138340587</v>
      </c>
      <c r="G18" s="2">
        <f t="shared" si="1"/>
        <v>6.9543778933514255E-6</v>
      </c>
      <c r="I18" s="5">
        <v>194</v>
      </c>
      <c r="J18" s="5">
        <v>2</v>
      </c>
      <c r="K18" s="5">
        <v>22</v>
      </c>
      <c r="L18" s="5">
        <v>19.46958837</v>
      </c>
      <c r="M18" s="5">
        <v>0.89375257900000005</v>
      </c>
      <c r="N18" s="5">
        <f t="shared" si="2"/>
        <v>17.400994817755908</v>
      </c>
      <c r="O18" s="5">
        <f t="shared" si="3"/>
        <v>2.7723239897575277E-8</v>
      </c>
    </row>
    <row r="19" spans="1:15" x14ac:dyDescent="0.35">
      <c r="A19" s="2">
        <v>402</v>
      </c>
      <c r="B19" s="2">
        <v>2</v>
      </c>
      <c r="C19" s="2">
        <v>10</v>
      </c>
      <c r="D19" s="2">
        <v>172.19976339999999</v>
      </c>
      <c r="E19" s="2">
        <v>5.0789459000000002E-2</v>
      </c>
      <c r="F19" s="2">
        <f t="shared" si="0"/>
        <v>8.7459328230139999</v>
      </c>
      <c r="G19" s="2">
        <f t="shared" si="1"/>
        <v>1.5913244688361882E-4</v>
      </c>
      <c r="I19" s="5">
        <v>402</v>
      </c>
      <c r="J19" s="5">
        <v>2</v>
      </c>
      <c r="K19" s="5">
        <v>22</v>
      </c>
      <c r="L19" s="5">
        <v>7.8787720840000004</v>
      </c>
      <c r="M19" s="5">
        <v>0.458155439</v>
      </c>
      <c r="N19" s="5">
        <f t="shared" si="2"/>
        <v>3.6097022829259648</v>
      </c>
      <c r="O19" s="5">
        <f t="shared" si="3"/>
        <v>2.7812505532283174E-2</v>
      </c>
    </row>
    <row r="20" spans="1:15" x14ac:dyDescent="0.35">
      <c r="A20" s="2">
        <v>407</v>
      </c>
      <c r="B20" s="2">
        <v>2</v>
      </c>
      <c r="C20" s="2">
        <v>10</v>
      </c>
      <c r="D20" s="2">
        <v>189.76159480000001</v>
      </c>
      <c r="E20" s="2">
        <v>6.3766406999999997E-2</v>
      </c>
      <c r="F20" s="2">
        <f t="shared" si="0"/>
        <v>12.100415086985883</v>
      </c>
      <c r="G20" s="2">
        <f t="shared" si="1"/>
        <v>5.5572369216443078E-6</v>
      </c>
      <c r="I20" s="5">
        <v>407</v>
      </c>
      <c r="J20" s="5">
        <v>2</v>
      </c>
      <c r="K20" s="5">
        <v>22</v>
      </c>
      <c r="L20" s="5">
        <v>8.9748644599999992</v>
      </c>
      <c r="M20" s="5">
        <v>0.48259981699999999</v>
      </c>
      <c r="N20" s="5">
        <f t="shared" si="2"/>
        <v>4.331267945995803</v>
      </c>
      <c r="O20" s="5">
        <f t="shared" si="3"/>
        <v>1.3326112198066883E-2</v>
      </c>
    </row>
    <row r="21" spans="1:15" x14ac:dyDescent="0.35">
      <c r="A21" s="2">
        <v>413</v>
      </c>
      <c r="B21" s="2">
        <v>2</v>
      </c>
      <c r="C21" s="2">
        <v>10</v>
      </c>
      <c r="D21" s="2">
        <v>56.562960459999999</v>
      </c>
      <c r="E21" s="2">
        <v>0.12559330699999999</v>
      </c>
      <c r="F21" s="2">
        <f t="shared" si="0"/>
        <v>7.1039292578816404</v>
      </c>
      <c r="G21" s="2">
        <f t="shared" si="1"/>
        <v>8.2254525897630095E-4</v>
      </c>
      <c r="I21" s="5">
        <v>413</v>
      </c>
      <c r="J21" s="5">
        <v>2</v>
      </c>
      <c r="K21" s="5">
        <v>22</v>
      </c>
      <c r="L21" s="5">
        <v>4.9933915449999997</v>
      </c>
      <c r="M21" s="5">
        <v>0.388921564</v>
      </c>
      <c r="N21" s="5">
        <f t="shared" si="2"/>
        <v>1.9420376493457763</v>
      </c>
      <c r="O21" s="5">
        <f t="shared" si="3"/>
        <v>0.16742160076592053</v>
      </c>
    </row>
    <row r="22" spans="1:15" x14ac:dyDescent="0.35">
      <c r="A22" s="2">
        <v>433</v>
      </c>
      <c r="B22" s="2">
        <v>2</v>
      </c>
      <c r="C22" s="2">
        <v>10</v>
      </c>
      <c r="D22" s="2">
        <v>122.470033</v>
      </c>
      <c r="E22" s="2">
        <v>6.2192803999999997E-2</v>
      </c>
      <c r="F22" s="2">
        <f t="shared" si="0"/>
        <v>7.6167547582425321</v>
      </c>
      <c r="G22" s="2">
        <f t="shared" si="1"/>
        <v>4.9237866127144615E-4</v>
      </c>
      <c r="I22" s="5">
        <v>433</v>
      </c>
      <c r="J22" s="5">
        <v>2</v>
      </c>
      <c r="K22" s="5">
        <v>22</v>
      </c>
      <c r="L22" s="5">
        <v>0</v>
      </c>
      <c r="M22" s="5">
        <v>0.32738390000000001</v>
      </c>
      <c r="N22" s="5">
        <f t="shared" si="2"/>
        <v>0</v>
      </c>
      <c r="O22" s="5" t="e">
        <f t="shared" si="3"/>
        <v>#DIV/0!</v>
      </c>
    </row>
    <row r="23" spans="1:15" x14ac:dyDescent="0.35">
      <c r="A23" s="2">
        <v>457</v>
      </c>
      <c r="B23" s="2">
        <v>2</v>
      </c>
      <c r="C23" s="2">
        <v>10</v>
      </c>
      <c r="D23" s="2">
        <v>101.37546279999999</v>
      </c>
      <c r="E23" s="2">
        <v>6.8275638E-2</v>
      </c>
      <c r="F23" s="2">
        <f t="shared" si="0"/>
        <v>6.9214744002152662</v>
      </c>
      <c r="G23" s="2">
        <f t="shared" si="1"/>
        <v>9.8734845241917556E-4</v>
      </c>
      <c r="I23" s="5">
        <v>457</v>
      </c>
      <c r="J23" s="5">
        <v>2</v>
      </c>
      <c r="K23" s="5">
        <v>22</v>
      </c>
      <c r="L23" s="5">
        <v>6.7137605540000003</v>
      </c>
      <c r="M23" s="5">
        <v>0.400136451</v>
      </c>
      <c r="N23" s="5">
        <f t="shared" si="2"/>
        <v>2.686420320941354</v>
      </c>
      <c r="O23" s="5">
        <f t="shared" si="3"/>
        <v>7.3104569275991918E-2</v>
      </c>
    </row>
    <row r="24" spans="1:15" x14ac:dyDescent="0.35">
      <c r="A24" s="2">
        <v>474</v>
      </c>
      <c r="B24" s="2">
        <v>2</v>
      </c>
      <c r="C24" s="2">
        <v>10</v>
      </c>
      <c r="D24" s="2">
        <v>194.04955580000001</v>
      </c>
      <c r="E24" s="2">
        <v>6.2904303999999994E-2</v>
      </c>
      <c r="F24" s="2">
        <f t="shared" si="0"/>
        <v>12.206552249108162</v>
      </c>
      <c r="G24" s="2">
        <f t="shared" si="1"/>
        <v>4.9976275332232576E-6</v>
      </c>
      <c r="I24" s="5">
        <v>474</v>
      </c>
      <c r="J24" s="5">
        <v>2</v>
      </c>
      <c r="K24" s="5">
        <v>22</v>
      </c>
      <c r="L24" s="5">
        <v>3.2579067789999998</v>
      </c>
      <c r="M24" s="5">
        <v>0.39545808100000002</v>
      </c>
      <c r="N24" s="5">
        <f t="shared" si="2"/>
        <v>1.2883655629002311</v>
      </c>
      <c r="O24" s="5">
        <f t="shared" si="3"/>
        <v>0.38068353219579576</v>
      </c>
    </row>
    <row r="25" spans="1:15" x14ac:dyDescent="0.35">
      <c r="A25" s="2">
        <v>495</v>
      </c>
      <c r="B25" s="2">
        <v>2</v>
      </c>
      <c r="C25" s="2">
        <v>10</v>
      </c>
      <c r="D25" s="2">
        <v>90.445418509999996</v>
      </c>
      <c r="E25" s="2">
        <v>8.8565141999999999E-2</v>
      </c>
      <c r="F25" s="2">
        <f t="shared" si="0"/>
        <v>8.0103113335875786</v>
      </c>
      <c r="G25" s="2">
        <f t="shared" si="1"/>
        <v>3.3213160827765551E-4</v>
      </c>
      <c r="I25" s="5">
        <v>495</v>
      </c>
      <c r="J25" s="5">
        <v>2</v>
      </c>
      <c r="K25" s="5">
        <v>22</v>
      </c>
      <c r="L25" s="5">
        <v>7.2402989560000002</v>
      </c>
      <c r="M25" s="5">
        <v>0.57964468000000002</v>
      </c>
      <c r="N25" s="5">
        <f t="shared" si="2"/>
        <v>4.1968007714549547</v>
      </c>
      <c r="O25" s="5">
        <f t="shared" si="3"/>
        <v>1.5273395194515616E-2</v>
      </c>
    </row>
    <row r="26" spans="1:15" x14ac:dyDescent="0.35">
      <c r="A26" s="2">
        <v>518</v>
      </c>
      <c r="B26" s="2">
        <v>2</v>
      </c>
      <c r="C26" s="2">
        <v>10</v>
      </c>
      <c r="D26" s="2">
        <v>76.837646849999999</v>
      </c>
      <c r="E26" s="2">
        <v>6.8027787000000006E-2</v>
      </c>
      <c r="F26" s="2">
        <f t="shared" si="0"/>
        <v>5.2270950734930217</v>
      </c>
      <c r="G26" s="2">
        <f t="shared" si="1"/>
        <v>5.3980823515393682E-3</v>
      </c>
      <c r="I26" s="5">
        <v>518</v>
      </c>
      <c r="J26" s="5">
        <v>2</v>
      </c>
      <c r="K26" s="5">
        <v>22</v>
      </c>
      <c r="L26" s="5">
        <v>18.965912410000001</v>
      </c>
      <c r="M26" s="5">
        <v>1.412595625</v>
      </c>
      <c r="N26" s="5">
        <f t="shared" si="2"/>
        <v>26.791164894499207</v>
      </c>
      <c r="O26" s="5">
        <f t="shared" si="3"/>
        <v>2.3160339567945549E-12</v>
      </c>
    </row>
    <row r="27" spans="1:15" x14ac:dyDescent="0.35">
      <c r="A27" s="2">
        <v>536</v>
      </c>
      <c r="B27" s="2">
        <v>2</v>
      </c>
      <c r="C27" s="2">
        <v>10</v>
      </c>
      <c r="D27" s="2">
        <v>86.157550799999996</v>
      </c>
      <c r="E27" s="2">
        <v>5.6404746999999998E-2</v>
      </c>
      <c r="F27" s="2">
        <f t="shared" si="0"/>
        <v>4.8596948550136476</v>
      </c>
      <c r="G27" s="2">
        <f t="shared" si="1"/>
        <v>7.8134255841741228E-3</v>
      </c>
      <c r="I27" s="5">
        <v>536</v>
      </c>
      <c r="J27" s="5">
        <v>2</v>
      </c>
      <c r="K27" s="5">
        <v>22</v>
      </c>
      <c r="L27" s="5">
        <v>6.3225439899999998</v>
      </c>
      <c r="M27" s="5">
        <v>0.38408744900000003</v>
      </c>
      <c r="N27" s="5">
        <f t="shared" si="2"/>
        <v>2.4284097923093815</v>
      </c>
      <c r="O27" s="5">
        <f t="shared" si="3"/>
        <v>9.670400404129452E-2</v>
      </c>
    </row>
    <row r="28" spans="1:15" x14ac:dyDescent="0.35">
      <c r="A28" s="2">
        <v>564</v>
      </c>
      <c r="B28" s="2">
        <v>2</v>
      </c>
      <c r="C28" s="2">
        <v>10</v>
      </c>
      <c r="D28" s="2">
        <v>62.176957549999997</v>
      </c>
      <c r="E28" s="2">
        <v>0.14091318799999999</v>
      </c>
      <c r="F28" s="2">
        <f t="shared" si="0"/>
        <v>8.7615533085111679</v>
      </c>
      <c r="G28" s="2">
        <f t="shared" si="1"/>
        <v>1.5666564783439871E-4</v>
      </c>
      <c r="I28" s="5">
        <v>564</v>
      </c>
      <c r="J28" s="5">
        <v>2</v>
      </c>
      <c r="K28" s="5">
        <v>22</v>
      </c>
      <c r="L28" s="5">
        <v>13.275019540000001</v>
      </c>
      <c r="M28" s="5">
        <v>0.77614917500000002</v>
      </c>
      <c r="N28" s="5">
        <f t="shared" si="2"/>
        <v>10.30339546407988</v>
      </c>
      <c r="O28" s="5">
        <f t="shared" si="3"/>
        <v>3.3520212447790836E-5</v>
      </c>
    </row>
    <row r="29" spans="1:15" x14ac:dyDescent="0.35">
      <c r="A29" s="2">
        <v>570</v>
      </c>
      <c r="B29" s="2">
        <v>2</v>
      </c>
      <c r="C29" s="2">
        <v>10</v>
      </c>
      <c r="D29" s="2">
        <v>65.764806849999999</v>
      </c>
      <c r="E29" s="2">
        <v>9.6932776999999998E-2</v>
      </c>
      <c r="F29" s="2">
        <f t="shared" si="0"/>
        <v>6.3747653568391218</v>
      </c>
      <c r="G29" s="2">
        <f t="shared" si="1"/>
        <v>1.7069282245641083E-3</v>
      </c>
      <c r="I29" s="5">
        <v>570</v>
      </c>
      <c r="J29" s="5">
        <v>2</v>
      </c>
      <c r="K29" s="5">
        <v>22</v>
      </c>
      <c r="L29" s="5">
        <v>5.0995572950000003</v>
      </c>
      <c r="M29" s="5">
        <v>0.38014574099999998</v>
      </c>
      <c r="N29" s="5">
        <f t="shared" si="2"/>
        <v>1.9385749866797306</v>
      </c>
      <c r="O29" s="5">
        <f t="shared" si="3"/>
        <v>0.16809995072747283</v>
      </c>
    </row>
    <row r="30" spans="1:15" x14ac:dyDescent="0.35">
      <c r="A30" s="2">
        <v>638</v>
      </c>
      <c r="B30" s="2">
        <v>2</v>
      </c>
      <c r="C30" s="2">
        <v>10</v>
      </c>
      <c r="D30" s="2">
        <v>106.2671397</v>
      </c>
      <c r="E30" s="2">
        <v>9.3429870999999998E-2</v>
      </c>
      <c r="F30" s="2">
        <f t="shared" si="0"/>
        <v>9.9285251537099786</v>
      </c>
      <c r="G30" s="2">
        <f t="shared" si="1"/>
        <v>4.8766040006703463E-5</v>
      </c>
      <c r="I30" s="5">
        <v>638</v>
      </c>
      <c r="J30" s="5">
        <v>2</v>
      </c>
      <c r="K30" s="5">
        <v>22</v>
      </c>
      <c r="L30" s="5">
        <v>13.86484972</v>
      </c>
      <c r="M30" s="5">
        <v>0.70809262900000003</v>
      </c>
      <c r="N30" s="5">
        <f t="shared" si="2"/>
        <v>9.8175978889247144</v>
      </c>
      <c r="O30" s="5">
        <f t="shared" si="3"/>
        <v>5.4487273183386369E-5</v>
      </c>
    </row>
    <row r="31" spans="1:15" x14ac:dyDescent="0.35">
      <c r="A31" s="2">
        <v>649</v>
      </c>
      <c r="B31" s="2">
        <v>2</v>
      </c>
      <c r="C31" s="2">
        <v>10</v>
      </c>
      <c r="D31" s="2">
        <v>85.600885239999997</v>
      </c>
      <c r="E31" s="2">
        <v>4.5242445999999999E-2</v>
      </c>
      <c r="F31" s="2">
        <f t="shared" si="0"/>
        <v>3.8727934280228968</v>
      </c>
      <c r="G31" s="2">
        <f t="shared" si="1"/>
        <v>2.1242022358868417E-2</v>
      </c>
      <c r="I31" s="5">
        <v>649</v>
      </c>
      <c r="J31" s="5">
        <v>2</v>
      </c>
      <c r="K31" s="5">
        <v>22</v>
      </c>
      <c r="L31" s="5">
        <v>11.179380739999999</v>
      </c>
      <c r="M31" s="5">
        <v>0.62455813500000001</v>
      </c>
      <c r="N31" s="5">
        <f t="shared" si="2"/>
        <v>6.9821731854293194</v>
      </c>
      <c r="O31" s="5">
        <f t="shared" si="3"/>
        <v>9.2914618827628177E-4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Su</dc:creator>
  <cp:lastModifiedBy>Jun Su</cp:lastModifiedBy>
  <dcterms:created xsi:type="dcterms:W3CDTF">2023-03-17T14:10:02Z</dcterms:created>
  <dcterms:modified xsi:type="dcterms:W3CDTF">2023-03-17T14:55:35Z</dcterms:modified>
</cp:coreProperties>
</file>