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peterson/PycharmProjects/ecseclusterpy/"/>
    </mc:Choice>
  </mc:AlternateContent>
  <xr:revisionPtr revIDLastSave="0" documentId="8_{5C0DDB43-FF98-0140-B050-B6A64D766626}" xr6:coauthVersionLast="47" xr6:coauthVersionMax="47" xr10:uidLastSave="{00000000-0000-0000-0000-000000000000}"/>
  <bookViews>
    <workbookView xWindow="2780" yWindow="1500" windowWidth="28040" windowHeight="17440" xr2:uid="{46F4227A-49C5-184C-AE1F-B61A70CE3059}"/>
  </bookViews>
  <sheets>
    <sheet name="Sheet1" sheetId="1" r:id="rId1"/>
  </sheets>
  <definedNames>
    <definedName name="_xlchart.v1.0" hidden="1">Sheet1!$D$1:$D$30</definedName>
    <definedName name="_xlchart.v1.1" hidden="1">Sheet1!$E$1:$E$30</definedName>
    <definedName name="_xlchart.v1.2" hidden="1">Sheet1!$F$1:$F$30</definedName>
    <definedName name="_xlchart.v1.3" hidden="1">Sheet1!$D$1:$D$30</definedName>
    <definedName name="_xlchart.v1.4" hidden="1">Sheet1!$E$1:$E$30</definedName>
    <definedName name="_xlchart.v1.5" hidden="1">Sheet1!$F$1:$F$30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G31" i="1" s="1"/>
  <c r="I1" i="1" a="1"/>
  <c r="I1" i="1" s="1"/>
  <c r="E1" i="1"/>
  <c r="F1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<sst xmlns="http://schemas.openxmlformats.org/spreadsheetml/2006/main" count="2" uniqueCount="2">
  <si>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(Second series average starts at H15)</t>
  </si>
  <si>
    <t>Avg degree: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</si>
</sst>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Log-Log</a:t>
            </a:r>
            <a:r>
              <a:rPr lang="en-US" baseline="0"/>
              <a:t> of Custom vs Scipy Ward 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Sheet1!$D$1:$D$30</c:f>
              <c:numCache>
                <c:formatCode>General</c:formatCode>
                <c:ptCount val="30"/>
                <c:pt idx="0">
                  <c:v>1</c:v>
                </c:pt>
                <c:pt idx="1">
                  <c:v>1.0413926851582251</c:v>
                </c:pt>
                <c:pt idx="2">
                  <c:v>1.1139433523068367</c:v>
                </c:pt>
                <c:pt idx="3">
                  <c:v>1.2041199826559248</c:v>
                </c:pt>
                <c:pt idx="4">
                  <c:v>1.255272505103306</c:v>
                </c:pt>
                <c:pt idx="5">
                  <c:v>1.3424226808222062</c:v>
                </c:pt>
                <c:pt idx="6">
                  <c:v>1.3979400086720377</c:v>
                </c:pt>
                <c:pt idx="7">
                  <c:v>1.4771212547196624</c:v>
                </c:pt>
                <c:pt idx="8">
                  <c:v>1.5440680443502757</c:v>
                </c:pt>
                <c:pt idx="9">
                  <c:v>1.6127838567197355</c:v>
                </c:pt>
                <c:pt idx="10">
                  <c:v>1.6812412373755872</c:v>
                </c:pt>
                <c:pt idx="11">
                  <c:v>1.7558748556724915</c:v>
                </c:pt>
                <c:pt idx="12">
                  <c:v>1.8260748027008264</c:v>
                </c:pt>
                <c:pt idx="13">
                  <c:v>1.8920946026904804</c:v>
                </c:pt>
                <c:pt idx="14">
                  <c:v>1.9637878273455553</c:v>
                </c:pt>
                <c:pt idx="15">
                  <c:v>2.0334237554869499</c:v>
                </c:pt>
                <c:pt idx="16">
                  <c:v>2.1003705451175629</c:v>
                </c:pt>
                <c:pt idx="17">
                  <c:v>2.1702617153949575</c:v>
                </c:pt>
                <c:pt idx="18">
                  <c:v>2.2405492482825999</c:v>
                </c:pt>
                <c:pt idx="19">
                  <c:v>2.3096301674258988</c:v>
                </c:pt>
                <c:pt idx="20">
                  <c:v>2.3783979009481375</c:v>
                </c:pt>
                <c:pt idx="21">
                  <c:v>2.4471580313422194</c:v>
                </c:pt>
                <c:pt idx="22">
                  <c:v>2.5171958979499744</c:v>
                </c:pt>
                <c:pt idx="23">
                  <c:v>2.5854607295085006</c:v>
                </c:pt>
                <c:pt idx="24">
                  <c:v>2.655138434811382</c:v>
                </c:pt>
                <c:pt idx="25">
                  <c:v>2.7234556720351857</c:v>
                </c:pt>
                <c:pt idx="26">
                  <c:v>2.79309160017658</c:v>
                </c:pt>
                <c:pt idx="27">
                  <c:v>2.8615344108590377</c:v>
                </c:pt>
                <c:pt idx="28">
                  <c:v>2.9309490311675228</c:v>
                </c:pt>
                <c:pt idx="29">
                  <c:v>3</c:v>
                </c:pt>
              </c:numCache>
            </c:numRef>
          </c:xVal>
          <c:yVal>
            <c:numRef>
              <c:f>Sheet1!$E$1:$E$30</c:f>
              <c:numCache>
                <c:formatCode>General</c:formatCode>
                <c:ptCount val="30"/>
                <c:pt idx="0">
                  <c:v>-2.8317417093930093</c:v>
                </c:pt>
                <c:pt idx="1">
                  <c:v>-2.9476151686516952</c:v>
                </c:pt>
                <c:pt idx="2">
                  <c:v>-2.8504115646357353</c:v>
                </c:pt>
                <c:pt idx="3">
                  <c:v>-2.7425898205435204</c:v>
                </c:pt>
                <c:pt idx="4">
                  <c:v>-2.6806518515852735</c:v>
                </c:pt>
                <c:pt idx="5">
                  <c:v>-2.5460194609372446</c:v>
                </c:pt>
                <c:pt idx="6">
                  <c:v>-2.4776811665875567</c:v>
                </c:pt>
                <c:pt idx="7">
                  <c:v>-2.3330040740808364</c:v>
                </c:pt>
                <c:pt idx="8">
                  <c:v>-2.2364999458799306</c:v>
                </c:pt>
                <c:pt idx="9">
                  <c:v>-2.1563410573002297</c:v>
                </c:pt>
                <c:pt idx="10">
                  <c:v>-2.0319852240323848</c:v>
                </c:pt>
                <c:pt idx="11">
                  <c:v>-1.9152856309828201</c:v>
                </c:pt>
                <c:pt idx="12">
                  <c:v>-1.7889137393575798</c:v>
                </c:pt>
                <c:pt idx="13">
                  <c:v>-1.6873138917251904</c:v>
                </c:pt>
                <c:pt idx="14">
                  <c:v>-1.5709711184239821</c:v>
                </c:pt>
                <c:pt idx="15">
                  <c:v>-1.4441923295763655</c:v>
                </c:pt>
                <c:pt idx="16">
                  <c:v>-1.3369406092187262</c:v>
                </c:pt>
                <c:pt idx="17">
                  <c:v>-0.99543337236415186</c:v>
                </c:pt>
                <c:pt idx="18">
                  <c:v>-1.0548715438408935</c:v>
                </c:pt>
                <c:pt idx="19">
                  <c:v>-0.83998236472978149</c:v>
                </c:pt>
                <c:pt idx="20">
                  <c:v>-0.65259583033265689</c:v>
                </c:pt>
                <c:pt idx="21">
                  <c:v>-0.67310304382494357</c:v>
                </c:pt>
                <c:pt idx="22">
                  <c:v>-0.48395405249263568</c:v>
                </c:pt>
                <c:pt idx="23">
                  <c:v>-0.42431023100449583</c:v>
                </c:pt>
                <c:pt idx="24">
                  <c:v>-0.28251831478436695</c:v>
                </c:pt>
                <c:pt idx="25">
                  <c:v>-0.15828140410421315</c:v>
                </c:pt>
                <c:pt idx="26">
                  <c:v>-2.3255693320913106E-2</c:v>
                </c:pt>
                <c:pt idx="27">
                  <c:v>0.11374878961823714</c:v>
                </c:pt>
                <c:pt idx="28">
                  <c:v>0.25195461645607226</c:v>
                </c:pt>
                <c:pt idx="29">
                  <c:v>0.38506244637070336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C-2146-9A2A-165527DDAD6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Sheet1!$D$1:$D$30</c:f>
              <c:numCache>
                <c:formatCode>General</c:formatCode>
                <c:ptCount val="30"/>
                <c:pt idx="0">
                  <c:v>1</c:v>
                </c:pt>
                <c:pt idx="1">
                  <c:v>1.0413926851582251</c:v>
                </c:pt>
                <c:pt idx="2">
                  <c:v>1.1139433523068367</c:v>
                </c:pt>
                <c:pt idx="3">
                  <c:v>1.2041199826559248</c:v>
                </c:pt>
                <c:pt idx="4">
                  <c:v>1.255272505103306</c:v>
                </c:pt>
                <c:pt idx="5">
                  <c:v>1.3424226808222062</c:v>
                </c:pt>
                <c:pt idx="6">
                  <c:v>1.3979400086720377</c:v>
                </c:pt>
                <c:pt idx="7">
                  <c:v>1.4771212547196624</c:v>
                </c:pt>
                <c:pt idx="8">
                  <c:v>1.5440680443502757</c:v>
                </c:pt>
                <c:pt idx="9">
                  <c:v>1.6127838567197355</c:v>
                </c:pt>
                <c:pt idx="10">
                  <c:v>1.6812412373755872</c:v>
                </c:pt>
                <c:pt idx="11">
                  <c:v>1.7558748556724915</c:v>
                </c:pt>
                <c:pt idx="12">
                  <c:v>1.8260748027008264</c:v>
                </c:pt>
                <c:pt idx="13">
                  <c:v>1.8920946026904804</c:v>
                </c:pt>
                <c:pt idx="14">
                  <c:v>1.9637878273455553</c:v>
                </c:pt>
                <c:pt idx="15">
                  <c:v>2.0334237554869499</c:v>
                </c:pt>
                <c:pt idx="16">
                  <c:v>2.1003705451175629</c:v>
                </c:pt>
                <c:pt idx="17">
                  <c:v>2.1702617153949575</c:v>
                </c:pt>
                <c:pt idx="18">
                  <c:v>2.2405492482825999</c:v>
                </c:pt>
                <c:pt idx="19">
                  <c:v>2.3096301674258988</c:v>
                </c:pt>
                <c:pt idx="20">
                  <c:v>2.3783979009481375</c:v>
                </c:pt>
                <c:pt idx="21">
                  <c:v>2.4471580313422194</c:v>
                </c:pt>
                <c:pt idx="22">
                  <c:v>2.5171958979499744</c:v>
                </c:pt>
                <c:pt idx="23">
                  <c:v>2.5854607295085006</c:v>
                </c:pt>
                <c:pt idx="24">
                  <c:v>2.655138434811382</c:v>
                </c:pt>
                <c:pt idx="25">
                  <c:v>2.7234556720351857</c:v>
                </c:pt>
                <c:pt idx="26">
                  <c:v>2.79309160017658</c:v>
                </c:pt>
                <c:pt idx="27">
                  <c:v>2.8615344108590377</c:v>
                </c:pt>
                <c:pt idx="28">
                  <c:v>2.9309490311675228</c:v>
                </c:pt>
                <c:pt idx="29">
                  <c:v>3</c:v>
                </c:pt>
              </c:numCache>
            </c:numRef>
          </c:xVal>
          <c:yVal>
            <c:numRef>
              <c:f>Sheet1!$F$1:$F$30</c:f>
              <c:numCache>
                <c:formatCode>General</c:formatCode>
                <c:ptCount val="30"/>
                <c:pt idx="0">
                  <c:v>-2.4179160719187873</c:v>
                </c:pt>
                <c:pt idx="1">
                  <c:v>-3.9627437045377363</c:v>
                </c:pt>
                <c:pt idx="2">
                  <c:v>-4.0861014620360558</c:v>
                </c:pt>
                <c:pt idx="3">
                  <c:v>-4.065152702701929</c:v>
                </c:pt>
                <c:pt idx="4">
                  <c:v>-3.8267798872635126</c:v>
                </c:pt>
                <c:pt idx="5">
                  <c:v>-4.0349489395886753</c:v>
                </c:pt>
                <c:pt idx="6">
                  <c:v>-4.0497883024071069</c:v>
                </c:pt>
                <c:pt idx="7">
                  <c:v>-4.0227768325338991</c:v>
                </c:pt>
                <c:pt idx="8">
                  <c:v>-3.996319537232548</c:v>
                </c:pt>
                <c:pt idx="9">
                  <c:v>-3.9627437045377363</c:v>
                </c:pt>
                <c:pt idx="10">
                  <c:v>-3.9142390044728752</c:v>
                </c:pt>
                <c:pt idx="11">
                  <c:v>-3.8698434734193161</c:v>
                </c:pt>
                <c:pt idx="12">
                  <c:v>-3.2276831850530225</c:v>
                </c:pt>
                <c:pt idx="13">
                  <c:v>-3.7056798572872056</c:v>
                </c:pt>
                <c:pt idx="14">
                  <c:v>-3.5888342106542761</c:v>
                </c:pt>
                <c:pt idx="15">
                  <c:v>-3.5623398759193017</c:v>
                </c:pt>
                <c:pt idx="16">
                  <c:v>-3.4594985296305678</c:v>
                </c:pt>
                <c:pt idx="17">
                  <c:v>-3.1917789581546954</c:v>
                </c:pt>
                <c:pt idx="18">
                  <c:v>-3.2782676309224756</c:v>
                </c:pt>
                <c:pt idx="19">
                  <c:v>-3.1770557013339888</c:v>
                </c:pt>
                <c:pt idx="20">
                  <c:v>-2.9397029783063817</c:v>
                </c:pt>
                <c:pt idx="21">
                  <c:v>-2.8159374015314058</c:v>
                </c:pt>
                <c:pt idx="22">
                  <c:v>-2.58899494140441</c:v>
                </c:pt>
                <c:pt idx="23">
                  <c:v>-2.4533382209257502</c:v>
                </c:pt>
                <c:pt idx="24">
                  <c:v>-2.4250210290520178</c:v>
                </c:pt>
                <c:pt idx="25">
                  <c:v>-2.2725476245092233</c:v>
                </c:pt>
                <c:pt idx="26">
                  <c:v>-2.1307102100310322</c:v>
                </c:pt>
                <c:pt idx="27">
                  <c:v>-2.0100243688891375</c:v>
                </c:pt>
                <c:pt idx="28">
                  <c:v>-1.8425154804004147</c:v>
                </c:pt>
                <c:pt idx="29">
                  <c:v>-1.719032810460839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FC-2146-9A2A-165527DDA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00751"/>
        <c:axId val="1430198703"/>
      </c:scatterChart>
      <c:valAx>
        <c:axId val="142930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8703"/>
        <c:crosses val="autoZero"/>
        <c:crossBetween val="midCat"/>
      </c:valAx>
      <c:valAx>
        <c:axId val="14301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0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2</xdr:row>
      <xdr:rowOff>196850</xdr:rowOff>
    </xdr:from>
    <xdr:to>
      <xdr:col>18</xdr:col>
      <xdr:colOff>723900</xdr:colOff>
      <xdr:row>27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70CE9F-EB8A-684E-B476-CF80E97CE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38EA-33A4-4E4F-89BC-A02DB325BA7C}">
  <dimension ref="A1:I31"/>
  <sheetViews>
    <sheetView tabSelected="1" workbookViewId="0">
      <selection activeCell="I35" sqref="I35"/>
    </sheetView>
  </sheetViews>
  <sheetFormatPr baseColWidth="10" defaultRowHeight="16" x14ac:dyDescent="0.2"/>
  <sheetData>
    <row r="1" spans="1:9" x14ac:dyDescent="0.2">
      <c r="A1">
        <v>10</v>
      </c>
      <c r="B1">
        <v>1.4731884002685499E-3</v>
      </c>
      <c r="C1">
        <v>3.8201808929443299E-3</v>
      </c>
      <c r="D1">
        <f>LOG(A1)</f>
        <v>1</v>
      </c>
      <c r="E1">
        <f t="shared" ref="E1:F16" si="0">LOG(B1)</f>
        <v>-2.8317417093930093</v>
      </c>
      <c r="F1">
        <f t="shared" si="0"/>
        <v>-2.4179160719187873</v>
      </c>
      <c r="I1" t="e" cm="1">
        <f t="array" ref="I1">AV</f>
        <v>#NAME?</v>
      </c>
    </row>
    <row r="2" spans="1:9" x14ac:dyDescent="0.2">
      <c r="A2">
        <v>11</v>
      </c>
      <c r="B2">
        <v>1.1281967163085901E-3</v>
      </c>
      <c r="C2">
        <v>1.0895729064941399E-4</v>
      </c>
      <c r="D2">
        <f t="shared" ref="D2:D30" si="1">LOG(A2)</f>
        <v>1.0413926851582251</v>
      </c>
      <c r="E2">
        <f t="shared" si="0"/>
        <v>-2.9476151686516952</v>
      </c>
      <c r="F2">
        <f t="shared" si="0"/>
        <v>-3.9627437045377363</v>
      </c>
      <c r="G2">
        <f>0.5 * (E3-E2)/(D3-D2) + 0.5 * (E2-E1) / (D2 - D1)</f>
        <v>-0.72978370257874625</v>
      </c>
      <c r="H2">
        <f>0.5 * (F3-F2)/(D3-D2) + 0.5 * (F2-F1) / (D2 - D1)</f>
        <v>-19.510784672296179</v>
      </c>
    </row>
    <row r="3" spans="1:9" x14ac:dyDescent="0.2">
      <c r="A3">
        <v>13</v>
      </c>
      <c r="B3">
        <v>1.41119956970214E-3</v>
      </c>
      <c r="C3" s="1">
        <v>8.20159912109375E-5</v>
      </c>
      <c r="D3">
        <f t="shared" si="1"/>
        <v>1.1139433523068367</v>
      </c>
      <c r="E3">
        <f t="shared" si="0"/>
        <v>-2.8504115646357353</v>
      </c>
      <c r="F3">
        <f t="shared" si="0"/>
        <v>-4.0861014620360558</v>
      </c>
      <c r="G3">
        <f t="shared" ref="G3:G29" si="2">0.5 * (E4-E3)/(D4-D3) + 0.5 * (E3-E2) / (D3 - D2)</f>
        <v>1.2677379172894305</v>
      </c>
      <c r="H3">
        <f t="shared" ref="H3:H29" si="3">0.5 * (F4-F3)/(D4-D3) + 0.5 * (F3-F2) / (D3 - D2)</f>
        <v>-0.73399498527720397</v>
      </c>
    </row>
    <row r="4" spans="1:9" x14ac:dyDescent="0.2">
      <c r="A4">
        <v>16</v>
      </c>
      <c r="B4">
        <v>1.8088817596435499E-3</v>
      </c>
      <c r="C4" s="1">
        <v>8.6069107055663995E-5</v>
      </c>
      <c r="D4">
        <f t="shared" si="1"/>
        <v>1.2041199826559248</v>
      </c>
      <c r="E4">
        <f t="shared" si="0"/>
        <v>-2.7425898205435204</v>
      </c>
      <c r="F4">
        <f t="shared" si="0"/>
        <v>-4.065152702701929</v>
      </c>
      <c r="G4">
        <f t="shared" si="2"/>
        <v>1.2032607856228368</v>
      </c>
      <c r="H4">
        <f t="shared" si="3"/>
        <v>2.4461741811071382</v>
      </c>
    </row>
    <row r="5" spans="1:9" x14ac:dyDescent="0.2">
      <c r="A5">
        <v>18</v>
      </c>
      <c r="B5">
        <v>2.0861625671386701E-3</v>
      </c>
      <c r="C5">
        <v>1.4901161193847599E-4</v>
      </c>
      <c r="D5">
        <f t="shared" si="1"/>
        <v>1.255272505103306</v>
      </c>
      <c r="E5">
        <f t="shared" si="0"/>
        <v>-2.6806518515852735</v>
      </c>
      <c r="F5">
        <f t="shared" si="0"/>
        <v>-3.8267798872635126</v>
      </c>
      <c r="G5">
        <f t="shared" si="2"/>
        <v>1.3778404453088644</v>
      </c>
      <c r="H5">
        <f t="shared" si="3"/>
        <v>1.1357078514163952</v>
      </c>
    </row>
    <row r="6" spans="1:9" x14ac:dyDescent="0.2">
      <c r="A6">
        <v>22</v>
      </c>
      <c r="B6">
        <v>2.8443336486816402E-3</v>
      </c>
      <c r="C6" s="1">
        <v>9.2267990112304606E-5</v>
      </c>
      <c r="D6">
        <f t="shared" si="1"/>
        <v>1.3424226808222062</v>
      </c>
      <c r="E6">
        <f t="shared" si="0"/>
        <v>-2.5460194609372446</v>
      </c>
      <c r="F6">
        <f t="shared" si="0"/>
        <v>-4.0349489395886753</v>
      </c>
      <c r="G6">
        <f t="shared" si="2"/>
        <v>1.3878842116046854</v>
      </c>
      <c r="H6">
        <f t="shared" si="3"/>
        <v>-1.3279585197528401</v>
      </c>
    </row>
    <row r="7" spans="1:9" x14ac:dyDescent="0.2">
      <c r="A7">
        <v>25</v>
      </c>
      <c r="B7">
        <v>3.3290386199951098E-3</v>
      </c>
      <c r="C7" s="1">
        <v>8.9168548583984294E-5</v>
      </c>
      <c r="D7">
        <f t="shared" si="1"/>
        <v>1.3979400086720377</v>
      </c>
      <c r="E7">
        <f t="shared" si="0"/>
        <v>-2.4776811665875567</v>
      </c>
      <c r="F7">
        <f t="shared" si="0"/>
        <v>-4.0497883024071069</v>
      </c>
      <c r="G7">
        <f t="shared" si="2"/>
        <v>1.5290499641453947</v>
      </c>
      <c r="H7">
        <f t="shared" si="3"/>
        <v>3.6921118147563797E-2</v>
      </c>
    </row>
    <row r="8" spans="1:9" x14ac:dyDescent="0.2">
      <c r="A8">
        <v>30</v>
      </c>
      <c r="B8">
        <v>4.6451091766357396E-3</v>
      </c>
      <c r="C8" s="1">
        <v>9.4890594482421794E-5</v>
      </c>
      <c r="D8">
        <f t="shared" si="1"/>
        <v>1.4771212547196624</v>
      </c>
      <c r="E8">
        <f t="shared" si="0"/>
        <v>-2.3330040740808364</v>
      </c>
      <c r="F8">
        <f t="shared" si="0"/>
        <v>-4.0227768325338991</v>
      </c>
      <c r="G8">
        <f t="shared" si="2"/>
        <v>1.6343342838880783</v>
      </c>
      <c r="H8">
        <f t="shared" si="3"/>
        <v>0.36816677798781383</v>
      </c>
    </row>
    <row r="9" spans="1:9" x14ac:dyDescent="0.2">
      <c r="A9">
        <v>35</v>
      </c>
      <c r="B9">
        <v>5.8009624481201102E-3</v>
      </c>
      <c r="C9">
        <v>1.0085105895996E-4</v>
      </c>
      <c r="D9">
        <f t="shared" si="1"/>
        <v>1.5440680443502757</v>
      </c>
      <c r="E9">
        <f t="shared" si="0"/>
        <v>-2.2364999458799306</v>
      </c>
      <c r="F9">
        <f t="shared" si="0"/>
        <v>-3.996319537232548</v>
      </c>
      <c r="G9">
        <f t="shared" si="2"/>
        <v>1.3040162491289005</v>
      </c>
      <c r="H9">
        <f t="shared" si="3"/>
        <v>0.4419087956699953</v>
      </c>
    </row>
    <row r="10" spans="1:9" x14ac:dyDescent="0.2">
      <c r="A10">
        <v>41</v>
      </c>
      <c r="B10">
        <v>6.97684288024902E-3</v>
      </c>
      <c r="C10">
        <v>1.0895729064941399E-4</v>
      </c>
      <c r="D10">
        <f t="shared" si="1"/>
        <v>1.6127838567197355</v>
      </c>
      <c r="E10">
        <f t="shared" si="0"/>
        <v>-2.1563410573002297</v>
      </c>
      <c r="F10">
        <f t="shared" si="0"/>
        <v>-3.9627437045377363</v>
      </c>
      <c r="G10">
        <f t="shared" si="2"/>
        <v>1.4915356983873349</v>
      </c>
      <c r="H10">
        <f t="shared" si="3"/>
        <v>0.5985786879358983</v>
      </c>
    </row>
    <row r="11" spans="1:9" x14ac:dyDescent="0.2">
      <c r="A11">
        <v>48</v>
      </c>
      <c r="B11">
        <v>9.2899799346923793E-3</v>
      </c>
      <c r="C11">
        <v>1.21831893920898E-4</v>
      </c>
      <c r="D11">
        <f t="shared" si="1"/>
        <v>1.6812412373755872</v>
      </c>
      <c r="E11">
        <f t="shared" si="0"/>
        <v>-2.0319852240323848</v>
      </c>
      <c r="F11">
        <f t="shared" si="0"/>
        <v>-3.9142390044728752</v>
      </c>
      <c r="G11">
        <f t="shared" si="2"/>
        <v>1.6900884516091896</v>
      </c>
      <c r="H11">
        <f t="shared" si="3"/>
        <v>0.65169247061710844</v>
      </c>
    </row>
    <row r="12" spans="1:9" x14ac:dyDescent="0.2">
      <c r="A12">
        <v>57</v>
      </c>
      <c r="B12">
        <v>1.21538639068603E-2</v>
      </c>
      <c r="C12">
        <v>1.34944915771484E-4</v>
      </c>
      <c r="D12">
        <f t="shared" si="1"/>
        <v>1.7558748556724915</v>
      </c>
      <c r="E12">
        <f t="shared" si="0"/>
        <v>-1.9152856309828201</v>
      </c>
      <c r="F12">
        <f t="shared" si="0"/>
        <v>-3.8698434734193161</v>
      </c>
      <c r="G12">
        <f t="shared" si="2"/>
        <v>1.681901907997549</v>
      </c>
      <c r="H12">
        <f t="shared" si="3"/>
        <v>4.8712178246562665</v>
      </c>
    </row>
    <row r="13" spans="1:9" x14ac:dyDescent="0.2">
      <c r="A13">
        <v>67</v>
      </c>
      <c r="B13">
        <v>1.6258716583251901E-2</v>
      </c>
      <c r="C13">
        <v>5.9199333190917904E-4</v>
      </c>
      <c r="D13">
        <f t="shared" si="1"/>
        <v>1.8260748027008264</v>
      </c>
      <c r="E13">
        <f t="shared" si="0"/>
        <v>-1.7889137393575798</v>
      </c>
      <c r="F13">
        <f t="shared" si="0"/>
        <v>-3.2276831850530225</v>
      </c>
      <c r="G13">
        <f t="shared" si="2"/>
        <v>1.6695503533985094</v>
      </c>
      <c r="H13">
        <f t="shared" si="3"/>
        <v>0.95369379781569563</v>
      </c>
    </row>
    <row r="14" spans="1:9" x14ac:dyDescent="0.2">
      <c r="A14">
        <v>78</v>
      </c>
      <c r="B14">
        <v>2.0544052124023399E-2</v>
      </c>
      <c r="C14">
        <v>1.9693374633789E-4</v>
      </c>
      <c r="D14">
        <f t="shared" si="1"/>
        <v>1.8920946026904804</v>
      </c>
      <c r="E14">
        <f t="shared" si="0"/>
        <v>-1.6873138917251904</v>
      </c>
      <c r="F14">
        <f t="shared" si="0"/>
        <v>-3.7056798572872056</v>
      </c>
      <c r="G14">
        <f t="shared" si="2"/>
        <v>1.5808580599663711</v>
      </c>
      <c r="H14">
        <f t="shared" si="3"/>
        <v>-2.8052006782892338</v>
      </c>
    </row>
    <row r="15" spans="1:9" x14ac:dyDescent="0.2">
      <c r="A15">
        <v>92</v>
      </c>
      <c r="B15">
        <v>2.6855230331420898E-2</v>
      </c>
      <c r="C15">
        <v>2.5773048400878901E-4</v>
      </c>
      <c r="D15">
        <f t="shared" si="1"/>
        <v>1.9637878273455553</v>
      </c>
      <c r="E15">
        <f t="shared" si="0"/>
        <v>-1.5709711184239821</v>
      </c>
      <c r="F15">
        <f t="shared" si="0"/>
        <v>-3.5888342106542761</v>
      </c>
      <c r="G15">
        <f t="shared" si="2"/>
        <v>1.721690341631654</v>
      </c>
      <c r="H15">
        <f t="shared" si="3"/>
        <v>1.0051348665225097</v>
      </c>
    </row>
    <row r="16" spans="1:9" x14ac:dyDescent="0.2">
      <c r="A16">
        <v>108</v>
      </c>
      <c r="B16">
        <v>3.5959005355834898E-2</v>
      </c>
      <c r="C16">
        <v>2.7394294738769499E-4</v>
      </c>
      <c r="D16">
        <f t="shared" si="1"/>
        <v>2.0334237554869499</v>
      </c>
      <c r="E16">
        <f t="shared" si="0"/>
        <v>-1.4441923295763655</v>
      </c>
      <c r="F16">
        <f t="shared" si="0"/>
        <v>-3.5623398759193017</v>
      </c>
      <c r="G16">
        <f t="shared" si="2"/>
        <v>1.7113193899640908</v>
      </c>
      <c r="H16">
        <f t="shared" si="3"/>
        <v>0.95831739663327464</v>
      </c>
    </row>
    <row r="17" spans="1:9" x14ac:dyDescent="0.2">
      <c r="A17">
        <v>126</v>
      </c>
      <c r="B17">
        <v>4.6031951904296799E-2</v>
      </c>
      <c r="C17">
        <v>3.47137451171875E-4</v>
      </c>
      <c r="D17">
        <f t="shared" si="1"/>
        <v>2.1003705451175629</v>
      </c>
      <c r="E17">
        <f t="shared" ref="E17:E30" si="4">LOG(B17)</f>
        <v>-1.3369406092187262</v>
      </c>
      <c r="F17">
        <f t="shared" ref="F17:F30" si="5">LOG(C17)</f>
        <v>-3.4594985296305678</v>
      </c>
      <c r="G17">
        <f t="shared" si="2"/>
        <v>3.2441579067871746</v>
      </c>
      <c r="H17">
        <f t="shared" si="3"/>
        <v>2.6833430613924518</v>
      </c>
    </row>
    <row r="18" spans="1:9" x14ac:dyDescent="0.2">
      <c r="A18">
        <v>148</v>
      </c>
      <c r="B18">
        <v>0.10105705261230399</v>
      </c>
      <c r="C18">
        <v>6.4301490783691395E-4</v>
      </c>
      <c r="D18">
        <f t="shared" si="1"/>
        <v>2.1702617153949575</v>
      </c>
      <c r="E18">
        <f t="shared" si="4"/>
        <v>-0.99543337236415186</v>
      </c>
      <c r="F18">
        <f t="shared" si="5"/>
        <v>-3.1917789581546954</v>
      </c>
      <c r="G18">
        <f t="shared" si="2"/>
        <v>2.0203141941073657</v>
      </c>
      <c r="H18">
        <f t="shared" si="3"/>
        <v>1.3000112990618427</v>
      </c>
    </row>
    <row r="19" spans="1:9" x14ac:dyDescent="0.2">
      <c r="A19">
        <v>174</v>
      </c>
      <c r="B19">
        <v>8.8130950927734306E-2</v>
      </c>
      <c r="C19">
        <v>5.2690505981445302E-4</v>
      </c>
      <c r="D19">
        <f t="shared" si="1"/>
        <v>2.2405492482825999</v>
      </c>
      <c r="E19">
        <f t="shared" si="4"/>
        <v>-1.0548715438408935</v>
      </c>
      <c r="F19">
        <f t="shared" si="5"/>
        <v>-3.2782676309224756</v>
      </c>
      <c r="G19">
        <f t="shared" si="2"/>
        <v>1.1325223682275949</v>
      </c>
      <c r="H19">
        <f t="shared" si="3"/>
        <v>0.11731164619479739</v>
      </c>
    </row>
    <row r="20" spans="1:9" x14ac:dyDescent="0.2">
      <c r="A20">
        <v>204</v>
      </c>
      <c r="B20">
        <v>0.14454984664916901</v>
      </c>
      <c r="C20">
        <v>6.6518783569335905E-4</v>
      </c>
      <c r="D20">
        <f t="shared" si="1"/>
        <v>2.3096301674258988</v>
      </c>
      <c r="E20">
        <f t="shared" si="4"/>
        <v>-0.83998236472978149</v>
      </c>
      <c r="F20">
        <f t="shared" si="5"/>
        <v>-3.1770557013339888</v>
      </c>
      <c r="G20">
        <f t="shared" si="2"/>
        <v>2.9178036721061229</v>
      </c>
      <c r="H20">
        <f t="shared" si="3"/>
        <v>2.4583171522331067</v>
      </c>
    </row>
    <row r="21" spans="1:9" x14ac:dyDescent="0.2">
      <c r="A21">
        <v>239</v>
      </c>
      <c r="B21">
        <v>0.22253799438476499</v>
      </c>
      <c r="C21">
        <v>1.1489391326904199E-3</v>
      </c>
      <c r="D21">
        <f t="shared" si="1"/>
        <v>2.3783979009481375</v>
      </c>
      <c r="E21">
        <f t="shared" si="4"/>
        <v>-0.65259583033265689</v>
      </c>
      <c r="F21">
        <f t="shared" si="5"/>
        <v>-2.9397029783063817</v>
      </c>
      <c r="G21">
        <f t="shared" si="2"/>
        <v>1.2133383258347268</v>
      </c>
      <c r="H21">
        <f t="shared" si="3"/>
        <v>2.6257371491135366</v>
      </c>
    </row>
    <row r="22" spans="1:9" x14ac:dyDescent="0.2">
      <c r="A22">
        <v>280</v>
      </c>
      <c r="B22">
        <v>0.212274074554443</v>
      </c>
      <c r="C22">
        <v>1.5277862548828099E-3</v>
      </c>
      <c r="D22">
        <f t="shared" si="1"/>
        <v>2.4471580313422194</v>
      </c>
      <c r="E22">
        <f t="shared" si="4"/>
        <v>-0.67310304382494357</v>
      </c>
      <c r="F22">
        <f t="shared" si="5"/>
        <v>-2.8159374015314058</v>
      </c>
      <c r="G22">
        <f t="shared" si="2"/>
        <v>1.2012123610386989</v>
      </c>
      <c r="H22">
        <f t="shared" si="3"/>
        <v>2.5201218269003394</v>
      </c>
    </row>
    <row r="23" spans="1:9" x14ac:dyDescent="0.2">
      <c r="A23">
        <v>329</v>
      </c>
      <c r="B23">
        <v>0.32813000679016102</v>
      </c>
      <c r="C23">
        <v>2.57635116577148E-3</v>
      </c>
      <c r="D23">
        <f t="shared" si="1"/>
        <v>2.5171958979499744</v>
      </c>
      <c r="E23">
        <f t="shared" si="4"/>
        <v>-0.48395405249263568</v>
      </c>
      <c r="F23">
        <f t="shared" si="5"/>
        <v>-2.58899494140441</v>
      </c>
      <c r="G23">
        <f t="shared" si="2"/>
        <v>1.787189897675725</v>
      </c>
      <c r="H23">
        <f t="shared" si="3"/>
        <v>2.6137473597698206</v>
      </c>
    </row>
    <row r="24" spans="1:9" x14ac:dyDescent="0.2">
      <c r="A24">
        <v>385</v>
      </c>
      <c r="B24">
        <v>0.37643480300903298</v>
      </c>
      <c r="C24">
        <v>3.5209655761718698E-3</v>
      </c>
      <c r="D24">
        <f t="shared" si="1"/>
        <v>2.5854607295085006</v>
      </c>
      <c r="E24">
        <f t="shared" si="4"/>
        <v>-0.42431023100449583</v>
      </c>
      <c r="F24">
        <f t="shared" si="5"/>
        <v>-2.4533382209257502</v>
      </c>
      <c r="G24">
        <f t="shared" si="2"/>
        <v>1.4543402510529548</v>
      </c>
      <c r="H24">
        <f t="shared" si="3"/>
        <v>1.1968074426874697</v>
      </c>
    </row>
    <row r="25" spans="1:9" x14ac:dyDescent="0.2">
      <c r="A25">
        <v>452</v>
      </c>
      <c r="B25">
        <v>0.52177309989929199</v>
      </c>
      <c r="C25">
        <v>3.7581920623779201E-3</v>
      </c>
      <c r="D25">
        <f t="shared" si="1"/>
        <v>2.655138434811382</v>
      </c>
      <c r="E25">
        <f t="shared" si="4"/>
        <v>-0.28251831478436695</v>
      </c>
      <c r="F25">
        <f t="shared" si="5"/>
        <v>-2.4250210290520178</v>
      </c>
      <c r="G25">
        <f t="shared" si="2"/>
        <v>1.926748857883547</v>
      </c>
      <c r="H25">
        <f t="shared" si="3"/>
        <v>1.3191231535889618</v>
      </c>
    </row>
    <row r="26" spans="1:9" x14ac:dyDescent="0.2">
      <c r="A26">
        <v>529</v>
      </c>
      <c r="B26">
        <v>0.69457411766052202</v>
      </c>
      <c r="C26">
        <v>5.3389072418212804E-3</v>
      </c>
      <c r="D26">
        <f t="shared" si="1"/>
        <v>2.7234556720351857</v>
      </c>
      <c r="E26">
        <f t="shared" si="4"/>
        <v>-0.15828140410421315</v>
      </c>
      <c r="F26">
        <f t="shared" si="5"/>
        <v>-2.2725476245092233</v>
      </c>
      <c r="G26">
        <f t="shared" si="2"/>
        <v>1.8787765652823549</v>
      </c>
      <c r="H26">
        <f t="shared" si="3"/>
        <v>2.1343431411487055</v>
      </c>
    </row>
    <row r="27" spans="1:9" x14ac:dyDescent="0.2">
      <c r="A27">
        <v>621</v>
      </c>
      <c r="B27">
        <v>0.94786024093627896</v>
      </c>
      <c r="C27">
        <v>7.4009895324706997E-3</v>
      </c>
      <c r="D27">
        <f t="shared" si="1"/>
        <v>2.79309160017658</v>
      </c>
      <c r="E27">
        <f t="shared" si="4"/>
        <v>-2.3255693320913106E-2</v>
      </c>
      <c r="F27">
        <f t="shared" si="5"/>
        <v>-2.1307102100310322</v>
      </c>
      <c r="G27">
        <f t="shared" si="2"/>
        <v>1.970380147134366</v>
      </c>
      <c r="H27">
        <f t="shared" si="3"/>
        <v>1.9000758497389023</v>
      </c>
    </row>
    <row r="28" spans="1:9" x14ac:dyDescent="0.2">
      <c r="A28">
        <v>727</v>
      </c>
      <c r="B28">
        <v>1.2994177341461099</v>
      </c>
      <c r="C28">
        <v>9.7718238830566406E-3</v>
      </c>
      <c r="D28">
        <f t="shared" si="1"/>
        <v>2.8615344108590377</v>
      </c>
      <c r="E28">
        <f t="shared" si="4"/>
        <v>0.11374878961823714</v>
      </c>
      <c r="F28">
        <f t="shared" si="5"/>
        <v>-2.0100243688891375</v>
      </c>
      <c r="G28">
        <f t="shared" si="2"/>
        <v>1.9963778199443676</v>
      </c>
      <c r="H28">
        <f t="shared" si="3"/>
        <v>2.0882368098004278</v>
      </c>
    </row>
    <row r="29" spans="1:9" x14ac:dyDescent="0.2">
      <c r="A29">
        <v>853</v>
      </c>
      <c r="B29">
        <v>1.7863008975982599</v>
      </c>
      <c r="C29">
        <v>1.43709182739257E-2</v>
      </c>
      <c r="D29">
        <f t="shared" si="1"/>
        <v>2.9309490311675228</v>
      </c>
      <c r="E29">
        <f t="shared" si="4"/>
        <v>0.25195461645607226</v>
      </c>
      <c r="F29">
        <f t="shared" si="5"/>
        <v>-1.8425154804004147</v>
      </c>
      <c r="G29">
        <f t="shared" si="2"/>
        <v>1.9593470181168224</v>
      </c>
      <c r="H29">
        <f t="shared" si="3"/>
        <v>2.1007236578180368</v>
      </c>
    </row>
    <row r="30" spans="1:9" x14ac:dyDescent="0.2">
      <c r="A30">
        <v>1000</v>
      </c>
      <c r="B30">
        <v>2.4269590377807599</v>
      </c>
      <c r="C30">
        <v>1.9097089767455999E-2</v>
      </c>
      <c r="D30">
        <f t="shared" si="1"/>
        <v>3</v>
      </c>
      <c r="E30">
        <f t="shared" si="4"/>
        <v>0.38506244637070336</v>
      </c>
      <c r="F30">
        <f t="shared" si="5"/>
        <v>-1.719032810460839</v>
      </c>
    </row>
    <row r="31" spans="1:9" x14ac:dyDescent="0.2">
      <c r="F31" t="s">
        <v>1</v>
      </c>
      <c r="G31">
        <f>AVERAGE(G1:G29)</f>
        <v>1.6151354908055702</v>
      </c>
      <c r="H31">
        <f>AVERAGE(H15:H29)</f>
        <v>1.801423454173612</v>
      </c>
      <c r="I3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Peterson</dc:creator>
  <cp:lastModifiedBy>Jacob Peterson</cp:lastModifiedBy>
  <dcterms:created xsi:type="dcterms:W3CDTF">2022-09-21T10:32:49Z</dcterms:created>
  <dcterms:modified xsi:type="dcterms:W3CDTF">2022-09-21T10:46:33Z</dcterms:modified>
</cp:coreProperties>
</file>