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ni\Desktop\"/>
    </mc:Choice>
  </mc:AlternateContent>
  <bookViews>
    <workbookView xWindow="0" yWindow="0" windowWidth="28800" windowHeight="12300" activeTab="3"/>
  </bookViews>
  <sheets>
    <sheet name="Categories" sheetId="2" r:id="rId1"/>
    <sheet name="Employees" sheetId="3" r:id="rId2"/>
    <sheet name="Customers" sheetId="1" r:id="rId3"/>
    <sheet name="OrderDetails" sheetId="4" r:id="rId4"/>
    <sheet name="Orders" sheetId="5" r:id="rId5"/>
    <sheet name="Products" sheetId="6" r:id="rId6"/>
    <sheet name="Sheet1" sheetId="9" r:id="rId7"/>
    <sheet name="Shippers" sheetId="7" r:id="rId8"/>
    <sheet name="Suppliers" sheetId="8" r:id="rId9"/>
  </sheets>
  <definedNames>
    <definedName name="_xlnm._FilterDatabase" localSheetId="3" hidden="1">OrderDetails!$A$1:$E$1001</definedName>
    <definedName name="_xlnm._FilterDatabase" localSheetId="4" hidden="1">Orders!$C$1:$C$831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50" i="4" l="1"/>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2" i="4"/>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3" i="5"/>
  <c r="B4" i="5"/>
  <c r="B5" i="5"/>
  <c r="B6" i="5"/>
  <c r="B7" i="5"/>
  <c r="B8" i="5"/>
  <c r="B9" i="5"/>
  <c r="B10" i="5"/>
  <c r="B11" i="5"/>
  <c r="B12" i="5"/>
  <c r="B13" i="5"/>
  <c r="B14" i="5"/>
  <c r="B15" i="5"/>
  <c r="B16" i="5"/>
  <c r="B17" i="5"/>
  <c r="B18" i="5"/>
  <c r="B19" i="5"/>
  <c r="B2" i="5"/>
  <c r="Q13" i="9" l="1"/>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13" i="9"/>
  <c r="D13" i="9"/>
  <c r="E13" i="9"/>
  <c r="F13" i="9"/>
  <c r="G13" i="9"/>
  <c r="H13" i="9"/>
  <c r="I13" i="9"/>
  <c r="J13" i="9"/>
  <c r="K13" i="9"/>
  <c r="L13" i="9"/>
  <c r="M13" i="9"/>
  <c r="N13" i="9"/>
  <c r="O13" i="9"/>
  <c r="P13" i="9"/>
  <c r="B13" i="9"/>
  <c r="D3" i="5" l="1"/>
  <c r="D4" i="5"/>
  <c r="D5" i="5"/>
  <c r="D6" i="5"/>
  <c r="D7" i="5"/>
  <c r="D8" i="5"/>
  <c r="D9" i="5"/>
  <c r="D10" i="5"/>
  <c r="D11" i="5"/>
  <c r="D12" i="5"/>
  <c r="D13" i="5"/>
  <c r="D14" i="5"/>
  <c r="D15" i="5"/>
  <c r="D16" i="5"/>
  <c r="D17" i="5"/>
  <c r="D18" i="5"/>
  <c r="D19" i="5"/>
  <c r="D20" i="5"/>
  <c r="D2" i="5"/>
</calcChain>
</file>

<file path=xl/sharedStrings.xml><?xml version="1.0" encoding="utf-8"?>
<sst xmlns="http://schemas.openxmlformats.org/spreadsheetml/2006/main" count="7021" uniqueCount="1163">
  <si>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</si>
  <si>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</si>
  <si>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</si>
  <si>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</si>
  <si>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</si>
  <si>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</si>
  <si>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</si>
  <si>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</si>
  <si>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</si>
  <si>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</si>
  <si>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</si>
  <si>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</si>
  <si>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</si>
  <si>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</si>
  <si>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</si>
  <si>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</si>
  <si>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</si>
  <si>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</si>
  <si>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</si>
  <si>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</si>
  <si>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</si>
  <si>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</si>
  <si>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</si>
  <si>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</si>
  <si>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</si>
  <si>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</si>
  <si>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</si>
  <si>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</si>
  <si>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EmployeeID</t>
  </si>
  <si>
    <t>LastName</t>
  </si>
  <si>
    <t>FirstName</t>
  </si>
  <si>
    <t>Title</t>
  </si>
  <si>
    <t>TitleOfCourtesy</t>
  </si>
  <si>
    <t>BirthDate</t>
  </si>
  <si>
    <t>HireDate</t>
  </si>
  <si>
    <t>Address</t>
  </si>
  <si>
    <t>City</t>
  </si>
  <si>
    <t>Region</t>
  </si>
  <si>
    <t>PostalCode</t>
  </si>
  <si>
    <t>Country</t>
  </si>
  <si>
    <t>HomePhone</t>
  </si>
  <si>
    <t>Extension</t>
  </si>
  <si>
    <t>HEX(Photo)</t>
  </si>
  <si>
    <t>Notes</t>
  </si>
  <si>
    <t>ReportsTo</t>
  </si>
  <si>
    <t>Davolio</t>
  </si>
  <si>
    <t>Nancy</t>
  </si>
  <si>
    <t>Sales Representative</t>
  </si>
  <si>
    <t>Ms.</t>
  </si>
  <si>
    <t>507 - 20th Ave. E._x000D_
Apt. 2A</t>
  </si>
  <si>
    <t>Seattle</t>
  </si>
  <si>
    <t>WA</t>
  </si>
  <si>
    <t>USA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</si>
  <si>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</si>
  <si>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</si>
  <si>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</si>
  <si>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</si>
  <si>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</si>
  <si>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</si>
  <si>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</si>
  <si>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</si>
  <si>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</si>
  <si>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</si>
  <si>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</si>
  <si>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</si>
  <si>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</si>
  <si>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</si>
  <si>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\N</t>
  </si>
  <si>
    <t>Leverling</t>
  </si>
  <si>
    <t>Janet</t>
  </si>
  <si>
    <t>722 Moss Bay Blvd.</t>
  </si>
  <si>
    <t>Kirkland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</si>
  <si>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</si>
  <si>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</si>
  <si>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</si>
  <si>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</si>
  <si>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</si>
  <si>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</si>
  <si>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</si>
  <si>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</si>
  <si>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</si>
  <si>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</si>
  <si>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</si>
  <si>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</si>
  <si>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</si>
  <si>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</si>
  <si>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</si>
  <si>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</si>
  <si>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</si>
  <si>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</si>
  <si>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</si>
  <si>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SW1 8JR</t>
  </si>
  <si>
    <t>UK</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</si>
  <si>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</si>
  <si>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</si>
  <si>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</si>
  <si>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</si>
  <si>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</si>
  <si>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</si>
  <si>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House_x000D_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</si>
  <si>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</si>
  <si>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</si>
  <si>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</si>
  <si>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</si>
  <si>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</si>
  <si>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</si>
  <si>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</si>
  <si>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</si>
  <si>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</si>
  <si>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</si>
  <si>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</si>
  <si>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</si>
  <si>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</si>
  <si>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</si>
  <si>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</si>
  <si>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</si>
  <si>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</si>
  <si>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</si>
  <si>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</si>
  <si>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</si>
  <si>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</si>
  <si>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</si>
  <si>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</si>
  <si>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</si>
  <si>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</si>
  <si>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</si>
  <si>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</si>
  <si>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</si>
  <si>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</si>
  <si>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CustomerID</t>
  </si>
  <si>
    <t>CompanyName</t>
  </si>
  <si>
    <t>ContactName</t>
  </si>
  <si>
    <t>ContactTitle</t>
  </si>
  <si>
    <t>Phone</t>
  </si>
  <si>
    <t>Fax</t>
  </si>
  <si>
    <t>ALFKI</t>
  </si>
  <si>
    <t>Alfreds Futterkiste</t>
  </si>
  <si>
    <t>Maria Anders</t>
  </si>
  <si>
    <t>Obere Str. 57</t>
  </si>
  <si>
    <t>Berlin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</si>
  <si>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</si>
  <si>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</si>
  <si>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</si>
  <si>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</si>
  <si>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</si>
  <si>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</si>
  <si>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</si>
  <si>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</si>
  <si>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</si>
  <si>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</si>
  <si>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</si>
  <si>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</si>
  <si>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</si>
  <si>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</si>
  <si>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</si>
  <si>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</si>
  <si>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</si>
  <si>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</si>
  <si>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</si>
  <si>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</si>
  <si>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</si>
  <si>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WA1 1DP</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</si>
  <si>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</si>
  <si>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</si>
  <si>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</si>
  <si>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</si>
  <si>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</si>
  <si>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</si>
  <si>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</si>
  <si>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</si>
  <si>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</si>
  <si>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</si>
  <si>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</si>
  <si>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</si>
  <si>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</si>
  <si>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</si>
  <si>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</si>
  <si>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</si>
  <si>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</si>
  <si>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</si>
  <si>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</si>
  <si>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</si>
  <si>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</si>
  <si>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</si>
  <si>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</si>
  <si>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</si>
  <si>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</si>
  <si>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</si>
  <si>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</si>
  <si>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</si>
  <si>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</si>
  <si>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</si>
  <si>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</si>
  <si>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</si>
  <si>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</si>
  <si>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</si>
  <si>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</si>
  <si>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</si>
  <si>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</si>
  <si>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</si>
  <si>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</si>
  <si>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</si>
  <si>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</si>
  <si>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</si>
  <si>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</si>
  <si>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</si>
  <si>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</si>
  <si>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</si>
  <si>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</si>
  <si>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</si>
  <si>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</si>
  <si>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</si>
  <si>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</si>
  <si>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</si>
  <si>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</si>
  <si>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</si>
  <si>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</si>
  <si>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</si>
  <si>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</si>
  <si>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</si>
  <si>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</si>
  <si>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</si>
  <si>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</si>
  <si>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</si>
  <si>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</si>
  <si>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</si>
  <si>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</si>
  <si>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</si>
  <si>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</si>
  <si>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</si>
  <si>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</si>
  <si>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</si>
  <si>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</si>
  <si>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</si>
  <si>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</si>
  <si>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</si>
  <si>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</si>
  <si>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</si>
  <si>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</si>
  <si>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</si>
  <si>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</si>
  <si>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</si>
  <si>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</si>
  <si>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</si>
  <si>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</si>
  <si>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</si>
  <si>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</si>
  <si>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</si>
  <si>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</si>
  <si>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</si>
  <si>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</si>
  <si>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</si>
  <si>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</si>
  <si>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</si>
  <si>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</si>
  <si>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</si>
  <si>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</si>
  <si>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Gardens_x000D_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</si>
  <si>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</si>
  <si>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</si>
  <si>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</si>
  <si>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</si>
  <si>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</si>
  <si>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</si>
  <si>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</si>
  <si>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</si>
  <si>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</si>
  <si>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</si>
  <si>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</si>
  <si>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</si>
  <si>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</si>
  <si>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</si>
  <si>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</si>
  <si>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</si>
  <si>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</si>
  <si>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</si>
  <si>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</si>
  <si>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</si>
  <si>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</si>
  <si>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</si>
  <si>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</si>
  <si>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</si>
  <si>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</si>
  <si>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</si>
  <si>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</si>
  <si>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</si>
  <si>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</si>
  <si>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</si>
  <si>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</si>
  <si>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</si>
  <si>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</si>
  <si>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</si>
  <si>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</si>
  <si>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</si>
  <si>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</si>
  <si>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</si>
  <si>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</si>
  <si>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</si>
  <si>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</si>
  <si>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</si>
  <si>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</si>
  <si>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</si>
  <si>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</si>
  <si>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</si>
  <si>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</si>
  <si>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</si>
  <si>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</si>
  <si>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</si>
  <si>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</si>
  <si>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</si>
  <si>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</si>
  <si>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</si>
  <si>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</si>
  <si>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</si>
  <si>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</si>
  <si>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</si>
  <si>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</si>
  <si>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</si>
  <si>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</si>
  <si>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</si>
  <si>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</si>
  <si>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</si>
  <si>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</si>
  <si>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</si>
  <si>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</si>
  <si>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</si>
  <si>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</si>
  <si>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</si>
  <si>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</si>
  <si>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</si>
  <si>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</si>
  <si>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</si>
  <si>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</si>
  <si>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</si>
  <si>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</si>
  <si>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</si>
  <si>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</si>
  <si>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</si>
  <si>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</si>
  <si>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</si>
  <si>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</si>
  <si>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</si>
  <si>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</si>
  <si>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</si>
  <si>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</si>
  <si>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</si>
  <si>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</si>
  <si>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</si>
  <si>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</si>
  <si>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</si>
  <si>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</si>
  <si>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</si>
  <si>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</si>
  <si>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</si>
  <si>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</si>
  <si>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</si>
  <si>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</si>
  <si>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</si>
  <si>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</si>
  <si>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</si>
  <si>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</si>
  <si>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</si>
  <si>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</si>
  <si>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</si>
  <si>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</si>
  <si>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</si>
  <si>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</si>
  <si>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</si>
  <si>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</si>
  <si>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</si>
  <si>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</si>
  <si>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</si>
  <si>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</si>
  <si>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</si>
  <si>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</si>
  <si>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</si>
  <si>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</si>
  <si>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</si>
  <si>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</si>
  <si>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</si>
  <si>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</si>
  <si>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</si>
  <si>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</si>
  <si>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</si>
  <si>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</si>
  <si>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</si>
  <si>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</si>
  <si>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</si>
  <si>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</si>
  <si>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</si>
  <si>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</si>
  <si>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</si>
  <si>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</si>
  <si>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</si>
  <si>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</si>
  <si>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</si>
  <si>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</si>
  <si>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</si>
  <si>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</si>
  <si>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</si>
  <si>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</si>
  <si>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</si>
  <si>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</si>
  <si>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Plaza_x000D_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</si>
  <si>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</si>
  <si>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</si>
  <si>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</si>
  <si>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</si>
  <si>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</si>
  <si>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</si>
  <si>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</si>
  <si>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</si>
  <si>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</si>
  <si>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</si>
  <si>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</si>
  <si>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</si>
  <si>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</si>
  <si>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</si>
  <si>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</si>
  <si>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</si>
  <si>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</si>
  <si>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</si>
  <si>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</si>
  <si>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</si>
  <si>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</si>
  <si>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</si>
  <si>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</si>
  <si>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</si>
  <si>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</si>
  <si>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</si>
  <si>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</si>
  <si>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</si>
  <si>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</si>
  <si>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</si>
  <si>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</si>
  <si>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</si>
  <si>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</si>
  <si>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</si>
  <si>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</si>
  <si>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</si>
  <si>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</si>
  <si>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</si>
  <si>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</si>
  <si>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</si>
  <si>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</si>
  <si>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</si>
  <si>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</si>
  <si>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</si>
  <si>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</si>
  <si>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</si>
  <si>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</si>
  <si>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</si>
  <si>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</si>
  <si>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</si>
  <si>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</si>
  <si>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</si>
  <si>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</si>
  <si>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</si>
  <si>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</si>
  <si>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</si>
  <si>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</si>
  <si>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</si>
  <si>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</si>
  <si>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</si>
  <si>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</si>
  <si>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</si>
  <si>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</si>
  <si>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</si>
  <si>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</si>
  <si>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St._x000D_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</si>
  <si>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</si>
  <si>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</si>
  <si>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</si>
  <si>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</si>
  <si>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</si>
  <si>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</si>
  <si>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</si>
  <si>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</si>
  <si>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</si>
  <si>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</si>
  <si>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</si>
  <si>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</si>
  <si>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</si>
  <si>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</si>
  <si>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</si>
  <si>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</si>
  <si>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</si>
  <si>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</si>
  <si>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</si>
  <si>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</si>
  <si>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</si>
  <si>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</si>
  <si>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</si>
  <si>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</si>
  <si>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</si>
  <si>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</si>
  <si>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</si>
  <si>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</si>
  <si>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</si>
  <si>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</si>
  <si>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</si>
  <si>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</si>
  <si>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</si>
  <si>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</si>
  <si>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</si>
  <si>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</si>
  <si>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</si>
  <si>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</si>
  <si>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</si>
  <si>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</si>
  <si>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</si>
  <si>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</si>
  <si>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</si>
  <si>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</si>
  <si>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</si>
  <si>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</si>
  <si>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</si>
  <si>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</si>
  <si>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</si>
  <si>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</si>
  <si>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</si>
  <si>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</si>
  <si>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</si>
  <si>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</si>
  <si>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</si>
  <si>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</si>
  <si>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</si>
  <si>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</si>
  <si>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</si>
  <si>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</si>
  <si>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House_x000D_
300 Queensbridge</t>
  </si>
  <si>
    <t>SW7 1RZ</t>
  </si>
  <si>
    <t>(171) 555-7733</t>
  </si>
  <si>
    <t>(171) 555-2530</t>
  </si>
  <si>
    <t>OCEAN</t>
  </si>
  <si>
    <t>Oceano Atlantico Ltda.</t>
  </si>
  <si>
    <t>Yvonne Moncada</t>
  </si>
  <si>
    <t>Ing. Gustavo Moncada 8585_x000D_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</si>
  <si>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</si>
  <si>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</si>
  <si>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</si>
  <si>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</si>
  <si>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</si>
  <si>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</si>
  <si>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</si>
  <si>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</si>
  <si>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</si>
  <si>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</si>
  <si>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</si>
  <si>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</si>
  <si>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</si>
  <si>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</si>
  <si>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</si>
  <si>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</si>
  <si>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</si>
  <si>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</si>
  <si>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</si>
  <si>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</si>
  <si>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</si>
  <si>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</si>
  <si>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</si>
  <si>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</si>
  <si>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</si>
  <si>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</si>
  <si>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</si>
  <si>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</si>
  <si>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</si>
  <si>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</si>
  <si>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</si>
  <si>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</si>
  <si>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</si>
  <si>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</si>
  <si>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</si>
  <si>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</si>
  <si>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</si>
  <si>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</si>
  <si>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</si>
  <si>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</si>
  <si>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</si>
  <si>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</si>
  <si>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</si>
  <si>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</si>
  <si>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</si>
  <si>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</si>
  <si>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</si>
  <si>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</si>
  <si>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</si>
  <si>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</si>
  <si>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</si>
  <si>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</si>
  <si>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</si>
  <si>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</si>
  <si>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</si>
  <si>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</si>
  <si>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</si>
  <si>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</si>
  <si>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</si>
  <si>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</si>
  <si>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</si>
  <si>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</si>
  <si>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</si>
  <si>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</si>
  <si>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</si>
  <si>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</si>
  <si>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</si>
  <si>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</si>
  <si>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</si>
  <si>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</si>
  <si>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</si>
  <si>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</si>
  <si>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</si>
  <si>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</si>
  <si>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</si>
  <si>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</si>
  <si>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</si>
  <si>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</si>
  <si>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</si>
  <si>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</si>
  <si>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</si>
  <si>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</si>
  <si>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</si>
  <si>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</si>
  <si>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</si>
  <si>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</si>
  <si>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</si>
  <si>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</si>
  <si>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</si>
  <si>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</si>
  <si>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</si>
  <si>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</si>
  <si>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</si>
  <si>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</si>
  <si>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</si>
  <si>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</si>
  <si>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</si>
  <si>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</si>
  <si>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</si>
  <si>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</si>
  <si>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</si>
  <si>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</si>
  <si>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</si>
  <si>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</si>
  <si>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</si>
  <si>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</si>
  <si>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</si>
  <si>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</si>
  <si>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</si>
  <si>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</si>
  <si>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</si>
  <si>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</si>
  <si>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</si>
  <si>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</si>
  <si>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</si>
  <si>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</si>
  <si>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</si>
  <si>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</si>
  <si>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</si>
  <si>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</si>
  <si>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</si>
  <si>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</si>
  <si>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</si>
  <si>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</si>
  <si>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</si>
  <si>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</si>
  <si>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</si>
  <si>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</si>
  <si>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</si>
  <si>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</si>
  <si>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</si>
  <si>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</si>
  <si>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</si>
  <si>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</si>
  <si>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</si>
  <si>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</si>
  <si>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</si>
  <si>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</si>
  <si>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</si>
  <si>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</si>
  <si>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</si>
  <si>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</si>
  <si>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</si>
  <si>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</si>
  <si>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</si>
  <si>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</si>
  <si>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</si>
  <si>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</si>
  <si>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</si>
  <si>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</si>
  <si>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</si>
  <si>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</si>
  <si>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</si>
  <si>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</si>
  <si>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</si>
  <si>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</si>
  <si>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Way_x000D_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</si>
  <si>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</si>
  <si>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</si>
  <si>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</si>
  <si>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</si>
  <si>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</si>
  <si>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</si>
  <si>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</si>
  <si>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</si>
  <si>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</si>
  <si>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</si>
  <si>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</si>
  <si>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</si>
  <si>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</si>
  <si>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</si>
  <si>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</si>
  <si>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</si>
  <si>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</si>
  <si>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</si>
  <si>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</si>
  <si>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</si>
  <si>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</si>
  <si>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</si>
  <si>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</si>
  <si>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</si>
  <si>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</si>
  <si>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</si>
  <si>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</si>
  <si>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</si>
  <si>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</si>
  <si>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</si>
  <si>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</si>
  <si>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</si>
  <si>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</si>
  <si>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</si>
  <si>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</si>
  <si>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</si>
  <si>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</si>
  <si>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</si>
  <si>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</si>
  <si>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</si>
  <si>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</si>
  <si>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</si>
  <si>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</si>
  <si>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</si>
  <si>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</si>
  <si>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</si>
  <si>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</si>
  <si>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</si>
  <si>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</si>
  <si>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</si>
  <si>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</si>
  <si>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</si>
  <si>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</si>
  <si>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</si>
  <si>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</si>
  <si>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</si>
  <si>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</si>
  <si>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</si>
  <si>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</si>
  <si>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</si>
  <si>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</si>
  <si>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</si>
  <si>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</si>
  <si>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</si>
  <si>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</si>
  <si>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</si>
  <si>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</si>
  <si>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</si>
  <si>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</si>
  <si>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</si>
  <si>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</si>
  <si>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</si>
  <si>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</si>
  <si>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</si>
  <si>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</si>
  <si>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</si>
  <si>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</si>
  <si>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</si>
  <si>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</si>
  <si>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</si>
  <si>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</si>
  <si>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</si>
  <si>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</si>
  <si>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</si>
  <si>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</si>
  <si>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</si>
  <si>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</si>
  <si>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</si>
  <si>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</si>
  <si>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</si>
  <si>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</si>
  <si>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</si>
  <si>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</si>
  <si>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</si>
  <si>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</si>
  <si>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</si>
  <si>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</si>
  <si>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OrderID</t>
  </si>
  <si>
    <t>ProductID</t>
  </si>
  <si>
    <t>UnitPrice</t>
  </si>
  <si>
    <t>Quantity</t>
  </si>
  <si>
    <t>Discount</t>
  </si>
  <si>
    <t>Costumer</t>
  </si>
  <si>
    <t>Costumer range</t>
  </si>
  <si>
    <t>OrderDate</t>
  </si>
  <si>
    <t>RequiredDate</t>
  </si>
  <si>
    <t>ShippedDate</t>
  </si>
  <si>
    <t>ShipVia</t>
  </si>
  <si>
    <t>Freight</t>
  </si>
  <si>
    <t>ShipName</t>
  </si>
  <si>
    <t>ShipAddress</t>
  </si>
  <si>
    <t>ShipCity</t>
  </si>
  <si>
    <t>ShipPostalCode</t>
  </si>
  <si>
    <t>ShipCountry</t>
  </si>
  <si>
    <t>Hauptstr. 31</t>
  </si>
  <si>
    <t>Starenweg 5</t>
  </si>
  <si>
    <t>1029 - 12th Ave. S.</t>
  </si>
  <si>
    <t>Brook Farm_x000D_
Stratford St. Mary</t>
  </si>
  <si>
    <t>Colchester</t>
  </si>
  <si>
    <t>Essex</t>
  </si>
  <si>
    <t>CO7 6JX</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</si>
  <si>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</si>
  <si>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</si>
  <si>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</si>
  <si>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</si>
  <si>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</si>
  <si>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</si>
  <si>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</si>
  <si>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</si>
  <si>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</si>
  <si>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</si>
  <si>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</si>
  <si>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</si>
  <si>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</si>
  <si>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</si>
  <si>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</si>
  <si>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</si>
  <si>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</si>
  <si>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</si>
  <si>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</si>
  <si>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</si>
  <si>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</si>
  <si>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</si>
  <si>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</si>
  <si>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</si>
  <si>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</si>
  <si>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</si>
  <si>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</si>
  <si>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</si>
  <si>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</si>
  <si>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</si>
  <si>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</si>
  <si>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</si>
  <si>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</si>
  <si>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</si>
  <si>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</si>
  <si>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</si>
  <si>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</si>
  <si>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</si>
  <si>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</si>
  <si>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</si>
  <si>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</si>
  <si>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</si>
  <si>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</si>
  <si>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</si>
  <si>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</si>
  <si>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</si>
  <si>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</si>
  <si>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</si>
  <si>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</si>
  <si>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</si>
  <si>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</si>
  <si>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</si>
  <si>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Knackebrod</t>
  </si>
  <si>
    <t>24 - 500 g pkgs.</t>
  </si>
  <si>
    <t>Tunnbrod</t>
  </si>
  <si>
    <t>12 - 250 g pkgs.</t>
  </si>
  <si>
    <t>Guarana Fantastica</t>
  </si>
  <si>
    <t>12 - 355 ml cans</t>
  </si>
  <si>
    <t>NuNuCa Nu?-Nougat-Creme</t>
  </si>
  <si>
    <t>20 - 450 g glasses</t>
  </si>
  <si>
    <t>Gumbar Gummibarchen</t>
  </si>
  <si>
    <t>100 - 250 g bags</t>
  </si>
  <si>
    <t>Schoggi Schokolade</t>
  </si>
  <si>
    <t>100 - 100 g pieces</t>
  </si>
  <si>
    <t>Rossle Sauerkraut</t>
  </si>
  <si>
    <t>25 - 825 g cans</t>
  </si>
  <si>
    <t>Thuringer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</si>
  <si>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</si>
  <si>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</si>
  <si>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</si>
  <si>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</si>
  <si>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</si>
  <si>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</si>
  <si>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</si>
  <si>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</si>
  <si>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</si>
  <si>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</si>
  <si>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</si>
  <si>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</si>
  <si>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</si>
  <si>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</si>
  <si>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</si>
  <si>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Cote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</si>
  <si>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</si>
  <si>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</si>
  <si>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</si>
  <si>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</si>
  <si>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</si>
  <si>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</si>
  <si>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</si>
  <si>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</si>
  <si>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</si>
  <si>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</si>
  <si>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</si>
  <si>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</si>
  <si>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</si>
  <si>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</si>
  <si>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</si>
  <si>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</si>
  <si>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</si>
  <si>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</si>
  <si>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</si>
  <si>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</si>
  <si>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</si>
  <si>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</si>
  <si>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</si>
  <si>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</si>
  <si>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</si>
  <si>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</si>
  <si>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</si>
  <si>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</si>
  <si>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</si>
  <si>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</si>
  <si>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</si>
  <si>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Tourtiere</t>
  </si>
  <si>
    <t>16 pies</t>
  </si>
  <si>
    <t>Pate chinois</t>
  </si>
  <si>
    <t>24 boxes x 2 pies</t>
  </si>
  <si>
    <t>Gnocchi di nonna Alice</t>
  </si>
  <si>
    <t>24 - 250 g pkgs.</t>
  </si>
  <si>
    <t>Ravioli Angelo</t>
  </si>
  <si>
    <t>Escargots de Bourgogne</t>
  </si>
  <si>
    <t>24 pieces</t>
  </si>
  <si>
    <t>Raclette Courdavault</t>
  </si>
  <si>
    <t>5 kg pkg.</t>
  </si>
  <si>
    <t>Camembert Pierrot</t>
  </si>
  <si>
    <t>15 - 300 g rounds</t>
  </si>
  <si>
    <t>Sirop d'erable</t>
  </si>
  <si>
    <t>24 - 500 ml bottles</t>
  </si>
  <si>
    <t>Tarte au sucre</t>
  </si>
  <si>
    <t>48 pies</t>
  </si>
  <si>
    <t>Vegie-spread</t>
  </si>
  <si>
    <t>15 - 625 g jars</t>
  </si>
  <si>
    <t>Wimmers gute Semmelknodel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</si>
  <si>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</si>
  <si>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</si>
  <si>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</si>
  <si>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</si>
  <si>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</si>
  <si>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</si>
  <si>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</si>
  <si>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</si>
  <si>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</si>
  <si>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</si>
  <si>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</si>
  <si>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</si>
  <si>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</si>
  <si>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</si>
  <si>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Rod Kaviar</t>
  </si>
  <si>
    <t>24 - 150 g jars</t>
  </si>
  <si>
    <t>Longlife Tofu</t>
  </si>
  <si>
    <t>Rhonbrau Klosterbier</t>
  </si>
  <si>
    <t>24 - 0.5 l bottles</t>
  </si>
  <si>
    <t>Lakkalikoori</t>
  </si>
  <si>
    <t>500 ml</t>
  </si>
  <si>
    <t>Original Frankfurter grune So?e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</si>
  <si>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</si>
  <si>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</si>
  <si>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</si>
  <si>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</si>
  <si>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</si>
  <si>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</si>
  <si>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</si>
  <si>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</si>
  <si>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</si>
  <si>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</si>
  <si>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</si>
  <si>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</si>
  <si>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</si>
  <si>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</si>
  <si>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</si>
  <si>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</si>
  <si>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</si>
  <si>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</si>
  <si>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</si>
  <si>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</si>
  <si>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</si>
  <si>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</si>
  <si>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</si>
  <si>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</si>
  <si>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</si>
  <si>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</si>
  <si>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</si>
  <si>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</si>
  <si>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</si>
  <si>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</si>
  <si>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</si>
  <si>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Sekimai_x000D_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</si>
  <si>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</si>
  <si>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</si>
  <si>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</si>
  <si>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</si>
  <si>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</si>
  <si>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</si>
  <si>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</si>
  <si>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</si>
  <si>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</si>
  <si>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</si>
  <si>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</si>
  <si>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</si>
  <si>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</si>
  <si>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Setsuko_x000D_
Chuo-ku</t>
  </si>
  <si>
    <t>Osaka</t>
  </si>
  <si>
    <t>(06) 431-7877</t>
  </si>
  <si>
    <t>Mayumi's (on the World Wide Web)#http://www.microsoft.com/accessdev/sampleapps/mayumi.htm#</t>
  </si>
  <si>
    <t>Pavlova, Ltd.</t>
  </si>
  <si>
    <t>Ian Devling</t>
  </si>
  <si>
    <t>74 Rose St._x000D_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</si>
  <si>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</si>
  <si>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</si>
  <si>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</si>
  <si>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</si>
  <si>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</si>
  <si>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</si>
  <si>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</si>
  <si>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</si>
  <si>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</si>
  <si>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</si>
  <si>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</si>
  <si>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</si>
  <si>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</si>
  <si>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</si>
  <si>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</si>
  <si>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</si>
  <si>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</si>
  <si>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</si>
  <si>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</si>
  <si>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</si>
  <si>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</si>
  <si>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</si>
  <si>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</si>
  <si>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</si>
  <si>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</si>
  <si>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</si>
  <si>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</si>
  <si>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</si>
  <si>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</si>
  <si>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</si>
  <si>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</si>
  <si>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</si>
  <si>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</si>
  <si>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</si>
  <si>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</si>
  <si>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</si>
  <si>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</si>
  <si>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</si>
  <si>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</si>
  <si>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</si>
  <si>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</si>
  <si>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</si>
  <si>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</si>
  <si>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</si>
  <si>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</si>
  <si>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</si>
  <si>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</si>
  <si>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</si>
  <si>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</si>
  <si>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</si>
  <si>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</si>
  <si>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</si>
  <si>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</si>
  <si>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</si>
  <si>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</si>
  <si>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</si>
  <si>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Avenue_x000D_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</si>
  <si>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</si>
  <si>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</si>
  <si>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</si>
  <si>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</si>
  <si>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</si>
  <si>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</si>
  <si>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</si>
  <si>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</si>
  <si>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</si>
  <si>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</si>
  <si>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</si>
  <si>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</si>
  <si>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</si>
  <si>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</si>
  <si>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</si>
  <si>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Dept._x000D_
2100 Paul Revere Blvd.</t>
  </si>
  <si>
    <t>Boston</t>
  </si>
  <si>
    <t>MA</t>
  </si>
  <si>
    <t>(617) 555-3267</t>
  </si>
  <si>
    <t>(617) 555-3389</t>
  </si>
  <si>
    <t>Leka Trading</t>
  </si>
  <si>
    <t>Chandra Leka</t>
  </si>
  <si>
    <t>471 Serangoon Loop, Suite #402</t>
  </si>
  <si>
    <t>Singapore</t>
  </si>
  <si>
    <t>555-8787</t>
  </si>
  <si>
    <t>Lyngbysild</t>
  </si>
  <si>
    <t>Niels Petersen</t>
  </si>
  <si>
    <t>Lyngbysild_x000D_
Fiskebakken 10</t>
  </si>
  <si>
    <t>Lyngby</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</si>
  <si>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</si>
  <si>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</si>
  <si>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</si>
  <si>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</si>
  <si>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</si>
  <si>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</si>
  <si>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</si>
  <si>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</si>
  <si>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</si>
  <si>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</si>
  <si>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</si>
  <si>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</si>
  <si>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</si>
  <si>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</si>
  <si>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</si>
  <si>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</si>
  <si>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Parade_x000D_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</si>
  <si>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</si>
  <si>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</si>
  <si>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</si>
  <si>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</si>
  <si>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</si>
  <si>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</si>
  <si>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</si>
  <si>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</si>
  <si>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</si>
  <si>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</si>
  <si>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</si>
  <si>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</si>
  <si>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</si>
  <si>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</si>
  <si>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</si>
  <si>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</si>
  <si>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</si>
  <si>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</si>
  <si>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</si>
  <si>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</si>
  <si>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</si>
  <si>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</si>
  <si>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B_x000D_
3, rue des Alpes</t>
  </si>
  <si>
    <t>Annecy</t>
  </si>
  <si>
    <t>38.76.98.06</t>
  </si>
  <si>
    <t>38.76.98.58</t>
  </si>
  <si>
    <t>Forets d'erables</t>
  </si>
  <si>
    <t>Chantal Goulet</t>
  </si>
  <si>
    <t>148 rue Chasseur</t>
  </si>
  <si>
    <t>Ste-Hyacinthe</t>
  </si>
  <si>
    <t>J2S 7S8</t>
  </si>
  <si>
    <t>(514) 555-2955</t>
  </si>
  <si>
    <t>(514) 555-2921</t>
  </si>
  <si>
    <t>Company Name</t>
  </si>
  <si>
    <t>Divide Quantity and Duscount</t>
  </si>
  <si>
    <t>Ifferror: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</si>
</sst>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
      <sz val="11"/>
      <color rgb="FF000000"/>
      <name val="Calibr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Alignment="1">
      <alignment wrapText="1"/>
    </xf>
    <xf numFmtId="0" fontId="18" fillId="0" borderId="0" xfId="0" applyFont="1"/>
    <xf numFmtId="22" fontId="0" fillId="0" borderId="0" xfId="0" applyNumberFormat="1"/>
    <xf numFmtId="0" fontId="19" fillId="0" borderId="0" xfId="0" applyFont="1"/>
    <xf numFmtId="0" fontId="0" fillId="33" borderId="0" xfId="0" applyFill="1"/>
    <xf numFmtId="0" fontId="0" fillId="34" borderId="10" xfId="0" applyFill="1" applyBorder="1" applyAlignment="1">
      <alignment horizontal="center"/>
    </xf>
    <xf numFmtId="0" fontId="0" fillId="33" borderId="10" xfId="0" applyFill="1" applyBorder="1" applyAlignment="1">
      <alignment horizontal="center"/>
    </xf>
    <xf numFmtId="0" fontId="0" fillId="33" borderId="10" xfId="0" applyFill="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5" x14ac:dyDescent="0.25"/>
  <cols>
    <col min="1" max="1" width="12.85546875" customWidth="1"/>
    <col min="2" max="2" width="18.5703125" customWidth="1"/>
    <col min="3" max="3" width="34.28515625" customWidth="1"/>
  </cols>
  <sheetData>
    <row r="1" spans="1:4" x14ac:dyDescent="0.25">
      <c r="A1" t="s">
        <v>0</v>
      </c>
      <c r="B1" t="s">
        <v>1</v>
      </c>
      <c r="C1" t="s">
        <v>2</v>
      </c>
      <c r="D1" t="s">
        <v>3</v>
      </c>
    </row>
    <row r="2" spans="1:4" x14ac:dyDescent="0.25">
      <c r="A2">
        <v>1</v>
      </c>
      <c r="B2" t="s">
        <v>4</v>
      </c>
      <c r="C2" t="s">
        <v>5</v>
      </c>
      <c r="D2" t="s">
        <v>6</v>
      </c>
    </row>
    <row r="3" spans="1:4" x14ac:dyDescent="0.25">
      <c r="A3">
        <v>2</v>
      </c>
      <c r="B3" t="s">
        <v>7</v>
      </c>
      <c r="C3" t="s">
        <v>8</v>
      </c>
      <c r="D3" t="s">
        <v>9</v>
      </c>
    </row>
    <row r="4" spans="1:4" x14ac:dyDescent="0.25">
      <c r="A4">
        <v>3</v>
      </c>
      <c r="B4" t="s">
        <v>10</v>
      </c>
      <c r="C4" t="s">
        <v>11</v>
      </c>
      <c r="D4" t="s">
        <v>12</v>
      </c>
    </row>
    <row r="5" spans="1:4" x14ac:dyDescent="0.25">
      <c r="A5">
        <v>4</v>
      </c>
      <c r="B5" t="s">
        <v>13</v>
      </c>
      <c r="C5" t="s">
        <v>14</v>
      </c>
      <c r="D5" t="s">
        <v>15</v>
      </c>
    </row>
    <row r="6" spans="1:4" x14ac:dyDescent="0.25">
      <c r="A6">
        <v>5</v>
      </c>
      <c r="B6" t="s">
        <v>16</v>
      </c>
      <c r="C6" t="s">
        <v>17</v>
      </c>
      <c r="D6" t="s">
        <v>18</v>
      </c>
    </row>
    <row r="7" spans="1:4" x14ac:dyDescent="0.25">
      <c r="A7">
        <v>6</v>
      </c>
      <c r="B7" t="s">
        <v>19</v>
      </c>
      <c r="C7" t="s">
        <v>20</v>
      </c>
      <c r="D7" t="s">
        <v>21</v>
      </c>
    </row>
    <row r="8" spans="1:4" x14ac:dyDescent="0.25">
      <c r="A8">
        <v>7</v>
      </c>
      <c r="B8" t="s">
        <v>22</v>
      </c>
      <c r="C8" t="s">
        <v>23</v>
      </c>
      <c r="D8" t="s">
        <v>24</v>
      </c>
    </row>
    <row r="9" spans="1:4" x14ac:dyDescent="0.25">
      <c r="A9">
        <v>8</v>
      </c>
      <c r="B9" t="s">
        <v>25</v>
      </c>
      <c r="C9" t="s">
        <v>26</v>
      </c>
      <c r="D9"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
  <sheetViews>
    <sheetView workbookViewId="0">
      <selection activeCell="A2" sqref="A2"/>
    </sheetView>
  </sheetViews>
  <sheetFormatPr defaultRowHeight="15" x14ac:dyDescent="0.25"/>
  <cols>
    <col min="1" max="1" width="12.85546875" customWidth="1"/>
    <col min="2" max="2" width="16" customWidth="1"/>
    <col min="3" max="3" width="12.85546875" customWidth="1"/>
    <col min="4" max="4" width="22.7109375" customWidth="1"/>
    <col min="5" max="5" width="15.42578125" customWidth="1"/>
    <col min="6" max="6" width="16.7109375" customWidth="1"/>
    <col min="7" max="7" width="15" customWidth="1"/>
    <col min="9" max="9" width="10.28515625" customWidth="1"/>
    <col min="10" max="10" width="7.7109375" customWidth="1"/>
    <col min="11" max="11" width="11.28515625" customWidth="1"/>
    <col min="13" max="13" width="14.28515625" customWidth="1"/>
    <col min="14" max="14" width="9.85546875" customWidth="1"/>
    <col min="15" max="15" width="12.7109375" customWidth="1"/>
  </cols>
  <sheetData>
    <row r="1" spans="1:32" x14ac:dyDescent="0.25">
      <c r="A1" t="s">
        <v>28</v>
      </c>
      <c r="B1" t="s">
        <v>29</v>
      </c>
      <c r="C1" t="s">
        <v>30</v>
      </c>
      <c r="D1" t="s">
        <v>31</v>
      </c>
      <c r="E1" t="s">
        <v>32</v>
      </c>
      <c r="F1" t="s">
        <v>33</v>
      </c>
      <c r="G1" t="s">
        <v>34</v>
      </c>
      <c r="H1" t="s">
        <v>35</v>
      </c>
      <c r="I1" t="s">
        <v>36</v>
      </c>
      <c r="J1" t="s">
        <v>37</v>
      </c>
      <c r="K1" t="s">
        <v>38</v>
      </c>
      <c r="L1" t="s">
        <v>39</v>
      </c>
      <c r="M1" t="s">
        <v>40</v>
      </c>
      <c r="N1" t="s">
        <v>41</v>
      </c>
      <c r="O1" t="s">
        <v>42</v>
      </c>
      <c r="P1" t="s">
        <v>43</v>
      </c>
      <c r="Q1" t="s">
        <v>44</v>
      </c>
      <c r="AF1" s="4"/>
    </row>
    <row r="2" spans="1:32" ht="60" x14ac:dyDescent="0.25">
      <c r="A2">
        <v>1</v>
      </c>
      <c r="B2" t="s">
        <v>45</v>
      </c>
      <c r="C2" t="s">
        <v>46</v>
      </c>
      <c r="D2" t="s">
        <v>47</v>
      </c>
      <c r="E2" t="s">
        <v>48</v>
      </c>
      <c r="F2" s="3">
        <v>17875</v>
      </c>
      <c r="G2" s="3">
        <v>33725</v>
      </c>
      <c r="H2" s="1" t="s">
        <v>49</v>
      </c>
      <c r="I2" t="s">
        <v>50</v>
      </c>
      <c r="J2" t="s">
        <v>51</v>
      </c>
      <c r="K2">
        <v>98122</v>
      </c>
      <c r="L2" t="s">
        <v>52</v>
      </c>
      <c r="M2" t="s">
        <v>53</v>
      </c>
      <c r="N2">
        <v>5467</v>
      </c>
      <c r="O2" t="s">
        <v>54</v>
      </c>
    </row>
    <row r="3" spans="1:32" x14ac:dyDescent="0.25">
      <c r="A3" t="s">
        <v>55</v>
      </c>
      <c r="B3" t="s">
        <v>56</v>
      </c>
      <c r="C3">
        <v>2</v>
      </c>
    </row>
    <row r="4" spans="1:32" x14ac:dyDescent="0.25">
      <c r="A4">
        <v>2</v>
      </c>
      <c r="B4" t="s">
        <v>57</v>
      </c>
      <c r="C4" t="s">
        <v>58</v>
      </c>
      <c r="D4" t="s">
        <v>59</v>
      </c>
      <c r="E4" t="s">
        <v>60</v>
      </c>
      <c r="F4" s="3">
        <v>19043</v>
      </c>
      <c r="G4" s="3">
        <v>33830</v>
      </c>
      <c r="H4" t="s">
        <v>61</v>
      </c>
      <c r="I4" t="s">
        <v>62</v>
      </c>
      <c r="J4" t="s">
        <v>51</v>
      </c>
      <c r="K4">
        <v>98401</v>
      </c>
      <c r="L4" t="s">
        <v>52</v>
      </c>
      <c r="M4" t="s">
        <v>63</v>
      </c>
      <c r="N4">
        <v>3457</v>
      </c>
      <c r="O4" t="s">
        <v>64</v>
      </c>
    </row>
    <row r="5" spans="1:32" x14ac:dyDescent="0.25">
      <c r="A5" t="s">
        <v>65</v>
      </c>
      <c r="B5" t="s">
        <v>66</v>
      </c>
      <c r="C5" t="s">
        <v>67</v>
      </c>
    </row>
    <row r="6" spans="1:32" x14ac:dyDescent="0.25">
      <c r="A6">
        <v>3</v>
      </c>
      <c r="B6" t="s">
        <v>68</v>
      </c>
      <c r="C6" t="s">
        <v>69</v>
      </c>
      <c r="D6" t="s">
        <v>47</v>
      </c>
      <c r="E6" t="s">
        <v>48</v>
      </c>
      <c r="F6" s="3">
        <v>23253</v>
      </c>
      <c r="G6" s="3">
        <v>33695</v>
      </c>
      <c r="H6" t="s">
        <v>70</v>
      </c>
      <c r="I6" t="s">
        <v>71</v>
      </c>
      <c r="J6" t="s">
        <v>51</v>
      </c>
      <c r="K6">
        <v>98033</v>
      </c>
      <c r="L6" t="s">
        <v>52</v>
      </c>
      <c r="M6" t="s">
        <v>72</v>
      </c>
      <c r="N6">
        <v>3355</v>
      </c>
      <c r="O6" t="s">
        <v>73</v>
      </c>
    </row>
    <row r="7" spans="1:32" x14ac:dyDescent="0.25">
      <c r="A7" t="s">
        <v>74</v>
      </c>
      <c r="B7" t="s">
        <v>75</v>
      </c>
      <c r="C7">
        <v>2</v>
      </c>
    </row>
    <row r="8" spans="1:32" x14ac:dyDescent="0.25">
      <c r="A8">
        <v>4</v>
      </c>
      <c r="B8" t="s">
        <v>76</v>
      </c>
      <c r="C8" t="s">
        <v>77</v>
      </c>
      <c r="D8" t="s">
        <v>47</v>
      </c>
      <c r="E8" t="s">
        <v>78</v>
      </c>
      <c r="F8" s="3">
        <v>13777</v>
      </c>
      <c r="G8" s="3">
        <v>34092</v>
      </c>
      <c r="H8" t="s">
        <v>79</v>
      </c>
      <c r="I8" t="s">
        <v>80</v>
      </c>
      <c r="J8" t="s">
        <v>51</v>
      </c>
      <c r="K8">
        <v>98052</v>
      </c>
      <c r="L8" t="s">
        <v>52</v>
      </c>
      <c r="M8" t="s">
        <v>81</v>
      </c>
      <c r="N8">
        <v>5176</v>
      </c>
      <c r="O8" t="s">
        <v>82</v>
      </c>
    </row>
    <row r="9" spans="1:32" x14ac:dyDescent="0.25">
      <c r="A9" t="s">
        <v>83</v>
      </c>
      <c r="B9" t="s">
        <v>84</v>
      </c>
      <c r="C9">
        <v>2</v>
      </c>
    </row>
    <row r="10" spans="1:32" x14ac:dyDescent="0.25">
      <c r="A10">
        <v>5</v>
      </c>
      <c r="B10" t="s">
        <v>85</v>
      </c>
      <c r="C10" t="s">
        <v>86</v>
      </c>
      <c r="D10" t="s">
        <v>87</v>
      </c>
      <c r="E10" t="s">
        <v>88</v>
      </c>
      <c r="F10" s="3">
        <v>20152</v>
      </c>
      <c r="G10" s="3">
        <v>34259</v>
      </c>
      <c r="H10" t="s">
        <v>89</v>
      </c>
      <c r="I10" t="s">
        <v>90</v>
      </c>
      <c r="J10" t="s">
        <v>67</v>
      </c>
      <c r="K10" t="s">
        <v>91</v>
      </c>
      <c r="L10" t="s">
        <v>92</v>
      </c>
      <c r="M10" t="s">
        <v>93</v>
      </c>
      <c r="N10">
        <v>3453</v>
      </c>
      <c r="O10" t="s">
        <v>94</v>
      </c>
    </row>
    <row r="11" spans="1:32" x14ac:dyDescent="0.25">
      <c r="A11" t="s">
        <v>95</v>
      </c>
      <c r="B11" t="s">
        <v>96</v>
      </c>
      <c r="C11">
        <v>2</v>
      </c>
    </row>
    <row r="12" spans="1:32" ht="60" x14ac:dyDescent="0.25">
      <c r="A12">
        <v>6</v>
      </c>
      <c r="B12" t="s">
        <v>97</v>
      </c>
      <c r="C12" t="s">
        <v>98</v>
      </c>
      <c r="D12" t="s">
        <v>47</v>
      </c>
      <c r="E12" t="s">
        <v>88</v>
      </c>
      <c r="F12" s="3">
        <v>23194</v>
      </c>
      <c r="G12" s="3">
        <v>34259</v>
      </c>
      <c r="H12" s="1" t="s">
        <v>99</v>
      </c>
      <c r="I12" t="s">
        <v>90</v>
      </c>
      <c r="J12" t="s">
        <v>67</v>
      </c>
      <c r="K12" t="s">
        <v>100</v>
      </c>
      <c r="L12" t="s">
        <v>92</v>
      </c>
      <c r="M12" t="s">
        <v>101</v>
      </c>
      <c r="N12">
        <v>428</v>
      </c>
      <c r="O12" t="s">
        <v>102</v>
      </c>
    </row>
    <row r="13" spans="1:32" x14ac:dyDescent="0.25">
      <c r="A13" t="s">
        <v>103</v>
      </c>
      <c r="B13" t="s">
        <v>104</v>
      </c>
      <c r="C13">
        <v>5</v>
      </c>
    </row>
    <row r="14" spans="1:32" ht="60" x14ac:dyDescent="0.25">
      <c r="A14">
        <v>7</v>
      </c>
      <c r="B14" t="s">
        <v>105</v>
      </c>
      <c r="C14" t="s">
        <v>106</v>
      </c>
      <c r="D14" t="s">
        <v>47</v>
      </c>
      <c r="E14" t="s">
        <v>88</v>
      </c>
      <c r="F14" s="3">
        <v>22065</v>
      </c>
      <c r="G14" s="3">
        <v>34336</v>
      </c>
      <c r="H14" s="1" t="s">
        <v>107</v>
      </c>
      <c r="I14" t="s">
        <v>90</v>
      </c>
      <c r="J14" t="s">
        <v>67</v>
      </c>
      <c r="K14" t="s">
        <v>108</v>
      </c>
      <c r="L14" t="s">
        <v>92</v>
      </c>
      <c r="M14" t="s">
        <v>109</v>
      </c>
      <c r="N14">
        <v>465</v>
      </c>
      <c r="O14" t="s">
        <v>110</v>
      </c>
    </row>
    <row r="15" spans="1:32" x14ac:dyDescent="0.25">
      <c r="A15" t="s">
        <v>111</v>
      </c>
      <c r="B15" t="s">
        <v>112</v>
      </c>
      <c r="C15">
        <v>5</v>
      </c>
    </row>
    <row r="16" spans="1:32" x14ac:dyDescent="0.25">
      <c r="A16">
        <v>8</v>
      </c>
      <c r="B16" t="s">
        <v>113</v>
      </c>
      <c r="C16" t="s">
        <v>114</v>
      </c>
      <c r="D16" t="s">
        <v>115</v>
      </c>
      <c r="E16" t="s">
        <v>48</v>
      </c>
      <c r="F16" s="3">
        <v>21194</v>
      </c>
      <c r="G16" s="3">
        <v>34398</v>
      </c>
      <c r="H16" t="s">
        <v>116</v>
      </c>
      <c r="I16" t="s">
        <v>50</v>
      </c>
      <c r="J16" t="s">
        <v>51</v>
      </c>
      <c r="K16">
        <v>98105</v>
      </c>
      <c r="L16" t="s">
        <v>52</v>
      </c>
      <c r="M16" t="s">
        <v>117</v>
      </c>
      <c r="N16">
        <v>2344</v>
      </c>
      <c r="O16" t="s">
        <v>118</v>
      </c>
    </row>
    <row r="17" spans="1:15" x14ac:dyDescent="0.25">
      <c r="A17" t="s">
        <v>119</v>
      </c>
      <c r="B17" t="s">
        <v>120</v>
      </c>
      <c r="C17">
        <v>2</v>
      </c>
    </row>
    <row r="18" spans="1:15" x14ac:dyDescent="0.25">
      <c r="A18">
        <v>9</v>
      </c>
      <c r="B18" t="s">
        <v>121</v>
      </c>
      <c r="C18" t="s">
        <v>122</v>
      </c>
      <c r="D18" t="s">
        <v>47</v>
      </c>
      <c r="E18" t="s">
        <v>48</v>
      </c>
      <c r="F18" s="3">
        <v>24134</v>
      </c>
      <c r="G18" s="3">
        <v>34653</v>
      </c>
      <c r="H18" t="s">
        <v>123</v>
      </c>
      <c r="I18" t="s">
        <v>90</v>
      </c>
      <c r="J18" t="s">
        <v>67</v>
      </c>
      <c r="K18" t="s">
        <v>124</v>
      </c>
      <c r="L18" t="s">
        <v>92</v>
      </c>
      <c r="M18" t="s">
        <v>125</v>
      </c>
      <c r="N18">
        <v>452</v>
      </c>
      <c r="O18" t="s">
        <v>126</v>
      </c>
    </row>
    <row r="19" spans="1:15" x14ac:dyDescent="0.25">
      <c r="A19" t="s">
        <v>127</v>
      </c>
      <c r="B19" t="s">
        <v>128</v>
      </c>
      <c r="C1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heetViews>
  <sheetFormatPr defaultRowHeight="15" x14ac:dyDescent="0.25"/>
  <cols>
    <col min="1" max="1" width="12.42578125" customWidth="1"/>
    <col min="2" max="2" width="33.140625" bestFit="1" customWidth="1"/>
    <col min="3" max="3" width="22.7109375" bestFit="1" customWidth="1"/>
    <col min="4" max="4" width="28.5703125" bestFit="1" customWidth="1"/>
    <col min="5" max="5" width="41.85546875" bestFit="1" customWidth="1"/>
    <col min="6" max="6" width="14" bestFit="1" customWidth="1"/>
    <col min="7" max="7" width="13.7109375" bestFit="1" customWidth="1"/>
    <col min="8" max="8" width="11" bestFit="1" customWidth="1"/>
    <col min="9" max="9" width="11.42578125" bestFit="1" customWidth="1"/>
    <col min="10" max="11" width="15.28515625" bestFit="1" customWidth="1"/>
  </cols>
  <sheetData>
    <row r="1" spans="1:11" s="2" customFormat="1" x14ac:dyDescent="0.25">
      <c r="A1" s="2" t="s">
        <v>129</v>
      </c>
      <c r="B1" s="2" t="s">
        <v>130</v>
      </c>
      <c r="C1" s="2" t="s">
        <v>131</v>
      </c>
      <c r="D1" s="2" t="s">
        <v>132</v>
      </c>
      <c r="E1" s="2" t="s">
        <v>35</v>
      </c>
      <c r="F1" s="2" t="s">
        <v>36</v>
      </c>
      <c r="G1" s="2" t="s">
        <v>37</v>
      </c>
      <c r="H1" s="2" t="s">
        <v>38</v>
      </c>
      <c r="I1" s="2" t="s">
        <v>39</v>
      </c>
      <c r="J1" s="2" t="s">
        <v>133</v>
      </c>
      <c r="K1" s="2" t="s">
        <v>134</v>
      </c>
    </row>
    <row r="2" spans="1:11" x14ac:dyDescent="0.25">
      <c r="A2" t="s">
        <v>135</v>
      </c>
      <c r="B2" t="s">
        <v>136</v>
      </c>
      <c r="C2" t="s">
        <v>137</v>
      </c>
      <c r="D2" t="s">
        <v>47</v>
      </c>
      <c r="E2" t="s">
        <v>138</v>
      </c>
      <c r="F2" t="s">
        <v>139</v>
      </c>
      <c r="G2" t="s">
        <v>67</v>
      </c>
      <c r="H2">
        <v>12209</v>
      </c>
      <c r="I2" t="s">
        <v>140</v>
      </c>
      <c r="J2" t="s">
        <v>141</v>
      </c>
      <c r="K2" t="s">
        <v>142</v>
      </c>
    </row>
    <row r="3" spans="1:11" x14ac:dyDescent="0.25">
      <c r="A3" t="s">
        <v>143</v>
      </c>
      <c r="B3" t="s">
        <v>144</v>
      </c>
      <c r="C3" t="s">
        <v>145</v>
      </c>
      <c r="D3" t="s">
        <v>146</v>
      </c>
      <c r="E3" t="s">
        <v>147</v>
      </c>
      <c r="F3" t="s">
        <v>148</v>
      </c>
      <c r="G3" t="s">
        <v>67</v>
      </c>
      <c r="H3">
        <v>5021</v>
      </c>
      <c r="I3" t="s">
        <v>149</v>
      </c>
      <c r="J3" t="s">
        <v>150</v>
      </c>
      <c r="K3" t="s">
        <v>151</v>
      </c>
    </row>
    <row r="4" spans="1:11" x14ac:dyDescent="0.25">
      <c r="A4" t="s">
        <v>152</v>
      </c>
      <c r="B4" t="s">
        <v>153</v>
      </c>
      <c r="C4" t="s">
        <v>154</v>
      </c>
      <c r="D4" t="s">
        <v>146</v>
      </c>
      <c r="E4" t="s">
        <v>155</v>
      </c>
      <c r="F4" t="s">
        <v>148</v>
      </c>
      <c r="G4" t="s">
        <v>67</v>
      </c>
      <c r="H4">
        <v>5023</v>
      </c>
      <c r="I4" t="s">
        <v>149</v>
      </c>
      <c r="J4" t="s">
        <v>156</v>
      </c>
      <c r="K4" t="s">
        <v>67</v>
      </c>
    </row>
    <row r="5" spans="1:11" x14ac:dyDescent="0.25">
      <c r="A5" t="s">
        <v>157</v>
      </c>
      <c r="B5" t="s">
        <v>158</v>
      </c>
      <c r="C5" t="s">
        <v>159</v>
      </c>
      <c r="D5" t="s">
        <v>47</v>
      </c>
      <c r="E5" t="s">
        <v>160</v>
      </c>
      <c r="F5" t="s">
        <v>90</v>
      </c>
      <c r="G5" t="s">
        <v>67</v>
      </c>
      <c r="H5" t="s">
        <v>161</v>
      </c>
      <c r="I5" t="s">
        <v>92</v>
      </c>
      <c r="J5" t="s">
        <v>162</v>
      </c>
      <c r="K5" t="s">
        <v>163</v>
      </c>
    </row>
    <row r="6" spans="1:11" x14ac:dyDescent="0.25">
      <c r="A6" t="s">
        <v>164</v>
      </c>
      <c r="B6" t="s">
        <v>165</v>
      </c>
      <c r="C6" t="s">
        <v>166</v>
      </c>
      <c r="D6" t="s">
        <v>167</v>
      </c>
      <c r="E6" t="s">
        <v>168</v>
      </c>
      <c r="F6" t="s">
        <v>169</v>
      </c>
      <c r="G6" t="s">
        <v>67</v>
      </c>
      <c r="H6" t="s">
        <v>170</v>
      </c>
      <c r="I6" t="s">
        <v>171</v>
      </c>
      <c r="J6" t="s">
        <v>172</v>
      </c>
      <c r="K6" t="s">
        <v>173</v>
      </c>
    </row>
    <row r="7" spans="1:11" x14ac:dyDescent="0.25">
      <c r="A7" t="s">
        <v>174</v>
      </c>
      <c r="B7" t="s">
        <v>175</v>
      </c>
      <c r="C7" t="s">
        <v>176</v>
      </c>
      <c r="D7" t="s">
        <v>47</v>
      </c>
      <c r="E7" t="s">
        <v>177</v>
      </c>
      <c r="F7" t="s">
        <v>178</v>
      </c>
      <c r="G7" t="s">
        <v>67</v>
      </c>
      <c r="H7">
        <v>68306</v>
      </c>
      <c r="I7" t="s">
        <v>140</v>
      </c>
      <c r="J7" t="s">
        <v>179</v>
      </c>
      <c r="K7" t="s">
        <v>180</v>
      </c>
    </row>
    <row r="8" spans="1:11" x14ac:dyDescent="0.25">
      <c r="A8" t="s">
        <v>181</v>
      </c>
      <c r="B8" t="s">
        <v>182</v>
      </c>
      <c r="C8" t="s">
        <v>183</v>
      </c>
      <c r="D8" t="s">
        <v>184</v>
      </c>
      <c r="E8" t="s">
        <v>185</v>
      </c>
      <c r="F8" t="s">
        <v>186</v>
      </c>
      <c r="G8" t="s">
        <v>67</v>
      </c>
      <c r="H8">
        <v>67000</v>
      </c>
      <c r="I8" t="s">
        <v>187</v>
      </c>
      <c r="J8" t="s">
        <v>188</v>
      </c>
      <c r="K8" t="s">
        <v>189</v>
      </c>
    </row>
    <row r="9" spans="1:11" x14ac:dyDescent="0.25">
      <c r="A9" t="s">
        <v>190</v>
      </c>
      <c r="B9" t="s">
        <v>191</v>
      </c>
      <c r="C9" t="s">
        <v>192</v>
      </c>
      <c r="D9" t="s">
        <v>146</v>
      </c>
      <c r="E9" t="s">
        <v>193</v>
      </c>
      <c r="F9" t="s">
        <v>194</v>
      </c>
      <c r="G9" t="s">
        <v>67</v>
      </c>
      <c r="H9">
        <v>28023</v>
      </c>
      <c r="I9" t="s">
        <v>195</v>
      </c>
      <c r="J9" t="s">
        <v>196</v>
      </c>
      <c r="K9" t="s">
        <v>197</v>
      </c>
    </row>
    <row r="10" spans="1:11" x14ac:dyDescent="0.25">
      <c r="A10" t="s">
        <v>198</v>
      </c>
      <c r="B10" t="s">
        <v>199</v>
      </c>
      <c r="C10" t="s">
        <v>200</v>
      </c>
      <c r="D10" t="s">
        <v>146</v>
      </c>
      <c r="E10" t="s">
        <v>201</v>
      </c>
      <c r="F10" t="s">
        <v>202</v>
      </c>
      <c r="G10" t="s">
        <v>67</v>
      </c>
      <c r="H10">
        <v>13008</v>
      </c>
      <c r="I10" t="s">
        <v>187</v>
      </c>
      <c r="J10" t="s">
        <v>203</v>
      </c>
      <c r="K10" t="s">
        <v>204</v>
      </c>
    </row>
    <row r="11" spans="1:11" x14ac:dyDescent="0.25">
      <c r="A11" t="s">
        <v>205</v>
      </c>
      <c r="B11" t="s">
        <v>206</v>
      </c>
      <c r="C11" t="s">
        <v>207</v>
      </c>
      <c r="D11" t="s">
        <v>208</v>
      </c>
      <c r="E11" t="s">
        <v>209</v>
      </c>
      <c r="F11" t="s">
        <v>210</v>
      </c>
      <c r="G11" t="s">
        <v>211</v>
      </c>
      <c r="H11" t="s">
        <v>212</v>
      </c>
      <c r="I11" t="s">
        <v>213</v>
      </c>
      <c r="J11" t="s">
        <v>214</v>
      </c>
      <c r="K11" t="s">
        <v>215</v>
      </c>
    </row>
    <row r="12" spans="1:11" x14ac:dyDescent="0.25">
      <c r="A12" t="s">
        <v>216</v>
      </c>
      <c r="B12" t="s">
        <v>217</v>
      </c>
      <c r="C12" t="s">
        <v>218</v>
      </c>
      <c r="D12" t="s">
        <v>47</v>
      </c>
      <c r="E12" t="s">
        <v>219</v>
      </c>
      <c r="F12" t="s">
        <v>90</v>
      </c>
      <c r="G12" t="s">
        <v>67</v>
      </c>
      <c r="H12" t="s">
        <v>220</v>
      </c>
      <c r="I12" t="s">
        <v>92</v>
      </c>
      <c r="J12" t="s">
        <v>221</v>
      </c>
      <c r="K12" t="s">
        <v>67</v>
      </c>
    </row>
    <row r="13" spans="1:11" x14ac:dyDescent="0.25">
      <c r="A13" t="s">
        <v>222</v>
      </c>
      <c r="B13" t="s">
        <v>223</v>
      </c>
      <c r="C13" t="s">
        <v>224</v>
      </c>
      <c r="D13" t="s">
        <v>225</v>
      </c>
      <c r="E13" t="s">
        <v>226</v>
      </c>
      <c r="F13" t="s">
        <v>227</v>
      </c>
      <c r="G13" t="s">
        <v>67</v>
      </c>
      <c r="H13">
        <v>1010</v>
      </c>
      <c r="I13" t="s">
        <v>228</v>
      </c>
      <c r="J13" t="s">
        <v>229</v>
      </c>
      <c r="K13" t="s">
        <v>230</v>
      </c>
    </row>
    <row r="14" spans="1:11" x14ac:dyDescent="0.25">
      <c r="A14" t="s">
        <v>231</v>
      </c>
      <c r="B14" t="s">
        <v>232</v>
      </c>
      <c r="C14" t="s">
        <v>233</v>
      </c>
      <c r="D14" t="s">
        <v>184</v>
      </c>
      <c r="E14" t="s">
        <v>234</v>
      </c>
      <c r="F14" t="s">
        <v>148</v>
      </c>
      <c r="G14" t="s">
        <v>67</v>
      </c>
      <c r="H14">
        <v>5022</v>
      </c>
      <c r="I14" t="s">
        <v>149</v>
      </c>
      <c r="J14" t="s">
        <v>235</v>
      </c>
      <c r="K14" t="s">
        <v>236</v>
      </c>
    </row>
    <row r="15" spans="1:11" x14ac:dyDescent="0.25">
      <c r="A15" t="s">
        <v>237</v>
      </c>
      <c r="B15" t="s">
        <v>238</v>
      </c>
      <c r="C15" t="s">
        <v>239</v>
      </c>
      <c r="D15" t="s">
        <v>146</v>
      </c>
      <c r="E15" t="s">
        <v>240</v>
      </c>
      <c r="F15" t="s">
        <v>241</v>
      </c>
      <c r="G15" t="s">
        <v>67</v>
      </c>
      <c r="H15">
        <v>3012</v>
      </c>
      <c r="I15" t="s">
        <v>242</v>
      </c>
      <c r="J15" t="s">
        <v>243</v>
      </c>
      <c r="K15" t="s">
        <v>67</v>
      </c>
    </row>
    <row r="16" spans="1:11" x14ac:dyDescent="0.25">
      <c r="A16" t="s">
        <v>244</v>
      </c>
      <c r="B16" t="s">
        <v>245</v>
      </c>
      <c r="C16" t="s">
        <v>246</v>
      </c>
      <c r="D16" t="s">
        <v>247</v>
      </c>
      <c r="E16" t="s">
        <v>248</v>
      </c>
      <c r="F16" t="s">
        <v>249</v>
      </c>
      <c r="G16" t="s">
        <v>250</v>
      </c>
      <c r="H16" t="s">
        <v>251</v>
      </c>
      <c r="I16" t="s">
        <v>252</v>
      </c>
      <c r="J16" t="s">
        <v>253</v>
      </c>
      <c r="K16" t="s">
        <v>67</v>
      </c>
    </row>
    <row r="17" spans="1:11" ht="30" x14ac:dyDescent="0.25">
      <c r="A17" t="s">
        <v>254</v>
      </c>
      <c r="B17" t="s">
        <v>255</v>
      </c>
      <c r="C17" t="s">
        <v>256</v>
      </c>
      <c r="D17" t="s">
        <v>47</v>
      </c>
      <c r="E17" s="1" t="s">
        <v>257</v>
      </c>
      <c r="F17" t="s">
        <v>90</v>
      </c>
      <c r="G17" t="s">
        <v>67</v>
      </c>
      <c r="H17" t="s">
        <v>258</v>
      </c>
      <c r="I17" t="s">
        <v>92</v>
      </c>
      <c r="J17" t="s">
        <v>259</v>
      </c>
      <c r="K17" t="s">
        <v>260</v>
      </c>
    </row>
    <row r="18" spans="1:11" x14ac:dyDescent="0.25">
      <c r="A18" t="s">
        <v>261</v>
      </c>
      <c r="B18" t="s">
        <v>262</v>
      </c>
      <c r="C18" t="s">
        <v>263</v>
      </c>
      <c r="D18" t="s">
        <v>167</v>
      </c>
      <c r="E18" t="s">
        <v>264</v>
      </c>
      <c r="F18" t="s">
        <v>265</v>
      </c>
      <c r="G18" t="s">
        <v>67</v>
      </c>
      <c r="H18">
        <v>52066</v>
      </c>
      <c r="I18" t="s">
        <v>140</v>
      </c>
      <c r="J18" t="s">
        <v>266</v>
      </c>
      <c r="K18" t="s">
        <v>267</v>
      </c>
    </row>
    <row r="19" spans="1:11" x14ac:dyDescent="0.25">
      <c r="A19" t="s">
        <v>268</v>
      </c>
      <c r="B19" t="s">
        <v>269</v>
      </c>
      <c r="C19" t="s">
        <v>270</v>
      </c>
      <c r="D19" t="s">
        <v>146</v>
      </c>
      <c r="E19" t="s">
        <v>271</v>
      </c>
      <c r="F19" t="s">
        <v>272</v>
      </c>
      <c r="G19" t="s">
        <v>67</v>
      </c>
      <c r="H19">
        <v>44000</v>
      </c>
      <c r="I19" t="s">
        <v>187</v>
      </c>
      <c r="J19" t="s">
        <v>273</v>
      </c>
      <c r="K19" t="s">
        <v>274</v>
      </c>
    </row>
    <row r="20" spans="1:11" x14ac:dyDescent="0.25">
      <c r="A20" t="s">
        <v>275</v>
      </c>
      <c r="B20" t="s">
        <v>276</v>
      </c>
      <c r="C20" t="s">
        <v>277</v>
      </c>
      <c r="D20" t="s">
        <v>225</v>
      </c>
      <c r="E20" t="s">
        <v>278</v>
      </c>
      <c r="F20" t="s">
        <v>90</v>
      </c>
      <c r="G20" t="s">
        <v>67</v>
      </c>
      <c r="H20" t="s">
        <v>279</v>
      </c>
      <c r="I20" t="s">
        <v>92</v>
      </c>
      <c r="J20" t="s">
        <v>280</v>
      </c>
      <c r="K20" t="s">
        <v>281</v>
      </c>
    </row>
    <row r="21" spans="1:11" x14ac:dyDescent="0.25">
      <c r="A21" t="s">
        <v>282</v>
      </c>
      <c r="B21" t="s">
        <v>283</v>
      </c>
      <c r="C21" t="s">
        <v>284</v>
      </c>
      <c r="D21" t="s">
        <v>87</v>
      </c>
      <c r="E21" t="s">
        <v>285</v>
      </c>
      <c r="F21" t="s">
        <v>286</v>
      </c>
      <c r="G21" t="s">
        <v>67</v>
      </c>
      <c r="H21">
        <v>8010</v>
      </c>
      <c r="I21" t="s">
        <v>287</v>
      </c>
      <c r="J21" t="s">
        <v>288</v>
      </c>
      <c r="K21" t="s">
        <v>289</v>
      </c>
    </row>
    <row r="22" spans="1:11" x14ac:dyDescent="0.25">
      <c r="A22" t="s">
        <v>290</v>
      </c>
      <c r="B22" t="s">
        <v>291</v>
      </c>
      <c r="C22" t="s">
        <v>292</v>
      </c>
      <c r="D22" t="s">
        <v>293</v>
      </c>
      <c r="E22" t="s">
        <v>294</v>
      </c>
      <c r="F22" t="s">
        <v>249</v>
      </c>
      <c r="G22" t="s">
        <v>250</v>
      </c>
      <c r="H22" t="s">
        <v>295</v>
      </c>
      <c r="I22" t="s">
        <v>252</v>
      </c>
      <c r="J22" t="s">
        <v>296</v>
      </c>
      <c r="K22" t="s">
        <v>67</v>
      </c>
    </row>
    <row r="23" spans="1:11" x14ac:dyDescent="0.25">
      <c r="A23" t="s">
        <v>297</v>
      </c>
      <c r="B23" t="s">
        <v>298</v>
      </c>
      <c r="C23" t="s">
        <v>299</v>
      </c>
      <c r="D23" t="s">
        <v>208</v>
      </c>
      <c r="E23" t="s">
        <v>300</v>
      </c>
      <c r="F23" t="s">
        <v>194</v>
      </c>
      <c r="G23" t="s">
        <v>67</v>
      </c>
      <c r="H23">
        <v>28034</v>
      </c>
      <c r="I23" t="s">
        <v>195</v>
      </c>
      <c r="J23" t="s">
        <v>301</v>
      </c>
      <c r="K23" t="s">
        <v>302</v>
      </c>
    </row>
    <row r="24" spans="1:11" x14ac:dyDescent="0.25">
      <c r="A24" t="s">
        <v>303</v>
      </c>
      <c r="B24" t="s">
        <v>304</v>
      </c>
      <c r="C24" t="s">
        <v>305</v>
      </c>
      <c r="D24" t="s">
        <v>306</v>
      </c>
      <c r="E24" t="s">
        <v>307</v>
      </c>
      <c r="F24" t="s">
        <v>308</v>
      </c>
      <c r="G24" t="s">
        <v>67</v>
      </c>
      <c r="H24">
        <v>59000</v>
      </c>
      <c r="I24" t="s">
        <v>187</v>
      </c>
      <c r="J24" t="s">
        <v>309</v>
      </c>
      <c r="K24" t="s">
        <v>310</v>
      </c>
    </row>
    <row r="25" spans="1:11" x14ac:dyDescent="0.25">
      <c r="A25" t="s">
        <v>311</v>
      </c>
      <c r="B25" t="s">
        <v>312</v>
      </c>
      <c r="C25" t="s">
        <v>313</v>
      </c>
      <c r="D25" t="s">
        <v>146</v>
      </c>
      <c r="E25" t="s">
        <v>314</v>
      </c>
      <c r="F25" t="s">
        <v>315</v>
      </c>
      <c r="G25" t="s">
        <v>67</v>
      </c>
      <c r="H25" t="s">
        <v>316</v>
      </c>
      <c r="I25" t="s">
        <v>171</v>
      </c>
      <c r="J25" t="s">
        <v>317</v>
      </c>
      <c r="K25" t="s">
        <v>67</v>
      </c>
    </row>
    <row r="26" spans="1:11" x14ac:dyDescent="0.25">
      <c r="A26" t="s">
        <v>318</v>
      </c>
      <c r="B26" t="s">
        <v>319</v>
      </c>
      <c r="C26" t="s">
        <v>320</v>
      </c>
      <c r="D26" t="s">
        <v>184</v>
      </c>
      <c r="E26" t="s">
        <v>321</v>
      </c>
      <c r="F26" t="s">
        <v>322</v>
      </c>
      <c r="G26" t="s">
        <v>67</v>
      </c>
      <c r="H26">
        <v>80805</v>
      </c>
      <c r="I26" t="s">
        <v>140</v>
      </c>
      <c r="J26" t="s">
        <v>323</v>
      </c>
      <c r="K26" t="s">
        <v>324</v>
      </c>
    </row>
    <row r="27" spans="1:11" x14ac:dyDescent="0.25">
      <c r="A27" t="s">
        <v>325</v>
      </c>
      <c r="B27" t="s">
        <v>326</v>
      </c>
      <c r="C27" t="s">
        <v>327</v>
      </c>
      <c r="D27" t="s">
        <v>184</v>
      </c>
      <c r="E27" t="s">
        <v>328</v>
      </c>
      <c r="F27" t="s">
        <v>272</v>
      </c>
      <c r="G27" t="s">
        <v>67</v>
      </c>
      <c r="H27">
        <v>44000</v>
      </c>
      <c r="I27" t="s">
        <v>187</v>
      </c>
      <c r="J27" t="s">
        <v>329</v>
      </c>
      <c r="K27" t="s">
        <v>330</v>
      </c>
    </row>
    <row r="28" spans="1:11" x14ac:dyDescent="0.25">
      <c r="A28" t="s">
        <v>331</v>
      </c>
      <c r="B28" t="s">
        <v>332</v>
      </c>
      <c r="C28" t="s">
        <v>333</v>
      </c>
      <c r="D28" t="s">
        <v>47</v>
      </c>
      <c r="E28" t="s">
        <v>334</v>
      </c>
      <c r="F28" t="s">
        <v>335</v>
      </c>
      <c r="G28" t="s">
        <v>67</v>
      </c>
      <c r="H28">
        <v>10100</v>
      </c>
      <c r="I28" t="s">
        <v>336</v>
      </c>
      <c r="J28" t="s">
        <v>337</v>
      </c>
      <c r="K28" t="s">
        <v>338</v>
      </c>
    </row>
    <row r="29" spans="1:11" x14ac:dyDescent="0.25">
      <c r="A29" t="s">
        <v>339</v>
      </c>
      <c r="B29" t="s">
        <v>340</v>
      </c>
      <c r="C29" t="s">
        <v>341</v>
      </c>
      <c r="D29" t="s">
        <v>87</v>
      </c>
      <c r="E29" t="s">
        <v>342</v>
      </c>
      <c r="F29" t="s">
        <v>343</v>
      </c>
      <c r="G29" t="s">
        <v>67</v>
      </c>
      <c r="H29">
        <v>1675</v>
      </c>
      <c r="I29" t="s">
        <v>344</v>
      </c>
      <c r="J29" t="s">
        <v>345</v>
      </c>
      <c r="K29" t="s">
        <v>346</v>
      </c>
    </row>
    <row r="30" spans="1:11" x14ac:dyDescent="0.25">
      <c r="A30" t="s">
        <v>347</v>
      </c>
      <c r="B30" t="s">
        <v>348</v>
      </c>
      <c r="C30" t="s">
        <v>349</v>
      </c>
      <c r="D30" t="s">
        <v>184</v>
      </c>
      <c r="E30" t="s">
        <v>350</v>
      </c>
      <c r="F30" t="s">
        <v>351</v>
      </c>
      <c r="G30" t="s">
        <v>67</v>
      </c>
      <c r="H30">
        <v>8022</v>
      </c>
      <c r="I30" t="s">
        <v>195</v>
      </c>
      <c r="J30" t="s">
        <v>352</v>
      </c>
      <c r="K30" t="s">
        <v>353</v>
      </c>
    </row>
    <row r="31" spans="1:11" x14ac:dyDescent="0.25">
      <c r="A31" t="s">
        <v>354</v>
      </c>
      <c r="B31" t="s">
        <v>355</v>
      </c>
      <c r="C31" t="s">
        <v>356</v>
      </c>
      <c r="D31" t="s">
        <v>87</v>
      </c>
      <c r="E31" t="s">
        <v>357</v>
      </c>
      <c r="F31" t="s">
        <v>358</v>
      </c>
      <c r="G31" t="s">
        <v>67</v>
      </c>
      <c r="H31">
        <v>41101</v>
      </c>
      <c r="I31" t="s">
        <v>195</v>
      </c>
      <c r="J31" t="s">
        <v>359</v>
      </c>
      <c r="K31" t="s">
        <v>67</v>
      </c>
    </row>
    <row r="32" spans="1:11" x14ac:dyDescent="0.25">
      <c r="A32" t="s">
        <v>360</v>
      </c>
      <c r="B32" t="s">
        <v>361</v>
      </c>
      <c r="C32" t="s">
        <v>362</v>
      </c>
      <c r="D32" t="s">
        <v>247</v>
      </c>
      <c r="E32" t="s">
        <v>363</v>
      </c>
      <c r="F32" t="s">
        <v>364</v>
      </c>
      <c r="G32" t="s">
        <v>250</v>
      </c>
      <c r="H32" t="s">
        <v>365</v>
      </c>
      <c r="I32" t="s">
        <v>252</v>
      </c>
      <c r="J32" t="s">
        <v>366</v>
      </c>
      <c r="K32" t="s">
        <v>67</v>
      </c>
    </row>
    <row r="33" spans="1:11" x14ac:dyDescent="0.25">
      <c r="A33" t="s">
        <v>367</v>
      </c>
      <c r="B33" t="s">
        <v>368</v>
      </c>
      <c r="C33" t="s">
        <v>369</v>
      </c>
      <c r="D33" t="s">
        <v>184</v>
      </c>
      <c r="E33" t="s">
        <v>370</v>
      </c>
      <c r="F33" t="s">
        <v>371</v>
      </c>
      <c r="G33" t="s">
        <v>372</v>
      </c>
      <c r="H33">
        <v>97403</v>
      </c>
      <c r="I33" t="s">
        <v>52</v>
      </c>
      <c r="J33" t="s">
        <v>373</v>
      </c>
      <c r="K33" t="s">
        <v>67</v>
      </c>
    </row>
    <row r="34" spans="1:11" x14ac:dyDescent="0.25">
      <c r="A34" t="s">
        <v>374</v>
      </c>
      <c r="B34" t="s">
        <v>375</v>
      </c>
      <c r="C34" t="s">
        <v>376</v>
      </c>
      <c r="D34" t="s">
        <v>146</v>
      </c>
      <c r="E34" t="s">
        <v>377</v>
      </c>
      <c r="F34" t="s">
        <v>378</v>
      </c>
      <c r="G34" t="s">
        <v>379</v>
      </c>
      <c r="H34">
        <v>1081</v>
      </c>
      <c r="I34" t="s">
        <v>380</v>
      </c>
      <c r="J34" t="s">
        <v>381</v>
      </c>
      <c r="K34" t="s">
        <v>382</v>
      </c>
    </row>
    <row r="35" spans="1:11" x14ac:dyDescent="0.25">
      <c r="A35" t="s">
        <v>383</v>
      </c>
      <c r="B35" t="s">
        <v>384</v>
      </c>
      <c r="C35" t="s">
        <v>385</v>
      </c>
      <c r="D35" t="s">
        <v>208</v>
      </c>
      <c r="E35" t="s">
        <v>386</v>
      </c>
      <c r="F35" t="s">
        <v>387</v>
      </c>
      <c r="G35" t="s">
        <v>388</v>
      </c>
      <c r="H35" t="s">
        <v>389</v>
      </c>
      <c r="I35" t="s">
        <v>252</v>
      </c>
      <c r="J35" t="s">
        <v>390</v>
      </c>
      <c r="K35" t="s">
        <v>391</v>
      </c>
    </row>
    <row r="36" spans="1:11" x14ac:dyDescent="0.25">
      <c r="A36" t="s">
        <v>392</v>
      </c>
      <c r="B36" t="s">
        <v>393</v>
      </c>
      <c r="C36" t="s">
        <v>394</v>
      </c>
      <c r="D36" t="s">
        <v>47</v>
      </c>
      <c r="E36" t="s">
        <v>395</v>
      </c>
      <c r="F36" t="s">
        <v>396</v>
      </c>
      <c r="G36" t="s">
        <v>397</v>
      </c>
      <c r="H36">
        <v>5022</v>
      </c>
      <c r="I36" t="s">
        <v>380</v>
      </c>
      <c r="J36" t="s">
        <v>398</v>
      </c>
      <c r="K36" t="s">
        <v>399</v>
      </c>
    </row>
    <row r="37" spans="1:11" ht="30" x14ac:dyDescent="0.25">
      <c r="A37" t="s">
        <v>400</v>
      </c>
      <c r="B37" t="s">
        <v>401</v>
      </c>
      <c r="C37" t="s">
        <v>402</v>
      </c>
      <c r="D37" t="s">
        <v>47</v>
      </c>
      <c r="E37" s="1" t="s">
        <v>403</v>
      </c>
      <c r="F37" t="s">
        <v>404</v>
      </c>
      <c r="G37" t="s">
        <v>372</v>
      </c>
      <c r="H37">
        <v>97827</v>
      </c>
      <c r="I37" t="s">
        <v>52</v>
      </c>
      <c r="J37" t="s">
        <v>405</v>
      </c>
      <c r="K37" t="s">
        <v>406</v>
      </c>
    </row>
    <row r="38" spans="1:11" x14ac:dyDescent="0.25">
      <c r="A38" t="s">
        <v>407</v>
      </c>
      <c r="B38" t="s">
        <v>408</v>
      </c>
      <c r="C38" t="s">
        <v>409</v>
      </c>
      <c r="D38" t="s">
        <v>247</v>
      </c>
      <c r="E38" t="s">
        <v>410</v>
      </c>
      <c r="F38" t="s">
        <v>411</v>
      </c>
      <c r="G38" t="s">
        <v>412</v>
      </c>
      <c r="H38" t="s">
        <v>67</v>
      </c>
      <c r="I38" t="s">
        <v>413</v>
      </c>
      <c r="J38" t="s">
        <v>414</v>
      </c>
      <c r="K38" t="s">
        <v>415</v>
      </c>
    </row>
    <row r="39" spans="1:11" ht="30" x14ac:dyDescent="0.25">
      <c r="A39" t="s">
        <v>416</v>
      </c>
      <c r="B39" t="s">
        <v>417</v>
      </c>
      <c r="C39" t="s">
        <v>418</v>
      </c>
      <c r="D39" t="s">
        <v>184</v>
      </c>
      <c r="E39" s="1" t="s">
        <v>419</v>
      </c>
      <c r="F39" t="s">
        <v>420</v>
      </c>
      <c r="G39" t="s">
        <v>421</v>
      </c>
      <c r="H39" t="s">
        <v>422</v>
      </c>
      <c r="I39" t="s">
        <v>92</v>
      </c>
      <c r="J39" t="s">
        <v>423</v>
      </c>
      <c r="K39" t="s">
        <v>67</v>
      </c>
    </row>
    <row r="40" spans="1:11" x14ac:dyDescent="0.25">
      <c r="A40" t="s">
        <v>424</v>
      </c>
      <c r="B40" t="s">
        <v>425</v>
      </c>
      <c r="C40" t="s">
        <v>426</v>
      </c>
      <c r="D40" t="s">
        <v>247</v>
      </c>
      <c r="E40" t="s">
        <v>427</v>
      </c>
      <c r="F40" t="s">
        <v>428</v>
      </c>
      <c r="G40" t="s">
        <v>67</v>
      </c>
      <c r="H40">
        <v>14776</v>
      </c>
      <c r="I40" t="s">
        <v>140</v>
      </c>
      <c r="J40" t="s">
        <v>429</v>
      </c>
      <c r="K40" t="s">
        <v>67</v>
      </c>
    </row>
    <row r="41" spans="1:11" x14ac:dyDescent="0.25">
      <c r="A41" t="s">
        <v>430</v>
      </c>
      <c r="B41" t="s">
        <v>431</v>
      </c>
      <c r="C41" t="s">
        <v>432</v>
      </c>
      <c r="D41" t="s">
        <v>47</v>
      </c>
      <c r="E41" t="s">
        <v>433</v>
      </c>
      <c r="F41" t="s">
        <v>434</v>
      </c>
      <c r="G41" t="s">
        <v>67</v>
      </c>
      <c r="H41">
        <v>78000</v>
      </c>
      <c r="I41" t="s">
        <v>187</v>
      </c>
      <c r="J41" t="s">
        <v>435</v>
      </c>
      <c r="K41" t="s">
        <v>436</v>
      </c>
    </row>
    <row r="42" spans="1:11" x14ac:dyDescent="0.25">
      <c r="A42" t="s">
        <v>437</v>
      </c>
      <c r="B42" t="s">
        <v>438</v>
      </c>
      <c r="C42" t="s">
        <v>439</v>
      </c>
      <c r="D42" t="s">
        <v>87</v>
      </c>
      <c r="E42" t="s">
        <v>440</v>
      </c>
      <c r="F42" t="s">
        <v>441</v>
      </c>
      <c r="G42" t="s">
        <v>67</v>
      </c>
      <c r="H42">
        <v>31000</v>
      </c>
      <c r="I42" t="s">
        <v>187</v>
      </c>
      <c r="J42" t="s">
        <v>442</v>
      </c>
      <c r="K42" t="s">
        <v>443</v>
      </c>
    </row>
    <row r="43" spans="1:11" x14ac:dyDescent="0.25">
      <c r="A43" t="s">
        <v>444</v>
      </c>
      <c r="B43" t="s">
        <v>445</v>
      </c>
      <c r="C43" t="s">
        <v>446</v>
      </c>
      <c r="D43" t="s">
        <v>293</v>
      </c>
      <c r="E43" t="s">
        <v>447</v>
      </c>
      <c r="F43" t="s">
        <v>448</v>
      </c>
      <c r="G43" t="s">
        <v>211</v>
      </c>
      <c r="H43" t="s">
        <v>449</v>
      </c>
      <c r="I43" t="s">
        <v>213</v>
      </c>
      <c r="J43" t="s">
        <v>450</v>
      </c>
      <c r="K43" t="s">
        <v>451</v>
      </c>
    </row>
    <row r="44" spans="1:11" x14ac:dyDescent="0.25">
      <c r="A44" t="s">
        <v>452</v>
      </c>
      <c r="B44" t="s">
        <v>453</v>
      </c>
      <c r="C44" t="s">
        <v>454</v>
      </c>
      <c r="D44" t="s">
        <v>184</v>
      </c>
      <c r="E44" t="s">
        <v>455</v>
      </c>
      <c r="F44" t="s">
        <v>456</v>
      </c>
      <c r="G44" t="s">
        <v>51</v>
      </c>
      <c r="H44">
        <v>99362</v>
      </c>
      <c r="I44" t="s">
        <v>52</v>
      </c>
      <c r="J44" t="s">
        <v>457</v>
      </c>
      <c r="K44" t="s">
        <v>458</v>
      </c>
    </row>
    <row r="45" spans="1:11" x14ac:dyDescent="0.25">
      <c r="A45" t="s">
        <v>459</v>
      </c>
      <c r="B45" t="s">
        <v>460</v>
      </c>
      <c r="C45" t="s">
        <v>461</v>
      </c>
      <c r="D45" t="s">
        <v>47</v>
      </c>
      <c r="E45" t="s">
        <v>462</v>
      </c>
      <c r="F45" t="s">
        <v>463</v>
      </c>
      <c r="G45" t="s">
        <v>67</v>
      </c>
      <c r="H45">
        <v>60528</v>
      </c>
      <c r="I45" t="s">
        <v>140</v>
      </c>
      <c r="J45" t="s">
        <v>464</v>
      </c>
      <c r="K45" t="s">
        <v>465</v>
      </c>
    </row>
    <row r="46" spans="1:11" ht="30" x14ac:dyDescent="0.25">
      <c r="A46" t="s">
        <v>466</v>
      </c>
      <c r="B46" t="s">
        <v>467</v>
      </c>
      <c r="C46" t="s">
        <v>468</v>
      </c>
      <c r="D46" t="s">
        <v>146</v>
      </c>
      <c r="E46" s="1" t="s">
        <v>469</v>
      </c>
      <c r="F46" t="s">
        <v>470</v>
      </c>
      <c r="G46" t="s">
        <v>471</v>
      </c>
      <c r="H46">
        <v>94117</v>
      </c>
      <c r="I46" t="s">
        <v>52</v>
      </c>
      <c r="J46" t="s">
        <v>472</v>
      </c>
      <c r="K46" t="s">
        <v>67</v>
      </c>
    </row>
    <row r="47" spans="1:11" x14ac:dyDescent="0.25">
      <c r="A47" t="s">
        <v>473</v>
      </c>
      <c r="B47" t="s">
        <v>474</v>
      </c>
      <c r="C47" t="s">
        <v>475</v>
      </c>
      <c r="D47" t="s">
        <v>208</v>
      </c>
      <c r="E47" t="s">
        <v>476</v>
      </c>
      <c r="F47" t="s">
        <v>477</v>
      </c>
      <c r="G47" t="s">
        <v>478</v>
      </c>
      <c r="H47">
        <v>3508</v>
      </c>
      <c r="I47" t="s">
        <v>380</v>
      </c>
      <c r="J47" t="s">
        <v>479</v>
      </c>
      <c r="K47" t="s">
        <v>480</v>
      </c>
    </row>
    <row r="48" spans="1:11" x14ac:dyDescent="0.25">
      <c r="A48" t="s">
        <v>481</v>
      </c>
      <c r="B48" t="s">
        <v>482</v>
      </c>
      <c r="C48" t="s">
        <v>483</v>
      </c>
      <c r="D48" t="s">
        <v>146</v>
      </c>
      <c r="E48" t="s">
        <v>484</v>
      </c>
      <c r="F48" t="s">
        <v>485</v>
      </c>
      <c r="G48" t="s">
        <v>486</v>
      </c>
      <c r="H48">
        <v>4980</v>
      </c>
      <c r="I48" t="s">
        <v>380</v>
      </c>
      <c r="J48" t="s">
        <v>487</v>
      </c>
      <c r="K48" t="s">
        <v>488</v>
      </c>
    </row>
    <row r="49" spans="1:11" x14ac:dyDescent="0.25">
      <c r="A49" t="s">
        <v>489</v>
      </c>
      <c r="B49" t="s">
        <v>490</v>
      </c>
      <c r="C49" t="s">
        <v>491</v>
      </c>
      <c r="D49" t="s">
        <v>87</v>
      </c>
      <c r="E49" t="s">
        <v>492</v>
      </c>
      <c r="F49" t="s">
        <v>493</v>
      </c>
      <c r="G49" t="s">
        <v>372</v>
      </c>
      <c r="H49">
        <v>97219</v>
      </c>
      <c r="I49" t="s">
        <v>52</v>
      </c>
      <c r="J49" t="s">
        <v>494</v>
      </c>
      <c r="K49" t="s">
        <v>495</v>
      </c>
    </row>
    <row r="50" spans="1:11" x14ac:dyDescent="0.25">
      <c r="A50" t="s">
        <v>496</v>
      </c>
      <c r="B50" t="s">
        <v>497</v>
      </c>
      <c r="C50" t="s">
        <v>498</v>
      </c>
      <c r="D50" t="s">
        <v>184</v>
      </c>
      <c r="E50" t="s">
        <v>499</v>
      </c>
      <c r="F50" t="s">
        <v>500</v>
      </c>
      <c r="G50" t="s">
        <v>67</v>
      </c>
      <c r="H50">
        <v>24100</v>
      </c>
      <c r="I50" t="s">
        <v>336</v>
      </c>
      <c r="J50" t="s">
        <v>501</v>
      </c>
      <c r="K50" t="s">
        <v>502</v>
      </c>
    </row>
    <row r="51" spans="1:11" x14ac:dyDescent="0.25">
      <c r="A51" t="s">
        <v>503</v>
      </c>
      <c r="B51" t="s">
        <v>504</v>
      </c>
      <c r="C51" t="s">
        <v>505</v>
      </c>
      <c r="D51" t="s">
        <v>225</v>
      </c>
      <c r="E51" t="s">
        <v>506</v>
      </c>
      <c r="F51" t="s">
        <v>507</v>
      </c>
      <c r="G51" t="s">
        <v>67</v>
      </c>
      <c r="H51" t="s">
        <v>508</v>
      </c>
      <c r="I51" t="s">
        <v>509</v>
      </c>
      <c r="J51" t="s">
        <v>510</v>
      </c>
      <c r="K51" t="s">
        <v>511</v>
      </c>
    </row>
    <row r="52" spans="1:11" x14ac:dyDescent="0.25">
      <c r="A52" t="s">
        <v>512</v>
      </c>
      <c r="B52" t="s">
        <v>513</v>
      </c>
      <c r="C52" t="s">
        <v>514</v>
      </c>
      <c r="D52" t="s">
        <v>293</v>
      </c>
      <c r="E52" t="s">
        <v>515</v>
      </c>
      <c r="F52" t="s">
        <v>516</v>
      </c>
      <c r="G52" t="s">
        <v>517</v>
      </c>
      <c r="H52" t="s">
        <v>518</v>
      </c>
      <c r="I52" t="s">
        <v>213</v>
      </c>
      <c r="J52" t="s">
        <v>519</v>
      </c>
      <c r="K52" t="s">
        <v>520</v>
      </c>
    </row>
    <row r="53" spans="1:11" x14ac:dyDescent="0.25">
      <c r="A53" t="s">
        <v>521</v>
      </c>
      <c r="B53" t="s">
        <v>522</v>
      </c>
      <c r="C53" t="s">
        <v>523</v>
      </c>
      <c r="D53" t="s">
        <v>293</v>
      </c>
      <c r="E53" t="s">
        <v>524</v>
      </c>
      <c r="F53" t="s">
        <v>525</v>
      </c>
      <c r="G53" t="s">
        <v>67</v>
      </c>
      <c r="H53">
        <v>4179</v>
      </c>
      <c r="I53" t="s">
        <v>140</v>
      </c>
      <c r="J53" t="s">
        <v>526</v>
      </c>
      <c r="K53" t="s">
        <v>67</v>
      </c>
    </row>
    <row r="54" spans="1:11" ht="30" x14ac:dyDescent="0.25">
      <c r="A54" t="s">
        <v>527</v>
      </c>
      <c r="B54" t="s">
        <v>528</v>
      </c>
      <c r="C54" t="s">
        <v>529</v>
      </c>
      <c r="D54" t="s">
        <v>247</v>
      </c>
      <c r="E54" s="1" t="s">
        <v>530</v>
      </c>
      <c r="F54" t="s">
        <v>90</v>
      </c>
      <c r="G54" t="s">
        <v>67</v>
      </c>
      <c r="H54" t="s">
        <v>531</v>
      </c>
      <c r="I54" t="s">
        <v>92</v>
      </c>
      <c r="J54" t="s">
        <v>532</v>
      </c>
      <c r="K54" t="s">
        <v>533</v>
      </c>
    </row>
    <row r="55" spans="1:11" ht="30" x14ac:dyDescent="0.25">
      <c r="A55" t="s">
        <v>534</v>
      </c>
      <c r="B55" t="s">
        <v>535</v>
      </c>
      <c r="C55" t="s">
        <v>536</v>
      </c>
      <c r="D55" t="s">
        <v>225</v>
      </c>
      <c r="E55" s="1" t="s">
        <v>537</v>
      </c>
      <c r="F55" t="s">
        <v>227</v>
      </c>
      <c r="G55" t="s">
        <v>67</v>
      </c>
      <c r="H55">
        <v>1010</v>
      </c>
      <c r="I55" t="s">
        <v>228</v>
      </c>
      <c r="J55" t="s">
        <v>538</v>
      </c>
      <c r="K55" t="s">
        <v>539</v>
      </c>
    </row>
    <row r="56" spans="1:11" x14ac:dyDescent="0.25">
      <c r="A56" t="s">
        <v>540</v>
      </c>
      <c r="B56" t="s">
        <v>541</v>
      </c>
      <c r="C56" t="s">
        <v>542</v>
      </c>
      <c r="D56" t="s">
        <v>47</v>
      </c>
      <c r="E56" t="s">
        <v>543</v>
      </c>
      <c r="F56" t="s">
        <v>544</v>
      </c>
      <c r="G56" t="s">
        <v>545</v>
      </c>
      <c r="H56">
        <v>99508</v>
      </c>
      <c r="I56" t="s">
        <v>52</v>
      </c>
      <c r="J56" t="s">
        <v>546</v>
      </c>
      <c r="K56" t="s">
        <v>547</v>
      </c>
    </row>
    <row r="57" spans="1:11" x14ac:dyDescent="0.25">
      <c r="A57" t="s">
        <v>548</v>
      </c>
      <c r="B57" t="s">
        <v>549</v>
      </c>
      <c r="C57" t="s">
        <v>550</v>
      </c>
      <c r="D57" t="s">
        <v>146</v>
      </c>
      <c r="E57" t="s">
        <v>551</v>
      </c>
      <c r="F57" t="s">
        <v>552</v>
      </c>
      <c r="G57" t="s">
        <v>67</v>
      </c>
      <c r="H57">
        <v>50739</v>
      </c>
      <c r="I57" t="s">
        <v>140</v>
      </c>
      <c r="J57" t="s">
        <v>553</v>
      </c>
      <c r="K57" t="s">
        <v>554</v>
      </c>
    </row>
    <row r="58" spans="1:11" x14ac:dyDescent="0.25">
      <c r="A58" t="s">
        <v>555</v>
      </c>
      <c r="B58" t="s">
        <v>556</v>
      </c>
      <c r="C58" t="s">
        <v>557</v>
      </c>
      <c r="D58" t="s">
        <v>146</v>
      </c>
      <c r="E58" t="s">
        <v>558</v>
      </c>
      <c r="F58" t="s">
        <v>559</v>
      </c>
      <c r="G58" t="s">
        <v>67</v>
      </c>
      <c r="H58">
        <v>75012</v>
      </c>
      <c r="I58" t="s">
        <v>187</v>
      </c>
      <c r="J58" t="s">
        <v>560</v>
      </c>
      <c r="K58" t="s">
        <v>561</v>
      </c>
    </row>
    <row r="59" spans="1:11" x14ac:dyDescent="0.25">
      <c r="A59" t="s">
        <v>562</v>
      </c>
      <c r="B59" t="s">
        <v>563</v>
      </c>
      <c r="C59" t="s">
        <v>564</v>
      </c>
      <c r="D59" t="s">
        <v>47</v>
      </c>
      <c r="E59" t="s">
        <v>565</v>
      </c>
      <c r="F59" t="s">
        <v>148</v>
      </c>
      <c r="G59" t="s">
        <v>67</v>
      </c>
      <c r="H59">
        <v>5033</v>
      </c>
      <c r="I59" t="s">
        <v>149</v>
      </c>
      <c r="J59" t="s">
        <v>566</v>
      </c>
      <c r="K59" t="s">
        <v>567</v>
      </c>
    </row>
    <row r="60" spans="1:11" x14ac:dyDescent="0.25">
      <c r="A60" t="s">
        <v>568</v>
      </c>
      <c r="B60" t="s">
        <v>569</v>
      </c>
      <c r="C60" t="s">
        <v>570</v>
      </c>
      <c r="D60" t="s">
        <v>87</v>
      </c>
      <c r="E60" t="s">
        <v>571</v>
      </c>
      <c r="F60" t="s">
        <v>572</v>
      </c>
      <c r="G60" t="s">
        <v>67</v>
      </c>
      <c r="H60">
        <v>5020</v>
      </c>
      <c r="I60" t="s">
        <v>287</v>
      </c>
      <c r="J60" t="s">
        <v>573</v>
      </c>
      <c r="K60" t="s">
        <v>574</v>
      </c>
    </row>
    <row r="61" spans="1:11" x14ac:dyDescent="0.25">
      <c r="A61" t="s">
        <v>575</v>
      </c>
      <c r="B61" t="s">
        <v>576</v>
      </c>
      <c r="C61" t="s">
        <v>577</v>
      </c>
      <c r="D61" t="s">
        <v>47</v>
      </c>
      <c r="E61" t="s">
        <v>578</v>
      </c>
      <c r="F61" t="s">
        <v>343</v>
      </c>
      <c r="G61" t="s">
        <v>67</v>
      </c>
      <c r="H61">
        <v>1756</v>
      </c>
      <c r="I61" t="s">
        <v>344</v>
      </c>
      <c r="J61" t="s">
        <v>579</v>
      </c>
      <c r="K61" t="s">
        <v>67</v>
      </c>
    </row>
    <row r="62" spans="1:11" x14ac:dyDescent="0.25">
      <c r="A62" t="s">
        <v>580</v>
      </c>
      <c r="B62" t="s">
        <v>581</v>
      </c>
      <c r="C62" t="s">
        <v>582</v>
      </c>
      <c r="D62" t="s">
        <v>208</v>
      </c>
      <c r="E62" t="s">
        <v>583</v>
      </c>
      <c r="F62" t="s">
        <v>387</v>
      </c>
      <c r="G62" t="s">
        <v>388</v>
      </c>
      <c r="H62" t="s">
        <v>584</v>
      </c>
      <c r="I62" t="s">
        <v>252</v>
      </c>
      <c r="J62" t="s">
        <v>585</v>
      </c>
      <c r="K62" t="s">
        <v>586</v>
      </c>
    </row>
    <row r="63" spans="1:11" x14ac:dyDescent="0.25">
      <c r="A63" t="s">
        <v>587</v>
      </c>
      <c r="B63" t="s">
        <v>588</v>
      </c>
      <c r="C63" t="s">
        <v>589</v>
      </c>
      <c r="D63" t="s">
        <v>293</v>
      </c>
      <c r="E63" t="s">
        <v>590</v>
      </c>
      <c r="F63" t="s">
        <v>249</v>
      </c>
      <c r="G63" t="s">
        <v>250</v>
      </c>
      <c r="H63" t="s">
        <v>591</v>
      </c>
      <c r="I63" t="s">
        <v>252</v>
      </c>
      <c r="J63" t="s">
        <v>592</v>
      </c>
      <c r="K63" t="s">
        <v>67</v>
      </c>
    </row>
    <row r="64" spans="1:11" x14ac:dyDescent="0.25">
      <c r="A64" t="s">
        <v>593</v>
      </c>
      <c r="B64" t="s">
        <v>594</v>
      </c>
      <c r="C64" t="s">
        <v>595</v>
      </c>
      <c r="D64" t="s">
        <v>208</v>
      </c>
      <c r="E64" t="s">
        <v>596</v>
      </c>
      <c r="F64" t="s">
        <v>597</v>
      </c>
      <c r="G64" t="s">
        <v>67</v>
      </c>
      <c r="H64">
        <v>1307</v>
      </c>
      <c r="I64" t="s">
        <v>140</v>
      </c>
      <c r="J64" t="s">
        <v>598</v>
      </c>
      <c r="K64" t="s">
        <v>67</v>
      </c>
    </row>
    <row r="65" spans="1:11" x14ac:dyDescent="0.25">
      <c r="A65" t="s">
        <v>599</v>
      </c>
      <c r="B65" t="s">
        <v>600</v>
      </c>
      <c r="C65" t="s">
        <v>601</v>
      </c>
      <c r="D65" t="s">
        <v>47</v>
      </c>
      <c r="E65" t="s">
        <v>602</v>
      </c>
      <c r="F65" t="s">
        <v>227</v>
      </c>
      <c r="G65" t="s">
        <v>67</v>
      </c>
      <c r="H65">
        <v>1010</v>
      </c>
      <c r="I65" t="s">
        <v>228</v>
      </c>
      <c r="J65" t="s">
        <v>603</v>
      </c>
      <c r="K65" t="s">
        <v>604</v>
      </c>
    </row>
    <row r="66" spans="1:11" x14ac:dyDescent="0.25">
      <c r="A66" t="s">
        <v>605</v>
      </c>
      <c r="B66" t="s">
        <v>606</v>
      </c>
      <c r="C66" t="s">
        <v>607</v>
      </c>
      <c r="D66" t="s">
        <v>608</v>
      </c>
      <c r="E66" t="s">
        <v>609</v>
      </c>
      <c r="F66" t="s">
        <v>610</v>
      </c>
      <c r="G66" t="s">
        <v>611</v>
      </c>
      <c r="H66">
        <v>87110</v>
      </c>
      <c r="I66" t="s">
        <v>52</v>
      </c>
      <c r="J66" t="s">
        <v>612</v>
      </c>
      <c r="K66" t="s">
        <v>613</v>
      </c>
    </row>
    <row r="67" spans="1:11" x14ac:dyDescent="0.25">
      <c r="A67" t="s">
        <v>614</v>
      </c>
      <c r="B67" t="s">
        <v>615</v>
      </c>
      <c r="C67" t="s">
        <v>616</v>
      </c>
      <c r="D67" t="s">
        <v>247</v>
      </c>
      <c r="E67" t="s">
        <v>617</v>
      </c>
      <c r="F67" t="s">
        <v>618</v>
      </c>
      <c r="G67" t="s">
        <v>67</v>
      </c>
      <c r="H67">
        <v>42100</v>
      </c>
      <c r="I67" t="s">
        <v>336</v>
      </c>
      <c r="J67" t="s">
        <v>619</v>
      </c>
      <c r="K67" t="s">
        <v>620</v>
      </c>
    </row>
    <row r="68" spans="1:11" x14ac:dyDescent="0.25">
      <c r="A68" t="s">
        <v>621</v>
      </c>
      <c r="B68" t="s">
        <v>622</v>
      </c>
      <c r="C68" t="s">
        <v>623</v>
      </c>
      <c r="D68" t="s">
        <v>306</v>
      </c>
      <c r="E68" t="s">
        <v>624</v>
      </c>
      <c r="F68" t="s">
        <v>387</v>
      </c>
      <c r="G68" t="s">
        <v>388</v>
      </c>
      <c r="H68" t="s">
        <v>625</v>
      </c>
      <c r="I68" t="s">
        <v>252</v>
      </c>
      <c r="J68" t="s">
        <v>626</v>
      </c>
      <c r="K68" t="s">
        <v>67</v>
      </c>
    </row>
    <row r="69" spans="1:11" x14ac:dyDescent="0.25">
      <c r="A69" t="s">
        <v>627</v>
      </c>
      <c r="B69" t="s">
        <v>628</v>
      </c>
      <c r="C69" t="s">
        <v>629</v>
      </c>
      <c r="D69" t="s">
        <v>87</v>
      </c>
      <c r="E69" t="s">
        <v>630</v>
      </c>
      <c r="F69" t="s">
        <v>631</v>
      </c>
      <c r="G69" t="s">
        <v>67</v>
      </c>
      <c r="H69">
        <v>1203</v>
      </c>
      <c r="I69" t="s">
        <v>242</v>
      </c>
      <c r="J69" t="s">
        <v>632</v>
      </c>
      <c r="K69" t="s">
        <v>67</v>
      </c>
    </row>
    <row r="70" spans="1:11" x14ac:dyDescent="0.25">
      <c r="A70" t="s">
        <v>633</v>
      </c>
      <c r="B70" t="s">
        <v>634</v>
      </c>
      <c r="C70" t="s">
        <v>635</v>
      </c>
      <c r="D70" t="s">
        <v>208</v>
      </c>
      <c r="E70" t="s">
        <v>636</v>
      </c>
      <c r="F70" t="s">
        <v>194</v>
      </c>
      <c r="G70" t="s">
        <v>67</v>
      </c>
      <c r="H70">
        <v>28001</v>
      </c>
      <c r="I70" t="s">
        <v>195</v>
      </c>
      <c r="J70" t="s">
        <v>637</v>
      </c>
      <c r="K70" t="s">
        <v>638</v>
      </c>
    </row>
    <row r="71" spans="1:11" x14ac:dyDescent="0.25">
      <c r="A71" t="s">
        <v>639</v>
      </c>
      <c r="B71" t="s">
        <v>640</v>
      </c>
      <c r="C71" t="s">
        <v>641</v>
      </c>
      <c r="D71" t="s">
        <v>146</v>
      </c>
      <c r="E71" t="s">
        <v>642</v>
      </c>
      <c r="F71" t="s">
        <v>643</v>
      </c>
      <c r="G71" t="s">
        <v>67</v>
      </c>
      <c r="H71">
        <v>4110</v>
      </c>
      <c r="I71" t="s">
        <v>644</v>
      </c>
      <c r="J71" t="s">
        <v>645</v>
      </c>
      <c r="K71" t="s">
        <v>646</v>
      </c>
    </row>
    <row r="72" spans="1:11" x14ac:dyDescent="0.25">
      <c r="A72" t="s">
        <v>647</v>
      </c>
      <c r="B72" t="s">
        <v>648</v>
      </c>
      <c r="C72" t="s">
        <v>649</v>
      </c>
      <c r="D72" t="s">
        <v>47</v>
      </c>
      <c r="E72" t="s">
        <v>650</v>
      </c>
      <c r="F72" t="s">
        <v>651</v>
      </c>
      <c r="G72" t="s">
        <v>652</v>
      </c>
      <c r="H72">
        <v>83720</v>
      </c>
      <c r="I72" t="s">
        <v>52</v>
      </c>
      <c r="J72" t="s">
        <v>653</v>
      </c>
      <c r="K72" t="s">
        <v>67</v>
      </c>
    </row>
    <row r="73" spans="1:11" x14ac:dyDescent="0.25">
      <c r="A73" t="s">
        <v>654</v>
      </c>
      <c r="B73" t="s">
        <v>655</v>
      </c>
      <c r="C73" t="s">
        <v>656</v>
      </c>
      <c r="D73" t="s">
        <v>87</v>
      </c>
      <c r="E73" t="s">
        <v>657</v>
      </c>
      <c r="F73" t="s">
        <v>90</v>
      </c>
      <c r="G73" t="s">
        <v>67</v>
      </c>
      <c r="H73" t="s">
        <v>658</v>
      </c>
      <c r="I73" t="s">
        <v>92</v>
      </c>
      <c r="J73" t="s">
        <v>659</v>
      </c>
      <c r="K73" t="s">
        <v>660</v>
      </c>
    </row>
    <row r="74" spans="1:11" x14ac:dyDescent="0.25">
      <c r="A74" t="s">
        <v>661</v>
      </c>
      <c r="B74" t="s">
        <v>662</v>
      </c>
      <c r="C74" t="s">
        <v>663</v>
      </c>
      <c r="D74" t="s">
        <v>146</v>
      </c>
      <c r="E74" t="s">
        <v>664</v>
      </c>
      <c r="F74" t="s">
        <v>665</v>
      </c>
      <c r="G74" t="s">
        <v>67</v>
      </c>
      <c r="H74">
        <v>1734</v>
      </c>
      <c r="I74" t="s">
        <v>666</v>
      </c>
      <c r="J74" t="s">
        <v>667</v>
      </c>
      <c r="K74" t="s">
        <v>668</v>
      </c>
    </row>
    <row r="75" spans="1:11" x14ac:dyDescent="0.25">
      <c r="A75" t="s">
        <v>669</v>
      </c>
      <c r="B75" t="s">
        <v>670</v>
      </c>
      <c r="C75" t="s">
        <v>671</v>
      </c>
      <c r="D75" t="s">
        <v>184</v>
      </c>
      <c r="E75" t="s">
        <v>672</v>
      </c>
      <c r="F75" t="s">
        <v>559</v>
      </c>
      <c r="G75" t="s">
        <v>67</v>
      </c>
      <c r="H75">
        <v>75016</v>
      </c>
      <c r="I75" t="s">
        <v>187</v>
      </c>
      <c r="J75" t="s">
        <v>673</v>
      </c>
      <c r="K75" t="s">
        <v>674</v>
      </c>
    </row>
    <row r="76" spans="1:11" x14ac:dyDescent="0.25">
      <c r="A76" t="s">
        <v>675</v>
      </c>
      <c r="B76" t="s">
        <v>676</v>
      </c>
      <c r="C76" t="s">
        <v>677</v>
      </c>
      <c r="D76" t="s">
        <v>87</v>
      </c>
      <c r="E76" t="s">
        <v>678</v>
      </c>
      <c r="F76" t="s">
        <v>679</v>
      </c>
      <c r="G76" t="s">
        <v>680</v>
      </c>
      <c r="H76">
        <v>82520</v>
      </c>
      <c r="I76" t="s">
        <v>52</v>
      </c>
      <c r="J76" t="s">
        <v>681</v>
      </c>
      <c r="K76" t="s">
        <v>682</v>
      </c>
    </row>
    <row r="77" spans="1:11" x14ac:dyDescent="0.25">
      <c r="A77" t="s">
        <v>683</v>
      </c>
      <c r="B77" t="s">
        <v>684</v>
      </c>
      <c r="C77" t="s">
        <v>685</v>
      </c>
      <c r="D77" t="s">
        <v>208</v>
      </c>
      <c r="E77" t="s">
        <v>686</v>
      </c>
      <c r="F77" t="s">
        <v>687</v>
      </c>
      <c r="G77" t="s">
        <v>67</v>
      </c>
      <c r="H77" t="s">
        <v>688</v>
      </c>
      <c r="I77" t="s">
        <v>509</v>
      </c>
      <c r="J77" t="s">
        <v>689</v>
      </c>
      <c r="K77" t="s">
        <v>690</v>
      </c>
    </row>
    <row r="78" spans="1:11" ht="30" x14ac:dyDescent="0.25">
      <c r="A78" t="s">
        <v>691</v>
      </c>
      <c r="B78" t="s">
        <v>692</v>
      </c>
      <c r="C78" t="s">
        <v>693</v>
      </c>
      <c r="D78" t="s">
        <v>184</v>
      </c>
      <c r="E78" s="1" t="s">
        <v>694</v>
      </c>
      <c r="F78" t="s">
        <v>493</v>
      </c>
      <c r="G78" t="s">
        <v>372</v>
      </c>
      <c r="H78">
        <v>97201</v>
      </c>
      <c r="I78" t="s">
        <v>52</v>
      </c>
      <c r="J78" t="s">
        <v>695</v>
      </c>
      <c r="K78" t="s">
        <v>67</v>
      </c>
    </row>
    <row r="79" spans="1:11" x14ac:dyDescent="0.25">
      <c r="A79" t="s">
        <v>696</v>
      </c>
      <c r="B79" t="s">
        <v>697</v>
      </c>
      <c r="C79" t="s">
        <v>698</v>
      </c>
      <c r="D79" t="s">
        <v>293</v>
      </c>
      <c r="E79" t="s">
        <v>699</v>
      </c>
      <c r="F79" t="s">
        <v>700</v>
      </c>
      <c r="G79" t="s">
        <v>701</v>
      </c>
      <c r="H79">
        <v>59801</v>
      </c>
      <c r="I79" t="s">
        <v>52</v>
      </c>
      <c r="J79" t="s">
        <v>702</v>
      </c>
      <c r="K79" t="s">
        <v>703</v>
      </c>
    </row>
    <row r="80" spans="1:11" x14ac:dyDescent="0.25">
      <c r="A80" t="s">
        <v>704</v>
      </c>
      <c r="B80" t="s">
        <v>705</v>
      </c>
      <c r="C80" t="s">
        <v>706</v>
      </c>
      <c r="D80" t="s">
        <v>184</v>
      </c>
      <c r="E80" t="s">
        <v>707</v>
      </c>
      <c r="F80" t="s">
        <v>708</v>
      </c>
      <c r="G80" t="s">
        <v>67</v>
      </c>
      <c r="H80">
        <v>44087</v>
      </c>
      <c r="I80" t="s">
        <v>140</v>
      </c>
      <c r="J80" t="s">
        <v>709</v>
      </c>
      <c r="K80" t="s">
        <v>710</v>
      </c>
    </row>
    <row r="81" spans="1:11" x14ac:dyDescent="0.25">
      <c r="A81" t="s">
        <v>711</v>
      </c>
      <c r="B81" t="s">
        <v>712</v>
      </c>
      <c r="C81" t="s">
        <v>713</v>
      </c>
      <c r="D81" t="s">
        <v>146</v>
      </c>
      <c r="E81" t="s">
        <v>714</v>
      </c>
      <c r="F81" t="s">
        <v>148</v>
      </c>
      <c r="G81" t="s">
        <v>67</v>
      </c>
      <c r="H81">
        <v>5033</v>
      </c>
      <c r="I81" t="s">
        <v>149</v>
      </c>
      <c r="J81" t="s">
        <v>715</v>
      </c>
      <c r="K81" t="s">
        <v>67</v>
      </c>
    </row>
    <row r="82" spans="1:11" x14ac:dyDescent="0.25">
      <c r="A82" t="s">
        <v>716</v>
      </c>
      <c r="B82" t="s">
        <v>717</v>
      </c>
      <c r="C82" t="s">
        <v>718</v>
      </c>
      <c r="D82" t="s">
        <v>47</v>
      </c>
      <c r="E82" t="s">
        <v>719</v>
      </c>
      <c r="F82" t="s">
        <v>249</v>
      </c>
      <c r="G82" t="s">
        <v>250</v>
      </c>
      <c r="H82" t="s">
        <v>720</v>
      </c>
      <c r="I82" t="s">
        <v>252</v>
      </c>
      <c r="J82" t="s">
        <v>721</v>
      </c>
      <c r="K82" t="s">
        <v>722</v>
      </c>
    </row>
    <row r="83" spans="1:11" x14ac:dyDescent="0.25">
      <c r="A83" t="s">
        <v>723</v>
      </c>
      <c r="B83" t="s">
        <v>724</v>
      </c>
      <c r="C83" t="s">
        <v>725</v>
      </c>
      <c r="D83" t="s">
        <v>247</v>
      </c>
      <c r="E83" t="s">
        <v>726</v>
      </c>
      <c r="F83" t="s">
        <v>71</v>
      </c>
      <c r="G83" t="s">
        <v>51</v>
      </c>
      <c r="H83">
        <v>98034</v>
      </c>
      <c r="I83" t="s">
        <v>52</v>
      </c>
      <c r="J83" t="s">
        <v>727</v>
      </c>
      <c r="K83" t="s">
        <v>728</v>
      </c>
    </row>
    <row r="84" spans="1:11" x14ac:dyDescent="0.25">
      <c r="A84" t="s">
        <v>729</v>
      </c>
      <c r="B84" t="s">
        <v>730</v>
      </c>
      <c r="C84" t="s">
        <v>731</v>
      </c>
      <c r="D84" t="s">
        <v>87</v>
      </c>
      <c r="E84" t="s">
        <v>732</v>
      </c>
      <c r="F84" t="s">
        <v>733</v>
      </c>
      <c r="G84" t="s">
        <v>67</v>
      </c>
      <c r="H84">
        <v>8200</v>
      </c>
      <c r="I84" t="s">
        <v>666</v>
      </c>
      <c r="J84" t="s">
        <v>734</v>
      </c>
      <c r="K84" t="s">
        <v>735</v>
      </c>
    </row>
    <row r="85" spans="1:11" x14ac:dyDescent="0.25">
      <c r="A85" t="s">
        <v>736</v>
      </c>
      <c r="B85" t="s">
        <v>737</v>
      </c>
      <c r="C85" t="s">
        <v>738</v>
      </c>
      <c r="D85" t="s">
        <v>225</v>
      </c>
      <c r="E85" t="s">
        <v>739</v>
      </c>
      <c r="F85" t="s">
        <v>740</v>
      </c>
      <c r="G85" t="s">
        <v>67</v>
      </c>
      <c r="H85">
        <v>69004</v>
      </c>
      <c r="I85" t="s">
        <v>187</v>
      </c>
      <c r="J85" t="s">
        <v>741</v>
      </c>
      <c r="K85" t="s">
        <v>742</v>
      </c>
    </row>
    <row r="86" spans="1:11" x14ac:dyDescent="0.25">
      <c r="A86" t="s">
        <v>743</v>
      </c>
      <c r="B86" t="s">
        <v>744</v>
      </c>
      <c r="C86" t="s">
        <v>745</v>
      </c>
      <c r="D86" t="s">
        <v>208</v>
      </c>
      <c r="E86" t="s">
        <v>746</v>
      </c>
      <c r="F86" t="s">
        <v>747</v>
      </c>
      <c r="G86" t="s">
        <v>67</v>
      </c>
      <c r="H86">
        <v>51100</v>
      </c>
      <c r="I86" t="s">
        <v>187</v>
      </c>
      <c r="J86" t="s">
        <v>748</v>
      </c>
      <c r="K86" t="s">
        <v>749</v>
      </c>
    </row>
    <row r="87" spans="1:11" x14ac:dyDescent="0.25">
      <c r="A87" t="s">
        <v>750</v>
      </c>
      <c r="B87" t="s">
        <v>751</v>
      </c>
      <c r="C87" t="s">
        <v>752</v>
      </c>
      <c r="D87" t="s">
        <v>47</v>
      </c>
      <c r="E87" t="s">
        <v>753</v>
      </c>
      <c r="F87" t="s">
        <v>754</v>
      </c>
      <c r="G87" t="s">
        <v>67</v>
      </c>
      <c r="H87">
        <v>70563</v>
      </c>
      <c r="I87" t="s">
        <v>140</v>
      </c>
      <c r="J87" t="s">
        <v>755</v>
      </c>
      <c r="K87" t="s">
        <v>756</v>
      </c>
    </row>
    <row r="88" spans="1:11" x14ac:dyDescent="0.25">
      <c r="A88" t="s">
        <v>757</v>
      </c>
      <c r="B88" t="s">
        <v>758</v>
      </c>
      <c r="C88" t="s">
        <v>759</v>
      </c>
      <c r="D88" t="s">
        <v>208</v>
      </c>
      <c r="E88" t="s">
        <v>760</v>
      </c>
      <c r="F88" t="s">
        <v>761</v>
      </c>
      <c r="G88" t="s">
        <v>67</v>
      </c>
      <c r="H88">
        <v>90110</v>
      </c>
      <c r="I88" t="s">
        <v>762</v>
      </c>
      <c r="J88" t="s">
        <v>763</v>
      </c>
      <c r="K88" t="s">
        <v>763</v>
      </c>
    </row>
    <row r="89" spans="1:11" x14ac:dyDescent="0.25">
      <c r="A89" t="s">
        <v>764</v>
      </c>
      <c r="B89" t="s">
        <v>765</v>
      </c>
      <c r="C89" t="s">
        <v>766</v>
      </c>
      <c r="D89" t="s">
        <v>87</v>
      </c>
      <c r="E89" t="s">
        <v>767</v>
      </c>
      <c r="F89" t="s">
        <v>768</v>
      </c>
      <c r="G89" t="s">
        <v>250</v>
      </c>
      <c r="H89" t="s">
        <v>769</v>
      </c>
      <c r="I89" t="s">
        <v>252</v>
      </c>
      <c r="J89" t="s">
        <v>770</v>
      </c>
      <c r="K89" t="s">
        <v>67</v>
      </c>
    </row>
    <row r="90" spans="1:11" ht="30" x14ac:dyDescent="0.25">
      <c r="A90" t="s">
        <v>771</v>
      </c>
      <c r="B90" t="s">
        <v>772</v>
      </c>
      <c r="C90" t="s">
        <v>773</v>
      </c>
      <c r="D90" t="s">
        <v>146</v>
      </c>
      <c r="E90" s="1" t="s">
        <v>774</v>
      </c>
      <c r="F90" t="s">
        <v>50</v>
      </c>
      <c r="G90" t="s">
        <v>51</v>
      </c>
      <c r="H90">
        <v>98128</v>
      </c>
      <c r="I90" t="s">
        <v>52</v>
      </c>
      <c r="J90" t="s">
        <v>775</v>
      </c>
      <c r="K90" t="s">
        <v>776</v>
      </c>
    </row>
    <row r="91" spans="1:11" x14ac:dyDescent="0.25">
      <c r="A91" t="s">
        <v>777</v>
      </c>
      <c r="B91" t="s">
        <v>778</v>
      </c>
      <c r="C91" t="s">
        <v>779</v>
      </c>
      <c r="D91" t="s">
        <v>780</v>
      </c>
      <c r="E91" t="s">
        <v>781</v>
      </c>
      <c r="F91" t="s">
        <v>782</v>
      </c>
      <c r="G91" t="s">
        <v>67</v>
      </c>
      <c r="H91">
        <v>21240</v>
      </c>
      <c r="I91" t="s">
        <v>762</v>
      </c>
      <c r="J91" t="s">
        <v>783</v>
      </c>
      <c r="K91" t="s">
        <v>783</v>
      </c>
    </row>
    <row r="92" spans="1:11" x14ac:dyDescent="0.25">
      <c r="A92" t="s">
        <v>784</v>
      </c>
      <c r="B92" t="s">
        <v>785</v>
      </c>
      <c r="C92" t="s">
        <v>786</v>
      </c>
      <c r="D92" t="s">
        <v>146</v>
      </c>
      <c r="E92" t="s">
        <v>787</v>
      </c>
      <c r="F92" t="s">
        <v>788</v>
      </c>
      <c r="G92" t="s">
        <v>67</v>
      </c>
      <c r="H92" t="s">
        <v>789</v>
      </c>
      <c r="I92" t="s">
        <v>790</v>
      </c>
      <c r="J92" t="s">
        <v>791</v>
      </c>
      <c r="K92" t="s">
        <v>791</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tabSelected="1" workbookViewId="0">
      <selection activeCell="F8" sqref="F8"/>
    </sheetView>
  </sheetViews>
  <sheetFormatPr defaultRowHeight="15" x14ac:dyDescent="0.25"/>
  <cols>
    <col min="1" max="1" width="14.42578125" customWidth="1"/>
    <col min="2" max="2" width="15.42578125" customWidth="1"/>
    <col min="3" max="3" width="13.5703125" customWidth="1"/>
    <col min="4" max="4" width="14.140625" customWidth="1"/>
    <col min="5" max="5" width="16.28515625" customWidth="1"/>
    <col min="6" max="6" width="27.5703125" style="6" customWidth="1"/>
    <col min="7" max="7" width="21.5703125" style="7" customWidth="1"/>
    <col min="8" max="8" width="15.7109375" style="8" customWidth="1"/>
  </cols>
  <sheetData>
    <row r="1" spans="1:8" x14ac:dyDescent="0.25">
      <c r="A1" t="s">
        <v>792</v>
      </c>
      <c r="B1" t="s">
        <v>793</v>
      </c>
      <c r="C1" t="s">
        <v>794</v>
      </c>
      <c r="D1" t="s">
        <v>795</v>
      </c>
      <c r="E1" t="s">
        <v>796</v>
      </c>
      <c r="F1" s="6" t="s">
        <v>1161</v>
      </c>
      <c r="G1" s="7" t="s">
        <v>1162</v>
      </c>
      <c r="H1" s="8" t="s">
        <v>1162</v>
      </c>
    </row>
    <row r="2" spans="1:8" x14ac:dyDescent="0.25">
      <c r="A2">
        <v>10248</v>
      </c>
      <c r="B2">
        <v>11</v>
      </c>
      <c r="C2">
        <v>14</v>
      </c>
      <c r="D2">
        <v>12</v>
      </c>
      <c r="E2">
        <v>0</v>
      </c>
      <c r="F2" s="6" t="e">
        <f>SUM(D2/E2)</f>
        <v>#DIV/0!</v>
      </c>
      <c r="G2" s="7">
        <f>IFERROR(D2/E2,0)</f>
        <v>0</v>
      </c>
      <c r="H2" s="8" t="str">
        <f>IFERROR(D2/E2,"Error")</f>
        <v>Error</v>
      </c>
    </row>
    <row r="3" spans="1:8" x14ac:dyDescent="0.25">
      <c r="A3">
        <v>10248</v>
      </c>
      <c r="B3">
        <v>42</v>
      </c>
      <c r="C3">
        <v>9.8000000000000007</v>
      </c>
      <c r="D3">
        <v>10</v>
      </c>
      <c r="E3">
        <v>0</v>
      </c>
      <c r="F3" s="6" t="e">
        <f t="shared" ref="F3:F66" si="0">SUM(D3/E3)</f>
        <v>#DIV/0!</v>
      </c>
      <c r="G3" s="7">
        <f t="shared" ref="G3:G66" si="1">IFERROR(D3/E3,0)</f>
        <v>0</v>
      </c>
      <c r="H3" s="8" t="str">
        <f t="shared" ref="H3:H66" si="2">IFERROR(D3/E3,"Error")</f>
        <v>Error</v>
      </c>
    </row>
    <row r="4" spans="1:8" x14ac:dyDescent="0.25">
      <c r="A4">
        <v>10248</v>
      </c>
      <c r="B4">
        <v>72</v>
      </c>
      <c r="C4">
        <v>34.799999999999997</v>
      </c>
      <c r="D4">
        <v>5</v>
      </c>
      <c r="E4">
        <v>0</v>
      </c>
      <c r="F4" s="6" t="e">
        <f t="shared" si="0"/>
        <v>#DIV/0!</v>
      </c>
      <c r="G4" s="7">
        <f t="shared" si="1"/>
        <v>0</v>
      </c>
      <c r="H4" s="8" t="str">
        <f t="shared" si="2"/>
        <v>Error</v>
      </c>
    </row>
    <row r="5" spans="1:8" x14ac:dyDescent="0.25">
      <c r="A5">
        <v>10249</v>
      </c>
      <c r="B5">
        <v>14</v>
      </c>
      <c r="C5">
        <v>18.600000000000001</v>
      </c>
      <c r="D5">
        <v>9</v>
      </c>
      <c r="E5">
        <v>0</v>
      </c>
      <c r="F5" s="6" t="e">
        <f t="shared" si="0"/>
        <v>#DIV/0!</v>
      </c>
      <c r="G5" s="7">
        <f t="shared" si="1"/>
        <v>0</v>
      </c>
      <c r="H5" s="8" t="str">
        <f t="shared" si="2"/>
        <v>Error</v>
      </c>
    </row>
    <row r="6" spans="1:8" x14ac:dyDescent="0.25">
      <c r="A6">
        <v>10249</v>
      </c>
      <c r="B6">
        <v>51</v>
      </c>
      <c r="C6">
        <v>42.4</v>
      </c>
      <c r="D6">
        <v>40</v>
      </c>
      <c r="E6">
        <v>0</v>
      </c>
      <c r="F6" s="6" t="e">
        <f t="shared" si="0"/>
        <v>#DIV/0!</v>
      </c>
      <c r="G6" s="7">
        <f t="shared" si="1"/>
        <v>0</v>
      </c>
      <c r="H6" s="8" t="str">
        <f t="shared" si="2"/>
        <v>Error</v>
      </c>
    </row>
    <row r="7" spans="1:8" x14ac:dyDescent="0.25">
      <c r="A7">
        <v>10250</v>
      </c>
      <c r="B7">
        <v>41</v>
      </c>
      <c r="C7">
        <v>7.7</v>
      </c>
      <c r="D7">
        <v>10</v>
      </c>
      <c r="E7">
        <v>0</v>
      </c>
      <c r="F7" s="6" t="e">
        <f t="shared" si="0"/>
        <v>#DIV/0!</v>
      </c>
      <c r="G7" s="7">
        <f t="shared" si="1"/>
        <v>0</v>
      </c>
      <c r="H7" s="8" t="str">
        <f t="shared" si="2"/>
        <v>Error</v>
      </c>
    </row>
    <row r="8" spans="1:8" x14ac:dyDescent="0.25">
      <c r="A8">
        <v>10250</v>
      </c>
      <c r="B8">
        <v>51</v>
      </c>
      <c r="C8">
        <v>42.4</v>
      </c>
      <c r="D8">
        <v>35</v>
      </c>
      <c r="E8">
        <v>0.15</v>
      </c>
      <c r="F8" s="6">
        <f t="shared" si="0"/>
        <v>233.33333333333334</v>
      </c>
      <c r="G8" s="7">
        <f t="shared" si="1"/>
        <v>233.33333333333334</v>
      </c>
      <c r="H8" s="8">
        <f t="shared" si="2"/>
        <v>233.33333333333334</v>
      </c>
    </row>
    <row r="9" spans="1:8" x14ac:dyDescent="0.25">
      <c r="A9">
        <v>10250</v>
      </c>
      <c r="B9">
        <v>65</v>
      </c>
      <c r="C9">
        <v>16.8</v>
      </c>
      <c r="D9">
        <v>15</v>
      </c>
      <c r="E9">
        <v>0.15</v>
      </c>
      <c r="F9" s="6">
        <f t="shared" si="0"/>
        <v>100</v>
      </c>
      <c r="G9" s="7">
        <f t="shared" si="1"/>
        <v>100</v>
      </c>
      <c r="H9" s="8">
        <f t="shared" si="2"/>
        <v>100</v>
      </c>
    </row>
    <row r="10" spans="1:8" x14ac:dyDescent="0.25">
      <c r="A10">
        <v>10251</v>
      </c>
      <c r="B10">
        <v>22</v>
      </c>
      <c r="C10">
        <v>16.8</v>
      </c>
      <c r="D10">
        <v>6</v>
      </c>
      <c r="E10">
        <v>0.05</v>
      </c>
      <c r="F10" s="6">
        <f t="shared" si="0"/>
        <v>120</v>
      </c>
      <c r="G10" s="7">
        <f t="shared" si="1"/>
        <v>120</v>
      </c>
      <c r="H10" s="8">
        <f t="shared" si="2"/>
        <v>120</v>
      </c>
    </row>
    <row r="11" spans="1:8" x14ac:dyDescent="0.25">
      <c r="A11">
        <v>10251</v>
      </c>
      <c r="B11">
        <v>57</v>
      </c>
      <c r="C11">
        <v>15.6</v>
      </c>
      <c r="D11">
        <v>15</v>
      </c>
      <c r="E11">
        <v>0.05</v>
      </c>
      <c r="F11" s="6">
        <f t="shared" si="0"/>
        <v>300</v>
      </c>
      <c r="G11" s="7">
        <f t="shared" si="1"/>
        <v>300</v>
      </c>
      <c r="H11" s="8">
        <f t="shared" si="2"/>
        <v>300</v>
      </c>
    </row>
    <row r="12" spans="1:8" x14ac:dyDescent="0.25">
      <c r="A12">
        <v>10251</v>
      </c>
      <c r="B12">
        <v>65</v>
      </c>
      <c r="C12">
        <v>16.8</v>
      </c>
      <c r="D12">
        <v>20</v>
      </c>
      <c r="E12">
        <v>0</v>
      </c>
      <c r="F12" s="6" t="e">
        <f t="shared" si="0"/>
        <v>#DIV/0!</v>
      </c>
      <c r="G12" s="7">
        <f t="shared" si="1"/>
        <v>0</v>
      </c>
      <c r="H12" s="8" t="str">
        <f t="shared" si="2"/>
        <v>Error</v>
      </c>
    </row>
    <row r="13" spans="1:8" x14ac:dyDescent="0.25">
      <c r="A13">
        <v>10252</v>
      </c>
      <c r="B13">
        <v>20</v>
      </c>
      <c r="C13">
        <v>64.8</v>
      </c>
      <c r="D13">
        <v>40</v>
      </c>
      <c r="E13">
        <v>0.05</v>
      </c>
      <c r="F13" s="6">
        <f t="shared" si="0"/>
        <v>800</v>
      </c>
      <c r="G13" s="7">
        <f t="shared" si="1"/>
        <v>800</v>
      </c>
      <c r="H13" s="8">
        <f t="shared" si="2"/>
        <v>800</v>
      </c>
    </row>
    <row r="14" spans="1:8" x14ac:dyDescent="0.25">
      <c r="A14">
        <v>10252</v>
      </c>
      <c r="B14">
        <v>33</v>
      </c>
      <c r="C14">
        <v>2</v>
      </c>
      <c r="D14">
        <v>25</v>
      </c>
      <c r="E14">
        <v>0.05</v>
      </c>
      <c r="F14" s="6">
        <f t="shared" si="0"/>
        <v>500</v>
      </c>
      <c r="G14" s="7">
        <f t="shared" si="1"/>
        <v>500</v>
      </c>
      <c r="H14" s="8">
        <f t="shared" si="2"/>
        <v>500</v>
      </c>
    </row>
    <row r="15" spans="1:8" x14ac:dyDescent="0.25">
      <c r="A15">
        <v>10252</v>
      </c>
      <c r="B15">
        <v>60</v>
      </c>
      <c r="C15">
        <v>27.2</v>
      </c>
      <c r="D15">
        <v>40</v>
      </c>
      <c r="E15">
        <v>0</v>
      </c>
      <c r="F15" s="6" t="e">
        <f t="shared" si="0"/>
        <v>#DIV/0!</v>
      </c>
      <c r="G15" s="7">
        <f t="shared" si="1"/>
        <v>0</v>
      </c>
      <c r="H15" s="8" t="str">
        <f t="shared" si="2"/>
        <v>Error</v>
      </c>
    </row>
    <row r="16" spans="1:8" x14ac:dyDescent="0.25">
      <c r="A16">
        <v>10253</v>
      </c>
      <c r="B16">
        <v>31</v>
      </c>
      <c r="C16">
        <v>10</v>
      </c>
      <c r="D16">
        <v>20</v>
      </c>
      <c r="E16">
        <v>0</v>
      </c>
      <c r="F16" s="6" t="e">
        <f t="shared" si="0"/>
        <v>#DIV/0!</v>
      </c>
      <c r="G16" s="7">
        <f t="shared" si="1"/>
        <v>0</v>
      </c>
      <c r="H16" s="8" t="str">
        <f t="shared" si="2"/>
        <v>Error</v>
      </c>
    </row>
    <row r="17" spans="1:8" x14ac:dyDescent="0.25">
      <c r="A17">
        <v>10253</v>
      </c>
      <c r="B17">
        <v>39</v>
      </c>
      <c r="C17">
        <v>14.4</v>
      </c>
      <c r="D17">
        <v>42</v>
      </c>
      <c r="E17">
        <v>0</v>
      </c>
      <c r="F17" s="6" t="e">
        <f t="shared" si="0"/>
        <v>#DIV/0!</v>
      </c>
      <c r="G17" s="7">
        <f t="shared" si="1"/>
        <v>0</v>
      </c>
      <c r="H17" s="8" t="str">
        <f t="shared" si="2"/>
        <v>Error</v>
      </c>
    </row>
    <row r="18" spans="1:8" x14ac:dyDescent="0.25">
      <c r="A18">
        <v>10253</v>
      </c>
      <c r="B18">
        <v>49</v>
      </c>
      <c r="C18">
        <v>16</v>
      </c>
      <c r="D18">
        <v>40</v>
      </c>
      <c r="E18">
        <v>0</v>
      </c>
      <c r="F18" s="6" t="e">
        <f t="shared" si="0"/>
        <v>#DIV/0!</v>
      </c>
      <c r="G18" s="7">
        <f t="shared" si="1"/>
        <v>0</v>
      </c>
      <c r="H18" s="8" t="str">
        <f t="shared" si="2"/>
        <v>Error</v>
      </c>
    </row>
    <row r="19" spans="1:8" x14ac:dyDescent="0.25">
      <c r="A19">
        <v>10254</v>
      </c>
      <c r="B19">
        <v>24</v>
      </c>
      <c r="C19">
        <v>3.6</v>
      </c>
      <c r="D19">
        <v>15</v>
      </c>
      <c r="E19">
        <v>0.15</v>
      </c>
      <c r="F19" s="6">
        <f t="shared" si="0"/>
        <v>100</v>
      </c>
      <c r="G19" s="7">
        <f t="shared" si="1"/>
        <v>100</v>
      </c>
      <c r="H19" s="8">
        <f t="shared" si="2"/>
        <v>100</v>
      </c>
    </row>
    <row r="20" spans="1:8" x14ac:dyDescent="0.25">
      <c r="A20">
        <v>10254</v>
      </c>
      <c r="B20">
        <v>55</v>
      </c>
      <c r="C20">
        <v>19.2</v>
      </c>
      <c r="D20">
        <v>21</v>
      </c>
      <c r="E20">
        <v>0.15</v>
      </c>
      <c r="F20" s="6">
        <f t="shared" si="0"/>
        <v>140</v>
      </c>
      <c r="G20" s="7">
        <f t="shared" si="1"/>
        <v>140</v>
      </c>
      <c r="H20" s="8">
        <f t="shared" si="2"/>
        <v>140</v>
      </c>
    </row>
    <row r="21" spans="1:8" x14ac:dyDescent="0.25">
      <c r="A21">
        <v>10254</v>
      </c>
      <c r="B21">
        <v>74</v>
      </c>
      <c r="C21">
        <v>8</v>
      </c>
      <c r="D21">
        <v>21</v>
      </c>
      <c r="E21">
        <v>0</v>
      </c>
      <c r="F21" s="6" t="e">
        <f t="shared" si="0"/>
        <v>#DIV/0!</v>
      </c>
      <c r="G21" s="7">
        <f t="shared" si="1"/>
        <v>0</v>
      </c>
      <c r="H21" s="8" t="str">
        <f t="shared" si="2"/>
        <v>Error</v>
      </c>
    </row>
    <row r="22" spans="1:8" x14ac:dyDescent="0.25">
      <c r="A22">
        <v>10255</v>
      </c>
      <c r="B22">
        <v>2</v>
      </c>
      <c r="C22">
        <v>15.2</v>
      </c>
      <c r="D22">
        <v>20</v>
      </c>
      <c r="E22">
        <v>0</v>
      </c>
      <c r="F22" s="6" t="e">
        <f t="shared" si="0"/>
        <v>#DIV/0!</v>
      </c>
      <c r="G22" s="7">
        <f t="shared" si="1"/>
        <v>0</v>
      </c>
      <c r="H22" s="8" t="str">
        <f t="shared" si="2"/>
        <v>Error</v>
      </c>
    </row>
    <row r="23" spans="1:8" x14ac:dyDescent="0.25">
      <c r="A23">
        <v>10255</v>
      </c>
      <c r="B23">
        <v>16</v>
      </c>
      <c r="C23">
        <v>13.9</v>
      </c>
      <c r="D23">
        <v>35</v>
      </c>
      <c r="E23">
        <v>0</v>
      </c>
      <c r="F23" s="6" t="e">
        <f t="shared" si="0"/>
        <v>#DIV/0!</v>
      </c>
      <c r="G23" s="7">
        <f t="shared" si="1"/>
        <v>0</v>
      </c>
      <c r="H23" s="8" t="str">
        <f t="shared" si="2"/>
        <v>Error</v>
      </c>
    </row>
    <row r="24" spans="1:8" x14ac:dyDescent="0.25">
      <c r="A24">
        <v>10255</v>
      </c>
      <c r="B24">
        <v>36</v>
      </c>
      <c r="C24">
        <v>15.2</v>
      </c>
      <c r="D24">
        <v>25</v>
      </c>
      <c r="E24">
        <v>0</v>
      </c>
      <c r="F24" s="6" t="e">
        <f t="shared" si="0"/>
        <v>#DIV/0!</v>
      </c>
      <c r="G24" s="7">
        <f t="shared" si="1"/>
        <v>0</v>
      </c>
      <c r="H24" s="8" t="str">
        <f t="shared" si="2"/>
        <v>Error</v>
      </c>
    </row>
    <row r="25" spans="1:8" x14ac:dyDescent="0.25">
      <c r="A25">
        <v>10255</v>
      </c>
      <c r="B25">
        <v>59</v>
      </c>
      <c r="C25">
        <v>44</v>
      </c>
      <c r="D25">
        <v>30</v>
      </c>
      <c r="E25">
        <v>0</v>
      </c>
      <c r="F25" s="6" t="e">
        <f t="shared" si="0"/>
        <v>#DIV/0!</v>
      </c>
      <c r="G25" s="7">
        <f t="shared" si="1"/>
        <v>0</v>
      </c>
      <c r="H25" s="8" t="str">
        <f t="shared" si="2"/>
        <v>Error</v>
      </c>
    </row>
    <row r="26" spans="1:8" x14ac:dyDescent="0.25">
      <c r="A26">
        <v>10256</v>
      </c>
      <c r="B26">
        <v>53</v>
      </c>
      <c r="C26">
        <v>26.2</v>
      </c>
      <c r="D26">
        <v>15</v>
      </c>
      <c r="E26">
        <v>0</v>
      </c>
      <c r="F26" s="6" t="e">
        <f t="shared" si="0"/>
        <v>#DIV/0!</v>
      </c>
      <c r="G26" s="7">
        <f t="shared" si="1"/>
        <v>0</v>
      </c>
      <c r="H26" s="8" t="str">
        <f t="shared" si="2"/>
        <v>Error</v>
      </c>
    </row>
    <row r="27" spans="1:8" x14ac:dyDescent="0.25">
      <c r="A27">
        <v>10256</v>
      </c>
      <c r="B27">
        <v>77</v>
      </c>
      <c r="C27">
        <v>10.4</v>
      </c>
      <c r="D27">
        <v>12</v>
      </c>
      <c r="E27">
        <v>0</v>
      </c>
      <c r="F27" s="6" t="e">
        <f t="shared" si="0"/>
        <v>#DIV/0!</v>
      </c>
      <c r="G27" s="7">
        <f t="shared" si="1"/>
        <v>0</v>
      </c>
      <c r="H27" s="8" t="str">
        <f t="shared" si="2"/>
        <v>Error</v>
      </c>
    </row>
    <row r="28" spans="1:8" x14ac:dyDescent="0.25">
      <c r="A28">
        <v>10257</v>
      </c>
      <c r="B28">
        <v>27</v>
      </c>
      <c r="C28">
        <v>35.1</v>
      </c>
      <c r="D28">
        <v>25</v>
      </c>
      <c r="E28">
        <v>0</v>
      </c>
      <c r="F28" s="6" t="e">
        <f t="shared" si="0"/>
        <v>#DIV/0!</v>
      </c>
      <c r="G28" s="7">
        <f t="shared" si="1"/>
        <v>0</v>
      </c>
      <c r="H28" s="8" t="str">
        <f t="shared" si="2"/>
        <v>Error</v>
      </c>
    </row>
    <row r="29" spans="1:8" x14ac:dyDescent="0.25">
      <c r="A29">
        <v>10257</v>
      </c>
      <c r="B29">
        <v>39</v>
      </c>
      <c r="C29">
        <v>14.4</v>
      </c>
      <c r="D29">
        <v>6</v>
      </c>
      <c r="E29">
        <v>0</v>
      </c>
      <c r="F29" s="6" t="e">
        <f t="shared" si="0"/>
        <v>#DIV/0!</v>
      </c>
      <c r="G29" s="7">
        <f t="shared" si="1"/>
        <v>0</v>
      </c>
      <c r="H29" s="8" t="str">
        <f t="shared" si="2"/>
        <v>Error</v>
      </c>
    </row>
    <row r="30" spans="1:8" x14ac:dyDescent="0.25">
      <c r="A30">
        <v>10257</v>
      </c>
      <c r="B30">
        <v>77</v>
      </c>
      <c r="C30">
        <v>10.4</v>
      </c>
      <c r="D30">
        <v>15</v>
      </c>
      <c r="E30">
        <v>0</v>
      </c>
      <c r="F30" s="6" t="e">
        <f t="shared" si="0"/>
        <v>#DIV/0!</v>
      </c>
      <c r="G30" s="7">
        <f t="shared" si="1"/>
        <v>0</v>
      </c>
      <c r="H30" s="8" t="str">
        <f t="shared" si="2"/>
        <v>Error</v>
      </c>
    </row>
    <row r="31" spans="1:8" x14ac:dyDescent="0.25">
      <c r="A31">
        <v>10258</v>
      </c>
      <c r="B31">
        <v>2</v>
      </c>
      <c r="C31">
        <v>15.2</v>
      </c>
      <c r="D31">
        <v>50</v>
      </c>
      <c r="E31">
        <v>0.2</v>
      </c>
      <c r="F31" s="6">
        <f t="shared" si="0"/>
        <v>250</v>
      </c>
      <c r="G31" s="7">
        <f t="shared" si="1"/>
        <v>250</v>
      </c>
      <c r="H31" s="8">
        <f t="shared" si="2"/>
        <v>250</v>
      </c>
    </row>
    <row r="32" spans="1:8" x14ac:dyDescent="0.25">
      <c r="A32">
        <v>10258</v>
      </c>
      <c r="B32">
        <v>5</v>
      </c>
      <c r="C32">
        <v>17</v>
      </c>
      <c r="D32">
        <v>65</v>
      </c>
      <c r="E32">
        <v>0.2</v>
      </c>
      <c r="F32" s="6">
        <f t="shared" si="0"/>
        <v>325</v>
      </c>
      <c r="G32" s="7">
        <f t="shared" si="1"/>
        <v>325</v>
      </c>
      <c r="H32" s="8">
        <f t="shared" si="2"/>
        <v>325</v>
      </c>
    </row>
    <row r="33" spans="1:8" x14ac:dyDescent="0.25">
      <c r="A33">
        <v>10258</v>
      </c>
      <c r="B33">
        <v>32</v>
      </c>
      <c r="C33">
        <v>25.6</v>
      </c>
      <c r="D33">
        <v>6</v>
      </c>
      <c r="E33">
        <v>0.2</v>
      </c>
      <c r="F33" s="6">
        <f t="shared" si="0"/>
        <v>30</v>
      </c>
      <c r="G33" s="7">
        <f t="shared" si="1"/>
        <v>30</v>
      </c>
      <c r="H33" s="8">
        <f t="shared" si="2"/>
        <v>30</v>
      </c>
    </row>
    <row r="34" spans="1:8" x14ac:dyDescent="0.25">
      <c r="A34">
        <v>10259</v>
      </c>
      <c r="B34">
        <v>21</v>
      </c>
      <c r="C34">
        <v>8</v>
      </c>
      <c r="D34">
        <v>10</v>
      </c>
      <c r="E34">
        <v>0</v>
      </c>
      <c r="F34" s="6" t="e">
        <f t="shared" si="0"/>
        <v>#DIV/0!</v>
      </c>
      <c r="G34" s="7">
        <f t="shared" si="1"/>
        <v>0</v>
      </c>
      <c r="H34" s="8" t="str">
        <f t="shared" si="2"/>
        <v>Error</v>
      </c>
    </row>
    <row r="35" spans="1:8" x14ac:dyDescent="0.25">
      <c r="A35">
        <v>10259</v>
      </c>
      <c r="B35">
        <v>37</v>
      </c>
      <c r="C35">
        <v>20.8</v>
      </c>
      <c r="D35">
        <v>1</v>
      </c>
      <c r="E35">
        <v>0</v>
      </c>
      <c r="F35" s="6" t="e">
        <f t="shared" si="0"/>
        <v>#DIV/0!</v>
      </c>
      <c r="G35" s="7">
        <f t="shared" si="1"/>
        <v>0</v>
      </c>
      <c r="H35" s="8" t="str">
        <f t="shared" si="2"/>
        <v>Error</v>
      </c>
    </row>
    <row r="36" spans="1:8" x14ac:dyDescent="0.25">
      <c r="A36">
        <v>10260</v>
      </c>
      <c r="B36">
        <v>41</v>
      </c>
      <c r="C36">
        <v>7.7</v>
      </c>
      <c r="D36">
        <v>16</v>
      </c>
      <c r="E36">
        <v>0.25</v>
      </c>
      <c r="F36" s="6">
        <f t="shared" si="0"/>
        <v>64</v>
      </c>
      <c r="G36" s="7">
        <f t="shared" si="1"/>
        <v>64</v>
      </c>
      <c r="H36" s="8">
        <f t="shared" si="2"/>
        <v>64</v>
      </c>
    </row>
    <row r="37" spans="1:8" x14ac:dyDescent="0.25">
      <c r="A37">
        <v>10260</v>
      </c>
      <c r="B37">
        <v>57</v>
      </c>
      <c r="C37">
        <v>15.6</v>
      </c>
      <c r="D37">
        <v>50</v>
      </c>
      <c r="E37">
        <v>0</v>
      </c>
      <c r="F37" s="6" t="e">
        <f t="shared" si="0"/>
        <v>#DIV/0!</v>
      </c>
      <c r="G37" s="7">
        <f t="shared" si="1"/>
        <v>0</v>
      </c>
      <c r="H37" s="8" t="str">
        <f t="shared" si="2"/>
        <v>Error</v>
      </c>
    </row>
    <row r="38" spans="1:8" x14ac:dyDescent="0.25">
      <c r="A38">
        <v>10260</v>
      </c>
      <c r="B38">
        <v>62</v>
      </c>
      <c r="C38">
        <v>39.4</v>
      </c>
      <c r="D38">
        <v>15</v>
      </c>
      <c r="E38">
        <v>0.25</v>
      </c>
      <c r="F38" s="6">
        <f t="shared" si="0"/>
        <v>60</v>
      </c>
      <c r="G38" s="7">
        <f t="shared" si="1"/>
        <v>60</v>
      </c>
      <c r="H38" s="8">
        <f t="shared" si="2"/>
        <v>60</v>
      </c>
    </row>
    <row r="39" spans="1:8" x14ac:dyDescent="0.25">
      <c r="A39">
        <v>10260</v>
      </c>
      <c r="B39">
        <v>70</v>
      </c>
      <c r="C39">
        <v>12</v>
      </c>
      <c r="D39">
        <v>21</v>
      </c>
      <c r="E39">
        <v>0.25</v>
      </c>
      <c r="F39" s="6">
        <f t="shared" si="0"/>
        <v>84</v>
      </c>
      <c r="G39" s="7">
        <f t="shared" si="1"/>
        <v>84</v>
      </c>
      <c r="H39" s="8">
        <f t="shared" si="2"/>
        <v>84</v>
      </c>
    </row>
    <row r="40" spans="1:8" x14ac:dyDescent="0.25">
      <c r="A40">
        <v>10261</v>
      </c>
      <c r="B40">
        <v>21</v>
      </c>
      <c r="C40">
        <v>8</v>
      </c>
      <c r="D40">
        <v>20</v>
      </c>
      <c r="E40">
        <v>0</v>
      </c>
      <c r="F40" s="6" t="e">
        <f t="shared" si="0"/>
        <v>#DIV/0!</v>
      </c>
      <c r="G40" s="7">
        <f t="shared" si="1"/>
        <v>0</v>
      </c>
      <c r="H40" s="8" t="str">
        <f t="shared" si="2"/>
        <v>Error</v>
      </c>
    </row>
    <row r="41" spans="1:8" x14ac:dyDescent="0.25">
      <c r="A41">
        <v>10261</v>
      </c>
      <c r="B41">
        <v>35</v>
      </c>
      <c r="C41">
        <v>14.4</v>
      </c>
      <c r="D41">
        <v>20</v>
      </c>
      <c r="E41">
        <v>0</v>
      </c>
      <c r="F41" s="6" t="e">
        <f t="shared" si="0"/>
        <v>#DIV/0!</v>
      </c>
      <c r="G41" s="7">
        <f t="shared" si="1"/>
        <v>0</v>
      </c>
      <c r="H41" s="8" t="str">
        <f t="shared" si="2"/>
        <v>Error</v>
      </c>
    </row>
    <row r="42" spans="1:8" x14ac:dyDescent="0.25">
      <c r="A42">
        <v>10262</v>
      </c>
      <c r="B42">
        <v>5</v>
      </c>
      <c r="C42">
        <v>17</v>
      </c>
      <c r="D42">
        <v>12</v>
      </c>
      <c r="E42">
        <v>0.2</v>
      </c>
      <c r="F42" s="6">
        <f t="shared" si="0"/>
        <v>60</v>
      </c>
      <c r="G42" s="7">
        <f t="shared" si="1"/>
        <v>60</v>
      </c>
      <c r="H42" s="8">
        <f t="shared" si="2"/>
        <v>60</v>
      </c>
    </row>
    <row r="43" spans="1:8" x14ac:dyDescent="0.25">
      <c r="A43">
        <v>10262</v>
      </c>
      <c r="B43">
        <v>7</v>
      </c>
      <c r="C43">
        <v>24</v>
      </c>
      <c r="D43">
        <v>15</v>
      </c>
      <c r="E43">
        <v>0</v>
      </c>
      <c r="F43" s="6" t="e">
        <f t="shared" si="0"/>
        <v>#DIV/0!</v>
      </c>
      <c r="G43" s="7">
        <f t="shared" si="1"/>
        <v>0</v>
      </c>
      <c r="H43" s="8" t="str">
        <f t="shared" si="2"/>
        <v>Error</v>
      </c>
    </row>
    <row r="44" spans="1:8" x14ac:dyDescent="0.25">
      <c r="A44">
        <v>10262</v>
      </c>
      <c r="B44">
        <v>56</v>
      </c>
      <c r="C44">
        <v>30.4</v>
      </c>
      <c r="D44">
        <v>2</v>
      </c>
      <c r="E44">
        <v>0</v>
      </c>
      <c r="F44" s="6" t="e">
        <f t="shared" si="0"/>
        <v>#DIV/0!</v>
      </c>
      <c r="G44" s="7">
        <f t="shared" si="1"/>
        <v>0</v>
      </c>
      <c r="H44" s="8" t="str">
        <f t="shared" si="2"/>
        <v>Error</v>
      </c>
    </row>
    <row r="45" spans="1:8" x14ac:dyDescent="0.25">
      <c r="A45">
        <v>10263</v>
      </c>
      <c r="B45">
        <v>16</v>
      </c>
      <c r="C45">
        <v>13.9</v>
      </c>
      <c r="D45">
        <v>60</v>
      </c>
      <c r="E45">
        <v>0.25</v>
      </c>
      <c r="F45" s="6">
        <f t="shared" si="0"/>
        <v>240</v>
      </c>
      <c r="G45" s="7">
        <f t="shared" si="1"/>
        <v>240</v>
      </c>
      <c r="H45" s="8">
        <f t="shared" si="2"/>
        <v>240</v>
      </c>
    </row>
    <row r="46" spans="1:8" x14ac:dyDescent="0.25">
      <c r="A46">
        <v>10263</v>
      </c>
      <c r="B46">
        <v>24</v>
      </c>
      <c r="C46">
        <v>3.6</v>
      </c>
      <c r="D46">
        <v>28</v>
      </c>
      <c r="E46">
        <v>0</v>
      </c>
      <c r="F46" s="6" t="e">
        <f t="shared" si="0"/>
        <v>#DIV/0!</v>
      </c>
      <c r="G46" s="7">
        <f t="shared" si="1"/>
        <v>0</v>
      </c>
      <c r="H46" s="8" t="str">
        <f t="shared" si="2"/>
        <v>Error</v>
      </c>
    </row>
    <row r="47" spans="1:8" x14ac:dyDescent="0.25">
      <c r="A47">
        <v>10263</v>
      </c>
      <c r="B47">
        <v>30</v>
      </c>
      <c r="C47">
        <v>20.7</v>
      </c>
      <c r="D47">
        <v>60</v>
      </c>
      <c r="E47">
        <v>0.25</v>
      </c>
      <c r="F47" s="6">
        <f t="shared" si="0"/>
        <v>240</v>
      </c>
      <c r="G47" s="7">
        <f t="shared" si="1"/>
        <v>240</v>
      </c>
      <c r="H47" s="8">
        <f t="shared" si="2"/>
        <v>240</v>
      </c>
    </row>
    <row r="48" spans="1:8" x14ac:dyDescent="0.25">
      <c r="A48">
        <v>10263</v>
      </c>
      <c r="B48">
        <v>74</v>
      </c>
      <c r="C48">
        <v>8</v>
      </c>
      <c r="D48">
        <v>36</v>
      </c>
      <c r="E48">
        <v>0.25</v>
      </c>
      <c r="F48" s="6">
        <f t="shared" si="0"/>
        <v>144</v>
      </c>
      <c r="G48" s="7">
        <f t="shared" si="1"/>
        <v>144</v>
      </c>
      <c r="H48" s="8">
        <f t="shared" si="2"/>
        <v>144</v>
      </c>
    </row>
    <row r="49" spans="1:8" x14ac:dyDescent="0.25">
      <c r="A49">
        <v>10264</v>
      </c>
      <c r="B49">
        <v>2</v>
      </c>
      <c r="C49">
        <v>15.2</v>
      </c>
      <c r="D49">
        <v>35</v>
      </c>
      <c r="E49">
        <v>0</v>
      </c>
      <c r="F49" s="6" t="e">
        <f t="shared" si="0"/>
        <v>#DIV/0!</v>
      </c>
      <c r="G49" s="7">
        <f t="shared" si="1"/>
        <v>0</v>
      </c>
      <c r="H49" s="8" t="str">
        <f t="shared" si="2"/>
        <v>Error</v>
      </c>
    </row>
    <row r="50" spans="1:8" x14ac:dyDescent="0.25">
      <c r="A50">
        <v>10264</v>
      </c>
      <c r="B50">
        <v>41</v>
      </c>
      <c r="C50">
        <v>7.7</v>
      </c>
      <c r="D50">
        <v>25</v>
      </c>
      <c r="E50">
        <v>0.15</v>
      </c>
      <c r="F50" s="6">
        <f t="shared" si="0"/>
        <v>166.66666666666669</v>
      </c>
      <c r="G50" s="7">
        <f t="shared" si="1"/>
        <v>166.66666666666669</v>
      </c>
      <c r="H50" s="8">
        <f t="shared" si="2"/>
        <v>166.66666666666669</v>
      </c>
    </row>
    <row r="51" spans="1:8" x14ac:dyDescent="0.25">
      <c r="A51">
        <v>10265</v>
      </c>
      <c r="B51">
        <v>17</v>
      </c>
      <c r="C51">
        <v>31.2</v>
      </c>
      <c r="D51">
        <v>30</v>
      </c>
      <c r="E51">
        <v>0</v>
      </c>
      <c r="F51" s="6" t="e">
        <f t="shared" si="0"/>
        <v>#DIV/0!</v>
      </c>
      <c r="G51" s="7">
        <f t="shared" si="1"/>
        <v>0</v>
      </c>
      <c r="H51" s="8" t="str">
        <f t="shared" si="2"/>
        <v>Error</v>
      </c>
    </row>
    <row r="52" spans="1:8" x14ac:dyDescent="0.25">
      <c r="A52">
        <v>10265</v>
      </c>
      <c r="B52">
        <v>70</v>
      </c>
      <c r="C52">
        <v>12</v>
      </c>
      <c r="D52">
        <v>20</v>
      </c>
      <c r="E52">
        <v>0</v>
      </c>
      <c r="F52" s="6" t="e">
        <f t="shared" si="0"/>
        <v>#DIV/0!</v>
      </c>
      <c r="G52" s="7">
        <f t="shared" si="1"/>
        <v>0</v>
      </c>
      <c r="H52" s="8" t="str">
        <f t="shared" si="2"/>
        <v>Error</v>
      </c>
    </row>
    <row r="53" spans="1:8" x14ac:dyDescent="0.25">
      <c r="A53">
        <v>10266</v>
      </c>
      <c r="B53">
        <v>12</v>
      </c>
      <c r="C53">
        <v>30.4</v>
      </c>
      <c r="D53">
        <v>12</v>
      </c>
      <c r="E53">
        <v>0.05</v>
      </c>
      <c r="F53" s="6">
        <f t="shared" si="0"/>
        <v>240</v>
      </c>
      <c r="G53" s="7">
        <f t="shared" si="1"/>
        <v>240</v>
      </c>
      <c r="H53" s="8">
        <f t="shared" si="2"/>
        <v>240</v>
      </c>
    </row>
    <row r="54" spans="1:8" x14ac:dyDescent="0.25">
      <c r="A54">
        <v>10267</v>
      </c>
      <c r="B54">
        <v>40</v>
      </c>
      <c r="C54">
        <v>14.7</v>
      </c>
      <c r="D54">
        <v>50</v>
      </c>
      <c r="E54">
        <v>0</v>
      </c>
      <c r="F54" s="6" t="e">
        <f t="shared" si="0"/>
        <v>#DIV/0!</v>
      </c>
      <c r="G54" s="7">
        <f t="shared" si="1"/>
        <v>0</v>
      </c>
      <c r="H54" s="8" t="str">
        <f t="shared" si="2"/>
        <v>Error</v>
      </c>
    </row>
    <row r="55" spans="1:8" x14ac:dyDescent="0.25">
      <c r="A55">
        <v>10267</v>
      </c>
      <c r="B55">
        <v>59</v>
      </c>
      <c r="C55">
        <v>44</v>
      </c>
      <c r="D55">
        <v>70</v>
      </c>
      <c r="E55">
        <v>0.15</v>
      </c>
      <c r="F55" s="6">
        <f t="shared" si="0"/>
        <v>466.66666666666669</v>
      </c>
      <c r="G55" s="7">
        <f t="shared" si="1"/>
        <v>466.66666666666669</v>
      </c>
      <c r="H55" s="8">
        <f t="shared" si="2"/>
        <v>466.66666666666669</v>
      </c>
    </row>
    <row r="56" spans="1:8" x14ac:dyDescent="0.25">
      <c r="A56">
        <v>10267</v>
      </c>
      <c r="B56">
        <v>76</v>
      </c>
      <c r="C56">
        <v>14.4</v>
      </c>
      <c r="D56">
        <v>15</v>
      </c>
      <c r="E56">
        <v>0.15</v>
      </c>
      <c r="F56" s="6">
        <f t="shared" si="0"/>
        <v>100</v>
      </c>
      <c r="G56" s="7">
        <f t="shared" si="1"/>
        <v>100</v>
      </c>
      <c r="H56" s="8">
        <f t="shared" si="2"/>
        <v>100</v>
      </c>
    </row>
    <row r="57" spans="1:8" x14ac:dyDescent="0.25">
      <c r="A57">
        <v>10268</v>
      </c>
      <c r="B57">
        <v>29</v>
      </c>
      <c r="C57">
        <v>99</v>
      </c>
      <c r="D57">
        <v>10</v>
      </c>
      <c r="E57">
        <v>0</v>
      </c>
      <c r="F57" s="6" t="e">
        <f t="shared" si="0"/>
        <v>#DIV/0!</v>
      </c>
      <c r="G57" s="7">
        <f t="shared" si="1"/>
        <v>0</v>
      </c>
      <c r="H57" s="8" t="str">
        <f t="shared" si="2"/>
        <v>Error</v>
      </c>
    </row>
    <row r="58" spans="1:8" x14ac:dyDescent="0.25">
      <c r="A58">
        <v>10268</v>
      </c>
      <c r="B58">
        <v>72</v>
      </c>
      <c r="C58">
        <v>27.8</v>
      </c>
      <c r="D58">
        <v>4</v>
      </c>
      <c r="E58">
        <v>0</v>
      </c>
      <c r="F58" s="6" t="e">
        <f t="shared" si="0"/>
        <v>#DIV/0!</v>
      </c>
      <c r="G58" s="7">
        <f t="shared" si="1"/>
        <v>0</v>
      </c>
      <c r="H58" s="8" t="str">
        <f t="shared" si="2"/>
        <v>Error</v>
      </c>
    </row>
    <row r="59" spans="1:8" x14ac:dyDescent="0.25">
      <c r="A59">
        <v>10269</v>
      </c>
      <c r="B59">
        <v>33</v>
      </c>
      <c r="C59">
        <v>2</v>
      </c>
      <c r="D59">
        <v>60</v>
      </c>
      <c r="E59">
        <v>0.05</v>
      </c>
      <c r="F59" s="6">
        <f t="shared" si="0"/>
        <v>1200</v>
      </c>
      <c r="G59" s="7">
        <f t="shared" si="1"/>
        <v>1200</v>
      </c>
      <c r="H59" s="8">
        <f t="shared" si="2"/>
        <v>1200</v>
      </c>
    </row>
    <row r="60" spans="1:8" x14ac:dyDescent="0.25">
      <c r="A60">
        <v>10269</v>
      </c>
      <c r="B60">
        <v>72</v>
      </c>
      <c r="C60">
        <v>27.8</v>
      </c>
      <c r="D60">
        <v>20</v>
      </c>
      <c r="E60">
        <v>0.05</v>
      </c>
      <c r="F60" s="6">
        <f t="shared" si="0"/>
        <v>400</v>
      </c>
      <c r="G60" s="7">
        <f t="shared" si="1"/>
        <v>400</v>
      </c>
      <c r="H60" s="8">
        <f t="shared" si="2"/>
        <v>400</v>
      </c>
    </row>
    <row r="61" spans="1:8" x14ac:dyDescent="0.25">
      <c r="A61">
        <v>10270</v>
      </c>
      <c r="B61">
        <v>36</v>
      </c>
      <c r="C61">
        <v>15.2</v>
      </c>
      <c r="D61">
        <v>30</v>
      </c>
      <c r="E61">
        <v>0</v>
      </c>
      <c r="F61" s="6" t="e">
        <f t="shared" si="0"/>
        <v>#DIV/0!</v>
      </c>
      <c r="G61" s="7">
        <f t="shared" si="1"/>
        <v>0</v>
      </c>
      <c r="H61" s="8" t="str">
        <f t="shared" si="2"/>
        <v>Error</v>
      </c>
    </row>
    <row r="62" spans="1:8" x14ac:dyDescent="0.25">
      <c r="A62">
        <v>10270</v>
      </c>
      <c r="B62">
        <v>43</v>
      </c>
      <c r="C62">
        <v>36.799999999999997</v>
      </c>
      <c r="D62">
        <v>25</v>
      </c>
      <c r="E62">
        <v>0</v>
      </c>
      <c r="F62" s="6" t="e">
        <f t="shared" si="0"/>
        <v>#DIV/0!</v>
      </c>
      <c r="G62" s="7">
        <f t="shared" si="1"/>
        <v>0</v>
      </c>
      <c r="H62" s="8" t="str">
        <f t="shared" si="2"/>
        <v>Error</v>
      </c>
    </row>
    <row r="63" spans="1:8" x14ac:dyDescent="0.25">
      <c r="A63">
        <v>10271</v>
      </c>
      <c r="B63">
        <v>33</v>
      </c>
      <c r="C63">
        <v>2</v>
      </c>
      <c r="D63">
        <v>24</v>
      </c>
      <c r="E63">
        <v>0</v>
      </c>
      <c r="F63" s="6" t="e">
        <f t="shared" si="0"/>
        <v>#DIV/0!</v>
      </c>
      <c r="G63" s="7">
        <f t="shared" si="1"/>
        <v>0</v>
      </c>
      <c r="H63" s="8" t="str">
        <f t="shared" si="2"/>
        <v>Error</v>
      </c>
    </row>
    <row r="64" spans="1:8" x14ac:dyDescent="0.25">
      <c r="A64">
        <v>10272</v>
      </c>
      <c r="B64">
        <v>20</v>
      </c>
      <c r="C64">
        <v>64.8</v>
      </c>
      <c r="D64">
        <v>6</v>
      </c>
      <c r="E64">
        <v>0</v>
      </c>
      <c r="F64" s="6" t="e">
        <f t="shared" si="0"/>
        <v>#DIV/0!</v>
      </c>
      <c r="G64" s="7">
        <f t="shared" si="1"/>
        <v>0</v>
      </c>
      <c r="H64" s="8" t="str">
        <f t="shared" si="2"/>
        <v>Error</v>
      </c>
    </row>
    <row r="65" spans="1:8" x14ac:dyDescent="0.25">
      <c r="A65">
        <v>10272</v>
      </c>
      <c r="B65">
        <v>31</v>
      </c>
      <c r="C65">
        <v>10</v>
      </c>
      <c r="D65">
        <v>40</v>
      </c>
      <c r="E65">
        <v>0</v>
      </c>
      <c r="F65" s="6" t="e">
        <f t="shared" si="0"/>
        <v>#DIV/0!</v>
      </c>
      <c r="G65" s="7">
        <f t="shared" si="1"/>
        <v>0</v>
      </c>
      <c r="H65" s="8" t="str">
        <f t="shared" si="2"/>
        <v>Error</v>
      </c>
    </row>
    <row r="66" spans="1:8" x14ac:dyDescent="0.25">
      <c r="A66">
        <v>10272</v>
      </c>
      <c r="B66">
        <v>72</v>
      </c>
      <c r="C66">
        <v>27.8</v>
      </c>
      <c r="D66">
        <v>24</v>
      </c>
      <c r="E66">
        <v>0</v>
      </c>
      <c r="F66" s="6" t="e">
        <f t="shared" si="0"/>
        <v>#DIV/0!</v>
      </c>
      <c r="G66" s="7">
        <f t="shared" si="1"/>
        <v>0</v>
      </c>
      <c r="H66" s="8" t="str">
        <f t="shared" si="2"/>
        <v>Error</v>
      </c>
    </row>
    <row r="67" spans="1:8" x14ac:dyDescent="0.25">
      <c r="A67">
        <v>10273</v>
      </c>
      <c r="B67">
        <v>10</v>
      </c>
      <c r="C67">
        <v>24.8</v>
      </c>
      <c r="D67">
        <v>24</v>
      </c>
      <c r="E67">
        <v>0.05</v>
      </c>
      <c r="F67" s="6">
        <f t="shared" ref="F67:F130" si="3">SUM(D67/E67)</f>
        <v>480</v>
      </c>
      <c r="G67" s="7">
        <f t="shared" ref="G67:G130" si="4">IFERROR(D67/E67,0)</f>
        <v>480</v>
      </c>
      <c r="H67" s="8">
        <f t="shared" ref="H67:H130" si="5">IFERROR(D67/E67,"Error")</f>
        <v>480</v>
      </c>
    </row>
    <row r="68" spans="1:8" x14ac:dyDescent="0.25">
      <c r="A68">
        <v>10273</v>
      </c>
      <c r="B68">
        <v>31</v>
      </c>
      <c r="C68">
        <v>10</v>
      </c>
      <c r="D68">
        <v>15</v>
      </c>
      <c r="E68">
        <v>0.05</v>
      </c>
      <c r="F68" s="6">
        <f t="shared" si="3"/>
        <v>300</v>
      </c>
      <c r="G68" s="7">
        <f t="shared" si="4"/>
        <v>300</v>
      </c>
      <c r="H68" s="8">
        <f t="shared" si="5"/>
        <v>300</v>
      </c>
    </row>
    <row r="69" spans="1:8" x14ac:dyDescent="0.25">
      <c r="A69">
        <v>10273</v>
      </c>
      <c r="B69">
        <v>33</v>
      </c>
      <c r="C69">
        <v>2</v>
      </c>
      <c r="D69">
        <v>20</v>
      </c>
      <c r="E69">
        <v>0</v>
      </c>
      <c r="F69" s="6" t="e">
        <f t="shared" si="3"/>
        <v>#DIV/0!</v>
      </c>
      <c r="G69" s="7">
        <f t="shared" si="4"/>
        <v>0</v>
      </c>
      <c r="H69" s="8" t="str">
        <f t="shared" si="5"/>
        <v>Error</v>
      </c>
    </row>
    <row r="70" spans="1:8" x14ac:dyDescent="0.25">
      <c r="A70">
        <v>10273</v>
      </c>
      <c r="B70">
        <v>40</v>
      </c>
      <c r="C70">
        <v>14.7</v>
      </c>
      <c r="D70">
        <v>60</v>
      </c>
      <c r="E70">
        <v>0.05</v>
      </c>
      <c r="F70" s="6">
        <f t="shared" si="3"/>
        <v>1200</v>
      </c>
      <c r="G70" s="7">
        <f t="shared" si="4"/>
        <v>1200</v>
      </c>
      <c r="H70" s="8">
        <f t="shared" si="5"/>
        <v>1200</v>
      </c>
    </row>
    <row r="71" spans="1:8" x14ac:dyDescent="0.25">
      <c r="A71">
        <v>10273</v>
      </c>
      <c r="B71">
        <v>76</v>
      </c>
      <c r="C71">
        <v>14.4</v>
      </c>
      <c r="D71">
        <v>33</v>
      </c>
      <c r="E71">
        <v>0.05</v>
      </c>
      <c r="F71" s="6">
        <f t="shared" si="3"/>
        <v>660</v>
      </c>
      <c r="G71" s="7">
        <f t="shared" si="4"/>
        <v>660</v>
      </c>
      <c r="H71" s="8">
        <f t="shared" si="5"/>
        <v>660</v>
      </c>
    </row>
    <row r="72" spans="1:8" x14ac:dyDescent="0.25">
      <c r="A72">
        <v>10274</v>
      </c>
      <c r="B72">
        <v>71</v>
      </c>
      <c r="C72">
        <v>17.2</v>
      </c>
      <c r="D72">
        <v>20</v>
      </c>
      <c r="E72">
        <v>0</v>
      </c>
      <c r="F72" s="6" t="e">
        <f t="shared" si="3"/>
        <v>#DIV/0!</v>
      </c>
      <c r="G72" s="7">
        <f t="shared" si="4"/>
        <v>0</v>
      </c>
      <c r="H72" s="8" t="str">
        <f t="shared" si="5"/>
        <v>Error</v>
      </c>
    </row>
    <row r="73" spans="1:8" x14ac:dyDescent="0.25">
      <c r="A73">
        <v>10274</v>
      </c>
      <c r="B73">
        <v>72</v>
      </c>
      <c r="C73">
        <v>27.8</v>
      </c>
      <c r="D73">
        <v>7</v>
      </c>
      <c r="E73">
        <v>0</v>
      </c>
      <c r="F73" s="6" t="e">
        <f t="shared" si="3"/>
        <v>#DIV/0!</v>
      </c>
      <c r="G73" s="7">
        <f t="shared" si="4"/>
        <v>0</v>
      </c>
      <c r="H73" s="8" t="str">
        <f t="shared" si="5"/>
        <v>Error</v>
      </c>
    </row>
    <row r="74" spans="1:8" x14ac:dyDescent="0.25">
      <c r="A74">
        <v>10275</v>
      </c>
      <c r="B74">
        <v>24</v>
      </c>
      <c r="C74">
        <v>3.6</v>
      </c>
      <c r="D74">
        <v>12</v>
      </c>
      <c r="E74">
        <v>0.05</v>
      </c>
      <c r="F74" s="6">
        <f t="shared" si="3"/>
        <v>240</v>
      </c>
      <c r="G74" s="7">
        <f t="shared" si="4"/>
        <v>240</v>
      </c>
      <c r="H74" s="8">
        <f t="shared" si="5"/>
        <v>240</v>
      </c>
    </row>
    <row r="75" spans="1:8" x14ac:dyDescent="0.25">
      <c r="A75">
        <v>10275</v>
      </c>
      <c r="B75">
        <v>59</v>
      </c>
      <c r="C75">
        <v>44</v>
      </c>
      <c r="D75">
        <v>6</v>
      </c>
      <c r="E75">
        <v>0.05</v>
      </c>
      <c r="F75" s="6">
        <f t="shared" si="3"/>
        <v>120</v>
      </c>
      <c r="G75" s="7">
        <f t="shared" si="4"/>
        <v>120</v>
      </c>
      <c r="H75" s="8">
        <f t="shared" si="5"/>
        <v>120</v>
      </c>
    </row>
    <row r="76" spans="1:8" x14ac:dyDescent="0.25">
      <c r="A76">
        <v>10276</v>
      </c>
      <c r="B76">
        <v>10</v>
      </c>
      <c r="C76">
        <v>24.8</v>
      </c>
      <c r="D76">
        <v>15</v>
      </c>
      <c r="E76">
        <v>0</v>
      </c>
      <c r="F76" s="6" t="e">
        <f t="shared" si="3"/>
        <v>#DIV/0!</v>
      </c>
      <c r="G76" s="7">
        <f t="shared" si="4"/>
        <v>0</v>
      </c>
      <c r="H76" s="8" t="str">
        <f t="shared" si="5"/>
        <v>Error</v>
      </c>
    </row>
    <row r="77" spans="1:8" x14ac:dyDescent="0.25">
      <c r="A77">
        <v>10276</v>
      </c>
      <c r="B77">
        <v>13</v>
      </c>
      <c r="C77">
        <v>4.8</v>
      </c>
      <c r="D77">
        <v>10</v>
      </c>
      <c r="E77">
        <v>0</v>
      </c>
      <c r="F77" s="6" t="e">
        <f t="shared" si="3"/>
        <v>#DIV/0!</v>
      </c>
      <c r="G77" s="7">
        <f t="shared" si="4"/>
        <v>0</v>
      </c>
      <c r="H77" s="8" t="str">
        <f t="shared" si="5"/>
        <v>Error</v>
      </c>
    </row>
    <row r="78" spans="1:8" x14ac:dyDescent="0.25">
      <c r="A78">
        <v>10277</v>
      </c>
      <c r="B78">
        <v>28</v>
      </c>
      <c r="C78">
        <v>36.4</v>
      </c>
      <c r="D78">
        <v>20</v>
      </c>
      <c r="E78">
        <v>0</v>
      </c>
      <c r="F78" s="6" t="e">
        <f t="shared" si="3"/>
        <v>#DIV/0!</v>
      </c>
      <c r="G78" s="7">
        <f t="shared" si="4"/>
        <v>0</v>
      </c>
      <c r="H78" s="8" t="str">
        <f t="shared" si="5"/>
        <v>Error</v>
      </c>
    </row>
    <row r="79" spans="1:8" x14ac:dyDescent="0.25">
      <c r="A79">
        <v>10277</v>
      </c>
      <c r="B79">
        <v>62</v>
      </c>
      <c r="C79">
        <v>39.4</v>
      </c>
      <c r="D79">
        <v>12</v>
      </c>
      <c r="E79">
        <v>0</v>
      </c>
      <c r="F79" s="6" t="e">
        <f t="shared" si="3"/>
        <v>#DIV/0!</v>
      </c>
      <c r="G79" s="7">
        <f t="shared" si="4"/>
        <v>0</v>
      </c>
      <c r="H79" s="8" t="str">
        <f t="shared" si="5"/>
        <v>Error</v>
      </c>
    </row>
    <row r="80" spans="1:8" x14ac:dyDescent="0.25">
      <c r="A80">
        <v>10278</v>
      </c>
      <c r="B80">
        <v>44</v>
      </c>
      <c r="C80">
        <v>15.5</v>
      </c>
      <c r="D80">
        <v>16</v>
      </c>
      <c r="E80">
        <v>0</v>
      </c>
      <c r="F80" s="6" t="e">
        <f t="shared" si="3"/>
        <v>#DIV/0!</v>
      </c>
      <c r="G80" s="7">
        <f t="shared" si="4"/>
        <v>0</v>
      </c>
      <c r="H80" s="8" t="str">
        <f t="shared" si="5"/>
        <v>Error</v>
      </c>
    </row>
    <row r="81" spans="1:8" x14ac:dyDescent="0.25">
      <c r="A81">
        <v>10278</v>
      </c>
      <c r="B81">
        <v>59</v>
      </c>
      <c r="C81">
        <v>44</v>
      </c>
      <c r="D81">
        <v>15</v>
      </c>
      <c r="E81">
        <v>0</v>
      </c>
      <c r="F81" s="6" t="e">
        <f t="shared" si="3"/>
        <v>#DIV/0!</v>
      </c>
      <c r="G81" s="7">
        <f t="shared" si="4"/>
        <v>0</v>
      </c>
      <c r="H81" s="8" t="str">
        <f t="shared" si="5"/>
        <v>Error</v>
      </c>
    </row>
    <row r="82" spans="1:8" x14ac:dyDescent="0.25">
      <c r="A82">
        <v>10278</v>
      </c>
      <c r="B82">
        <v>63</v>
      </c>
      <c r="C82">
        <v>35.1</v>
      </c>
      <c r="D82">
        <v>8</v>
      </c>
      <c r="E82">
        <v>0</v>
      </c>
      <c r="F82" s="6" t="e">
        <f t="shared" si="3"/>
        <v>#DIV/0!</v>
      </c>
      <c r="G82" s="7">
        <f t="shared" si="4"/>
        <v>0</v>
      </c>
      <c r="H82" s="8" t="str">
        <f t="shared" si="5"/>
        <v>Error</v>
      </c>
    </row>
    <row r="83" spans="1:8" x14ac:dyDescent="0.25">
      <c r="A83">
        <v>10278</v>
      </c>
      <c r="B83">
        <v>73</v>
      </c>
      <c r="C83">
        <v>12</v>
      </c>
      <c r="D83">
        <v>25</v>
      </c>
      <c r="E83">
        <v>0</v>
      </c>
      <c r="F83" s="6" t="e">
        <f t="shared" si="3"/>
        <v>#DIV/0!</v>
      </c>
      <c r="G83" s="7">
        <f t="shared" si="4"/>
        <v>0</v>
      </c>
      <c r="H83" s="8" t="str">
        <f t="shared" si="5"/>
        <v>Error</v>
      </c>
    </row>
    <row r="84" spans="1:8" x14ac:dyDescent="0.25">
      <c r="A84">
        <v>10279</v>
      </c>
      <c r="B84">
        <v>17</v>
      </c>
      <c r="C84">
        <v>31.2</v>
      </c>
      <c r="D84">
        <v>15</v>
      </c>
      <c r="E84">
        <v>0.25</v>
      </c>
      <c r="F84" s="6">
        <f t="shared" si="3"/>
        <v>60</v>
      </c>
      <c r="G84" s="7">
        <f t="shared" si="4"/>
        <v>60</v>
      </c>
      <c r="H84" s="8">
        <f t="shared" si="5"/>
        <v>60</v>
      </c>
    </row>
    <row r="85" spans="1:8" x14ac:dyDescent="0.25">
      <c r="A85">
        <v>10280</v>
      </c>
      <c r="B85">
        <v>24</v>
      </c>
      <c r="C85">
        <v>3.6</v>
      </c>
      <c r="D85">
        <v>12</v>
      </c>
      <c r="E85">
        <v>0</v>
      </c>
      <c r="F85" s="6" t="e">
        <f t="shared" si="3"/>
        <v>#DIV/0!</v>
      </c>
      <c r="G85" s="7">
        <f t="shared" si="4"/>
        <v>0</v>
      </c>
      <c r="H85" s="8" t="str">
        <f t="shared" si="5"/>
        <v>Error</v>
      </c>
    </row>
    <row r="86" spans="1:8" x14ac:dyDescent="0.25">
      <c r="A86">
        <v>10280</v>
      </c>
      <c r="B86">
        <v>55</v>
      </c>
      <c r="C86">
        <v>19.2</v>
      </c>
      <c r="D86">
        <v>20</v>
      </c>
      <c r="E86">
        <v>0</v>
      </c>
      <c r="F86" s="6" t="e">
        <f t="shared" si="3"/>
        <v>#DIV/0!</v>
      </c>
      <c r="G86" s="7">
        <f t="shared" si="4"/>
        <v>0</v>
      </c>
      <c r="H86" s="8" t="str">
        <f t="shared" si="5"/>
        <v>Error</v>
      </c>
    </row>
    <row r="87" spans="1:8" x14ac:dyDescent="0.25">
      <c r="A87">
        <v>10280</v>
      </c>
      <c r="B87">
        <v>75</v>
      </c>
      <c r="C87">
        <v>6.2</v>
      </c>
      <c r="D87">
        <v>30</v>
      </c>
      <c r="E87">
        <v>0</v>
      </c>
      <c r="F87" s="6" t="e">
        <f t="shared" si="3"/>
        <v>#DIV/0!</v>
      </c>
      <c r="G87" s="7">
        <f t="shared" si="4"/>
        <v>0</v>
      </c>
      <c r="H87" s="8" t="str">
        <f t="shared" si="5"/>
        <v>Error</v>
      </c>
    </row>
    <row r="88" spans="1:8" x14ac:dyDescent="0.25">
      <c r="A88">
        <v>10281</v>
      </c>
      <c r="B88">
        <v>19</v>
      </c>
      <c r="C88">
        <v>7.3</v>
      </c>
      <c r="D88">
        <v>1</v>
      </c>
      <c r="E88">
        <v>0</v>
      </c>
      <c r="F88" s="6" t="e">
        <f t="shared" si="3"/>
        <v>#DIV/0!</v>
      </c>
      <c r="G88" s="7">
        <f t="shared" si="4"/>
        <v>0</v>
      </c>
      <c r="H88" s="8" t="str">
        <f t="shared" si="5"/>
        <v>Error</v>
      </c>
    </row>
    <row r="89" spans="1:8" x14ac:dyDescent="0.25">
      <c r="A89">
        <v>10281</v>
      </c>
      <c r="B89">
        <v>24</v>
      </c>
      <c r="C89">
        <v>3.6</v>
      </c>
      <c r="D89">
        <v>6</v>
      </c>
      <c r="E89">
        <v>0</v>
      </c>
      <c r="F89" s="6" t="e">
        <f t="shared" si="3"/>
        <v>#DIV/0!</v>
      </c>
      <c r="G89" s="7">
        <f t="shared" si="4"/>
        <v>0</v>
      </c>
      <c r="H89" s="8" t="str">
        <f t="shared" si="5"/>
        <v>Error</v>
      </c>
    </row>
    <row r="90" spans="1:8" x14ac:dyDescent="0.25">
      <c r="A90">
        <v>10281</v>
      </c>
      <c r="B90">
        <v>35</v>
      </c>
      <c r="C90">
        <v>14.4</v>
      </c>
      <c r="D90">
        <v>4</v>
      </c>
      <c r="E90">
        <v>0</v>
      </c>
      <c r="F90" s="6" t="e">
        <f t="shared" si="3"/>
        <v>#DIV/0!</v>
      </c>
      <c r="G90" s="7">
        <f t="shared" si="4"/>
        <v>0</v>
      </c>
      <c r="H90" s="8" t="str">
        <f t="shared" si="5"/>
        <v>Error</v>
      </c>
    </row>
    <row r="91" spans="1:8" x14ac:dyDescent="0.25">
      <c r="A91">
        <v>10282</v>
      </c>
      <c r="B91">
        <v>30</v>
      </c>
      <c r="C91">
        <v>20.7</v>
      </c>
      <c r="D91">
        <v>6</v>
      </c>
      <c r="E91">
        <v>0</v>
      </c>
      <c r="F91" s="6" t="e">
        <f t="shared" si="3"/>
        <v>#DIV/0!</v>
      </c>
      <c r="G91" s="7">
        <f t="shared" si="4"/>
        <v>0</v>
      </c>
      <c r="H91" s="8" t="str">
        <f t="shared" si="5"/>
        <v>Error</v>
      </c>
    </row>
    <row r="92" spans="1:8" x14ac:dyDescent="0.25">
      <c r="A92">
        <v>10282</v>
      </c>
      <c r="B92">
        <v>57</v>
      </c>
      <c r="C92">
        <v>15.6</v>
      </c>
      <c r="D92">
        <v>2</v>
      </c>
      <c r="E92">
        <v>0</v>
      </c>
      <c r="F92" s="6" t="e">
        <f t="shared" si="3"/>
        <v>#DIV/0!</v>
      </c>
      <c r="G92" s="7">
        <f t="shared" si="4"/>
        <v>0</v>
      </c>
      <c r="H92" s="8" t="str">
        <f t="shared" si="5"/>
        <v>Error</v>
      </c>
    </row>
    <row r="93" spans="1:8" x14ac:dyDescent="0.25">
      <c r="A93">
        <v>10283</v>
      </c>
      <c r="B93">
        <v>15</v>
      </c>
      <c r="C93">
        <v>12.4</v>
      </c>
      <c r="D93">
        <v>20</v>
      </c>
      <c r="E93">
        <v>0</v>
      </c>
      <c r="F93" s="6" t="e">
        <f t="shared" si="3"/>
        <v>#DIV/0!</v>
      </c>
      <c r="G93" s="7">
        <f t="shared" si="4"/>
        <v>0</v>
      </c>
      <c r="H93" s="8" t="str">
        <f t="shared" si="5"/>
        <v>Error</v>
      </c>
    </row>
    <row r="94" spans="1:8" x14ac:dyDescent="0.25">
      <c r="A94">
        <v>10283</v>
      </c>
      <c r="B94">
        <v>19</v>
      </c>
      <c r="C94">
        <v>7.3</v>
      </c>
      <c r="D94">
        <v>18</v>
      </c>
      <c r="E94">
        <v>0</v>
      </c>
      <c r="F94" s="6" t="e">
        <f t="shared" si="3"/>
        <v>#DIV/0!</v>
      </c>
      <c r="G94" s="7">
        <f t="shared" si="4"/>
        <v>0</v>
      </c>
      <c r="H94" s="8" t="str">
        <f t="shared" si="5"/>
        <v>Error</v>
      </c>
    </row>
    <row r="95" spans="1:8" x14ac:dyDescent="0.25">
      <c r="A95">
        <v>10283</v>
      </c>
      <c r="B95">
        <v>60</v>
      </c>
      <c r="C95">
        <v>27.2</v>
      </c>
      <c r="D95">
        <v>35</v>
      </c>
      <c r="E95">
        <v>0</v>
      </c>
      <c r="F95" s="6" t="e">
        <f t="shared" si="3"/>
        <v>#DIV/0!</v>
      </c>
      <c r="G95" s="7">
        <f t="shared" si="4"/>
        <v>0</v>
      </c>
      <c r="H95" s="8" t="str">
        <f t="shared" si="5"/>
        <v>Error</v>
      </c>
    </row>
    <row r="96" spans="1:8" x14ac:dyDescent="0.25">
      <c r="A96">
        <v>10283</v>
      </c>
      <c r="B96">
        <v>72</v>
      </c>
      <c r="C96">
        <v>27.8</v>
      </c>
      <c r="D96">
        <v>3</v>
      </c>
      <c r="E96">
        <v>0</v>
      </c>
      <c r="F96" s="6" t="e">
        <f t="shared" si="3"/>
        <v>#DIV/0!</v>
      </c>
      <c r="G96" s="7">
        <f t="shared" si="4"/>
        <v>0</v>
      </c>
      <c r="H96" s="8" t="str">
        <f t="shared" si="5"/>
        <v>Error</v>
      </c>
    </row>
    <row r="97" spans="1:8" x14ac:dyDescent="0.25">
      <c r="A97">
        <v>10284</v>
      </c>
      <c r="B97">
        <v>27</v>
      </c>
      <c r="C97">
        <v>35.1</v>
      </c>
      <c r="D97">
        <v>15</v>
      </c>
      <c r="E97">
        <v>0.25</v>
      </c>
      <c r="F97" s="6">
        <f t="shared" si="3"/>
        <v>60</v>
      </c>
      <c r="G97" s="7">
        <f t="shared" si="4"/>
        <v>60</v>
      </c>
      <c r="H97" s="8">
        <f t="shared" si="5"/>
        <v>60</v>
      </c>
    </row>
    <row r="98" spans="1:8" x14ac:dyDescent="0.25">
      <c r="A98">
        <v>10284</v>
      </c>
      <c r="B98">
        <v>44</v>
      </c>
      <c r="C98">
        <v>15.5</v>
      </c>
      <c r="D98">
        <v>21</v>
      </c>
      <c r="E98">
        <v>0</v>
      </c>
      <c r="F98" s="6" t="e">
        <f t="shared" si="3"/>
        <v>#DIV/0!</v>
      </c>
      <c r="G98" s="7">
        <f t="shared" si="4"/>
        <v>0</v>
      </c>
      <c r="H98" s="8" t="str">
        <f t="shared" si="5"/>
        <v>Error</v>
      </c>
    </row>
    <row r="99" spans="1:8" x14ac:dyDescent="0.25">
      <c r="A99">
        <v>10284</v>
      </c>
      <c r="B99">
        <v>60</v>
      </c>
      <c r="C99">
        <v>27.2</v>
      </c>
      <c r="D99">
        <v>20</v>
      </c>
      <c r="E99">
        <v>0.25</v>
      </c>
      <c r="F99" s="6">
        <f t="shared" si="3"/>
        <v>80</v>
      </c>
      <c r="G99" s="7">
        <f t="shared" si="4"/>
        <v>80</v>
      </c>
      <c r="H99" s="8">
        <f t="shared" si="5"/>
        <v>80</v>
      </c>
    </row>
    <row r="100" spans="1:8" x14ac:dyDescent="0.25">
      <c r="A100">
        <v>10284</v>
      </c>
      <c r="B100">
        <v>67</v>
      </c>
      <c r="C100">
        <v>11.2</v>
      </c>
      <c r="D100">
        <v>5</v>
      </c>
      <c r="E100">
        <v>0.25</v>
      </c>
      <c r="F100" s="6">
        <f t="shared" si="3"/>
        <v>20</v>
      </c>
      <c r="G100" s="7">
        <f t="shared" si="4"/>
        <v>20</v>
      </c>
      <c r="H100" s="8">
        <f t="shared" si="5"/>
        <v>20</v>
      </c>
    </row>
    <row r="101" spans="1:8" x14ac:dyDescent="0.25">
      <c r="A101">
        <v>10285</v>
      </c>
      <c r="B101">
        <v>1</v>
      </c>
      <c r="C101">
        <v>14.4</v>
      </c>
      <c r="D101">
        <v>45</v>
      </c>
      <c r="E101">
        <v>0.2</v>
      </c>
      <c r="F101" s="6">
        <f t="shared" si="3"/>
        <v>225</v>
      </c>
      <c r="G101" s="7">
        <f t="shared" si="4"/>
        <v>225</v>
      </c>
      <c r="H101" s="8">
        <f t="shared" si="5"/>
        <v>225</v>
      </c>
    </row>
    <row r="102" spans="1:8" x14ac:dyDescent="0.25">
      <c r="A102">
        <v>10285</v>
      </c>
      <c r="B102">
        <v>40</v>
      </c>
      <c r="C102">
        <v>14.7</v>
      </c>
      <c r="D102">
        <v>40</v>
      </c>
      <c r="E102">
        <v>0.2</v>
      </c>
      <c r="F102" s="6">
        <f t="shared" si="3"/>
        <v>200</v>
      </c>
      <c r="G102" s="7">
        <f t="shared" si="4"/>
        <v>200</v>
      </c>
      <c r="H102" s="8">
        <f t="shared" si="5"/>
        <v>200</v>
      </c>
    </row>
    <row r="103" spans="1:8" x14ac:dyDescent="0.25">
      <c r="A103">
        <v>10285</v>
      </c>
      <c r="B103">
        <v>53</v>
      </c>
      <c r="C103">
        <v>26.2</v>
      </c>
      <c r="D103">
        <v>36</v>
      </c>
      <c r="E103">
        <v>0.2</v>
      </c>
      <c r="F103" s="6">
        <f t="shared" si="3"/>
        <v>180</v>
      </c>
      <c r="G103" s="7">
        <f t="shared" si="4"/>
        <v>180</v>
      </c>
      <c r="H103" s="8">
        <f t="shared" si="5"/>
        <v>180</v>
      </c>
    </row>
    <row r="104" spans="1:8" x14ac:dyDescent="0.25">
      <c r="A104">
        <v>10286</v>
      </c>
      <c r="B104">
        <v>35</v>
      </c>
      <c r="C104">
        <v>14.4</v>
      </c>
      <c r="D104">
        <v>100</v>
      </c>
      <c r="E104">
        <v>0</v>
      </c>
      <c r="F104" s="6" t="e">
        <f t="shared" si="3"/>
        <v>#DIV/0!</v>
      </c>
      <c r="G104" s="7">
        <f t="shared" si="4"/>
        <v>0</v>
      </c>
      <c r="H104" s="8" t="str">
        <f t="shared" si="5"/>
        <v>Error</v>
      </c>
    </row>
    <row r="105" spans="1:8" x14ac:dyDescent="0.25">
      <c r="A105">
        <v>10286</v>
      </c>
      <c r="B105">
        <v>62</v>
      </c>
      <c r="C105">
        <v>39.4</v>
      </c>
      <c r="D105">
        <v>40</v>
      </c>
      <c r="E105">
        <v>0</v>
      </c>
      <c r="F105" s="6" t="e">
        <f t="shared" si="3"/>
        <v>#DIV/0!</v>
      </c>
      <c r="G105" s="7">
        <f t="shared" si="4"/>
        <v>0</v>
      </c>
      <c r="H105" s="8" t="str">
        <f t="shared" si="5"/>
        <v>Error</v>
      </c>
    </row>
    <row r="106" spans="1:8" x14ac:dyDescent="0.25">
      <c r="A106">
        <v>10287</v>
      </c>
      <c r="B106">
        <v>16</v>
      </c>
      <c r="C106">
        <v>13.9</v>
      </c>
      <c r="D106">
        <v>40</v>
      </c>
      <c r="E106">
        <v>0.15</v>
      </c>
      <c r="F106" s="6">
        <f t="shared" si="3"/>
        <v>266.66666666666669</v>
      </c>
      <c r="G106" s="7">
        <f t="shared" si="4"/>
        <v>266.66666666666669</v>
      </c>
      <c r="H106" s="8">
        <f t="shared" si="5"/>
        <v>266.66666666666669</v>
      </c>
    </row>
    <row r="107" spans="1:8" x14ac:dyDescent="0.25">
      <c r="A107">
        <v>10287</v>
      </c>
      <c r="B107">
        <v>34</v>
      </c>
      <c r="C107">
        <v>11.2</v>
      </c>
      <c r="D107">
        <v>20</v>
      </c>
      <c r="E107">
        <v>0</v>
      </c>
      <c r="F107" s="6" t="e">
        <f t="shared" si="3"/>
        <v>#DIV/0!</v>
      </c>
      <c r="G107" s="7">
        <f t="shared" si="4"/>
        <v>0</v>
      </c>
      <c r="H107" s="8" t="str">
        <f t="shared" si="5"/>
        <v>Error</v>
      </c>
    </row>
    <row r="108" spans="1:8" x14ac:dyDescent="0.25">
      <c r="A108">
        <v>10287</v>
      </c>
      <c r="B108">
        <v>46</v>
      </c>
      <c r="C108">
        <v>9.6</v>
      </c>
      <c r="D108">
        <v>15</v>
      </c>
      <c r="E108">
        <v>0.15</v>
      </c>
      <c r="F108" s="6">
        <f t="shared" si="3"/>
        <v>100</v>
      </c>
      <c r="G108" s="7">
        <f t="shared" si="4"/>
        <v>100</v>
      </c>
      <c r="H108" s="8">
        <f t="shared" si="5"/>
        <v>100</v>
      </c>
    </row>
    <row r="109" spans="1:8" x14ac:dyDescent="0.25">
      <c r="A109">
        <v>10288</v>
      </c>
      <c r="B109">
        <v>54</v>
      </c>
      <c r="C109">
        <v>5.9</v>
      </c>
      <c r="D109">
        <v>10</v>
      </c>
      <c r="E109">
        <v>0.1</v>
      </c>
      <c r="F109" s="6">
        <f t="shared" si="3"/>
        <v>100</v>
      </c>
      <c r="G109" s="7">
        <f t="shared" si="4"/>
        <v>100</v>
      </c>
      <c r="H109" s="8">
        <f t="shared" si="5"/>
        <v>100</v>
      </c>
    </row>
    <row r="110" spans="1:8" x14ac:dyDescent="0.25">
      <c r="A110">
        <v>10288</v>
      </c>
      <c r="B110">
        <v>68</v>
      </c>
      <c r="C110">
        <v>10</v>
      </c>
      <c r="D110">
        <v>3</v>
      </c>
      <c r="E110">
        <v>0.1</v>
      </c>
      <c r="F110" s="6">
        <f t="shared" si="3"/>
        <v>30</v>
      </c>
      <c r="G110" s="7">
        <f t="shared" si="4"/>
        <v>30</v>
      </c>
      <c r="H110" s="8">
        <f t="shared" si="5"/>
        <v>30</v>
      </c>
    </row>
    <row r="111" spans="1:8" x14ac:dyDescent="0.25">
      <c r="A111">
        <v>10289</v>
      </c>
      <c r="B111">
        <v>3</v>
      </c>
      <c r="C111">
        <v>8</v>
      </c>
      <c r="D111">
        <v>30</v>
      </c>
      <c r="E111">
        <v>0</v>
      </c>
      <c r="F111" s="6" t="e">
        <f t="shared" si="3"/>
        <v>#DIV/0!</v>
      </c>
      <c r="G111" s="7">
        <f t="shared" si="4"/>
        <v>0</v>
      </c>
      <c r="H111" s="8" t="str">
        <f t="shared" si="5"/>
        <v>Error</v>
      </c>
    </row>
    <row r="112" spans="1:8" x14ac:dyDescent="0.25">
      <c r="A112">
        <v>10289</v>
      </c>
      <c r="B112">
        <v>64</v>
      </c>
      <c r="C112">
        <v>26.6</v>
      </c>
      <c r="D112">
        <v>9</v>
      </c>
      <c r="E112">
        <v>0</v>
      </c>
      <c r="F112" s="6" t="e">
        <f t="shared" si="3"/>
        <v>#DIV/0!</v>
      </c>
      <c r="G112" s="7">
        <f t="shared" si="4"/>
        <v>0</v>
      </c>
      <c r="H112" s="8" t="str">
        <f t="shared" si="5"/>
        <v>Error</v>
      </c>
    </row>
    <row r="113" spans="1:8" x14ac:dyDescent="0.25">
      <c r="A113">
        <v>10290</v>
      </c>
      <c r="B113">
        <v>5</v>
      </c>
      <c r="C113">
        <v>17</v>
      </c>
      <c r="D113">
        <v>20</v>
      </c>
      <c r="E113">
        <v>0</v>
      </c>
      <c r="F113" s="6" t="e">
        <f t="shared" si="3"/>
        <v>#DIV/0!</v>
      </c>
      <c r="G113" s="7">
        <f t="shared" si="4"/>
        <v>0</v>
      </c>
      <c r="H113" s="8" t="str">
        <f t="shared" si="5"/>
        <v>Error</v>
      </c>
    </row>
    <row r="114" spans="1:8" x14ac:dyDescent="0.25">
      <c r="A114">
        <v>10290</v>
      </c>
      <c r="B114">
        <v>29</v>
      </c>
      <c r="C114">
        <v>99</v>
      </c>
      <c r="D114">
        <v>15</v>
      </c>
      <c r="E114">
        <v>0</v>
      </c>
      <c r="F114" s="6" t="e">
        <f t="shared" si="3"/>
        <v>#DIV/0!</v>
      </c>
      <c r="G114" s="7">
        <f t="shared" si="4"/>
        <v>0</v>
      </c>
      <c r="H114" s="8" t="str">
        <f t="shared" si="5"/>
        <v>Error</v>
      </c>
    </row>
    <row r="115" spans="1:8" x14ac:dyDescent="0.25">
      <c r="A115">
        <v>10290</v>
      </c>
      <c r="B115">
        <v>49</v>
      </c>
      <c r="C115">
        <v>16</v>
      </c>
      <c r="D115">
        <v>15</v>
      </c>
      <c r="E115">
        <v>0</v>
      </c>
      <c r="F115" s="6" t="e">
        <f t="shared" si="3"/>
        <v>#DIV/0!</v>
      </c>
      <c r="G115" s="7">
        <f t="shared" si="4"/>
        <v>0</v>
      </c>
      <c r="H115" s="8" t="str">
        <f t="shared" si="5"/>
        <v>Error</v>
      </c>
    </row>
    <row r="116" spans="1:8" x14ac:dyDescent="0.25">
      <c r="A116">
        <v>10290</v>
      </c>
      <c r="B116">
        <v>77</v>
      </c>
      <c r="C116">
        <v>10.4</v>
      </c>
      <c r="D116">
        <v>10</v>
      </c>
      <c r="E116">
        <v>0</v>
      </c>
      <c r="F116" s="6" t="e">
        <f t="shared" si="3"/>
        <v>#DIV/0!</v>
      </c>
      <c r="G116" s="7">
        <f t="shared" si="4"/>
        <v>0</v>
      </c>
      <c r="H116" s="8" t="str">
        <f t="shared" si="5"/>
        <v>Error</v>
      </c>
    </row>
    <row r="117" spans="1:8" x14ac:dyDescent="0.25">
      <c r="A117">
        <v>10291</v>
      </c>
      <c r="B117">
        <v>13</v>
      </c>
      <c r="C117">
        <v>4.8</v>
      </c>
      <c r="D117">
        <v>20</v>
      </c>
      <c r="E117">
        <v>0.1</v>
      </c>
      <c r="F117" s="6">
        <f t="shared" si="3"/>
        <v>200</v>
      </c>
      <c r="G117" s="7">
        <f t="shared" si="4"/>
        <v>200</v>
      </c>
      <c r="H117" s="8">
        <f t="shared" si="5"/>
        <v>200</v>
      </c>
    </row>
    <row r="118" spans="1:8" x14ac:dyDescent="0.25">
      <c r="A118">
        <v>10291</v>
      </c>
      <c r="B118">
        <v>44</v>
      </c>
      <c r="C118">
        <v>15.5</v>
      </c>
      <c r="D118">
        <v>24</v>
      </c>
      <c r="E118">
        <v>0.1</v>
      </c>
      <c r="F118" s="6">
        <f t="shared" si="3"/>
        <v>240</v>
      </c>
      <c r="G118" s="7">
        <f t="shared" si="4"/>
        <v>240</v>
      </c>
      <c r="H118" s="8">
        <f t="shared" si="5"/>
        <v>240</v>
      </c>
    </row>
    <row r="119" spans="1:8" x14ac:dyDescent="0.25">
      <c r="A119">
        <v>10291</v>
      </c>
      <c r="B119">
        <v>51</v>
      </c>
      <c r="C119">
        <v>42.4</v>
      </c>
      <c r="D119">
        <v>2</v>
      </c>
      <c r="E119">
        <v>0.1</v>
      </c>
      <c r="F119" s="6">
        <f t="shared" si="3"/>
        <v>20</v>
      </c>
      <c r="G119" s="7">
        <f t="shared" si="4"/>
        <v>20</v>
      </c>
      <c r="H119" s="8">
        <f t="shared" si="5"/>
        <v>20</v>
      </c>
    </row>
    <row r="120" spans="1:8" x14ac:dyDescent="0.25">
      <c r="A120">
        <v>10292</v>
      </c>
      <c r="B120">
        <v>20</v>
      </c>
      <c r="C120">
        <v>64.8</v>
      </c>
      <c r="D120">
        <v>20</v>
      </c>
      <c r="E120">
        <v>0</v>
      </c>
      <c r="F120" s="6" t="e">
        <f t="shared" si="3"/>
        <v>#DIV/0!</v>
      </c>
      <c r="G120" s="7">
        <f t="shared" si="4"/>
        <v>0</v>
      </c>
      <c r="H120" s="8" t="str">
        <f t="shared" si="5"/>
        <v>Error</v>
      </c>
    </row>
    <row r="121" spans="1:8" x14ac:dyDescent="0.25">
      <c r="A121">
        <v>10293</v>
      </c>
      <c r="B121">
        <v>18</v>
      </c>
      <c r="C121">
        <v>50</v>
      </c>
      <c r="D121">
        <v>12</v>
      </c>
      <c r="E121">
        <v>0</v>
      </c>
      <c r="F121" s="6" t="e">
        <f t="shared" si="3"/>
        <v>#DIV/0!</v>
      </c>
      <c r="G121" s="7">
        <f t="shared" si="4"/>
        <v>0</v>
      </c>
      <c r="H121" s="8" t="str">
        <f t="shared" si="5"/>
        <v>Error</v>
      </c>
    </row>
    <row r="122" spans="1:8" x14ac:dyDescent="0.25">
      <c r="A122">
        <v>10293</v>
      </c>
      <c r="B122">
        <v>24</v>
      </c>
      <c r="C122">
        <v>3.6</v>
      </c>
      <c r="D122">
        <v>10</v>
      </c>
      <c r="E122">
        <v>0</v>
      </c>
      <c r="F122" s="6" t="e">
        <f t="shared" si="3"/>
        <v>#DIV/0!</v>
      </c>
      <c r="G122" s="7">
        <f t="shared" si="4"/>
        <v>0</v>
      </c>
      <c r="H122" s="8" t="str">
        <f t="shared" si="5"/>
        <v>Error</v>
      </c>
    </row>
    <row r="123" spans="1:8" x14ac:dyDescent="0.25">
      <c r="A123">
        <v>10293</v>
      </c>
      <c r="B123">
        <v>63</v>
      </c>
      <c r="C123">
        <v>35.1</v>
      </c>
      <c r="D123">
        <v>5</v>
      </c>
      <c r="E123">
        <v>0</v>
      </c>
      <c r="F123" s="6" t="e">
        <f t="shared" si="3"/>
        <v>#DIV/0!</v>
      </c>
      <c r="G123" s="7">
        <f t="shared" si="4"/>
        <v>0</v>
      </c>
      <c r="H123" s="8" t="str">
        <f t="shared" si="5"/>
        <v>Error</v>
      </c>
    </row>
    <row r="124" spans="1:8" x14ac:dyDescent="0.25">
      <c r="A124">
        <v>10293</v>
      </c>
      <c r="B124">
        <v>75</v>
      </c>
      <c r="C124">
        <v>6.2</v>
      </c>
      <c r="D124">
        <v>6</v>
      </c>
      <c r="E124">
        <v>0</v>
      </c>
      <c r="F124" s="6" t="e">
        <f t="shared" si="3"/>
        <v>#DIV/0!</v>
      </c>
      <c r="G124" s="7">
        <f t="shared" si="4"/>
        <v>0</v>
      </c>
      <c r="H124" s="8" t="str">
        <f t="shared" si="5"/>
        <v>Error</v>
      </c>
    </row>
    <row r="125" spans="1:8" x14ac:dyDescent="0.25">
      <c r="A125">
        <v>10294</v>
      </c>
      <c r="B125">
        <v>1</v>
      </c>
      <c r="C125">
        <v>14.4</v>
      </c>
      <c r="D125">
        <v>18</v>
      </c>
      <c r="E125">
        <v>0</v>
      </c>
      <c r="F125" s="6" t="e">
        <f t="shared" si="3"/>
        <v>#DIV/0!</v>
      </c>
      <c r="G125" s="7">
        <f t="shared" si="4"/>
        <v>0</v>
      </c>
      <c r="H125" s="8" t="str">
        <f t="shared" si="5"/>
        <v>Error</v>
      </c>
    </row>
    <row r="126" spans="1:8" x14ac:dyDescent="0.25">
      <c r="A126">
        <v>10294</v>
      </c>
      <c r="B126">
        <v>17</v>
      </c>
      <c r="C126">
        <v>31.2</v>
      </c>
      <c r="D126">
        <v>15</v>
      </c>
      <c r="E126">
        <v>0</v>
      </c>
      <c r="F126" s="6" t="e">
        <f t="shared" si="3"/>
        <v>#DIV/0!</v>
      </c>
      <c r="G126" s="7">
        <f t="shared" si="4"/>
        <v>0</v>
      </c>
      <c r="H126" s="8" t="str">
        <f t="shared" si="5"/>
        <v>Error</v>
      </c>
    </row>
    <row r="127" spans="1:8" x14ac:dyDescent="0.25">
      <c r="A127">
        <v>10294</v>
      </c>
      <c r="B127">
        <v>43</v>
      </c>
      <c r="C127">
        <v>36.799999999999997</v>
      </c>
      <c r="D127">
        <v>15</v>
      </c>
      <c r="E127">
        <v>0</v>
      </c>
      <c r="F127" s="6" t="e">
        <f t="shared" si="3"/>
        <v>#DIV/0!</v>
      </c>
      <c r="G127" s="7">
        <f t="shared" si="4"/>
        <v>0</v>
      </c>
      <c r="H127" s="8" t="str">
        <f t="shared" si="5"/>
        <v>Error</v>
      </c>
    </row>
    <row r="128" spans="1:8" x14ac:dyDescent="0.25">
      <c r="A128">
        <v>10294</v>
      </c>
      <c r="B128">
        <v>60</v>
      </c>
      <c r="C128">
        <v>27.2</v>
      </c>
      <c r="D128">
        <v>21</v>
      </c>
      <c r="E128">
        <v>0</v>
      </c>
      <c r="F128" s="6" t="e">
        <f t="shared" si="3"/>
        <v>#DIV/0!</v>
      </c>
      <c r="G128" s="7">
        <f t="shared" si="4"/>
        <v>0</v>
      </c>
      <c r="H128" s="8" t="str">
        <f t="shared" si="5"/>
        <v>Error</v>
      </c>
    </row>
    <row r="129" spans="1:8" x14ac:dyDescent="0.25">
      <c r="A129">
        <v>10294</v>
      </c>
      <c r="B129">
        <v>75</v>
      </c>
      <c r="C129">
        <v>6.2</v>
      </c>
      <c r="D129">
        <v>6</v>
      </c>
      <c r="E129">
        <v>0</v>
      </c>
      <c r="F129" s="6" t="e">
        <f t="shared" si="3"/>
        <v>#DIV/0!</v>
      </c>
      <c r="G129" s="7">
        <f t="shared" si="4"/>
        <v>0</v>
      </c>
      <c r="H129" s="8" t="str">
        <f t="shared" si="5"/>
        <v>Error</v>
      </c>
    </row>
    <row r="130" spans="1:8" x14ac:dyDescent="0.25">
      <c r="A130">
        <v>10295</v>
      </c>
      <c r="B130">
        <v>56</v>
      </c>
      <c r="C130">
        <v>30.4</v>
      </c>
      <c r="D130">
        <v>4</v>
      </c>
      <c r="E130">
        <v>0</v>
      </c>
      <c r="F130" s="6" t="e">
        <f t="shared" si="3"/>
        <v>#DIV/0!</v>
      </c>
      <c r="G130" s="7">
        <f t="shared" si="4"/>
        <v>0</v>
      </c>
      <c r="H130" s="8" t="str">
        <f t="shared" si="5"/>
        <v>Error</v>
      </c>
    </row>
    <row r="131" spans="1:8" x14ac:dyDescent="0.25">
      <c r="A131">
        <v>10296</v>
      </c>
      <c r="B131">
        <v>11</v>
      </c>
      <c r="C131">
        <v>16.8</v>
      </c>
      <c r="D131">
        <v>12</v>
      </c>
      <c r="E131">
        <v>0</v>
      </c>
      <c r="F131" s="6" t="e">
        <f t="shared" ref="F131:F194" si="6">SUM(D131/E131)</f>
        <v>#DIV/0!</v>
      </c>
      <c r="G131" s="7">
        <f t="shared" ref="G131:G194" si="7">IFERROR(D131/E131,0)</f>
        <v>0</v>
      </c>
      <c r="H131" s="8" t="str">
        <f t="shared" ref="H131:H194" si="8">IFERROR(D131/E131,"Error")</f>
        <v>Error</v>
      </c>
    </row>
    <row r="132" spans="1:8" x14ac:dyDescent="0.25">
      <c r="A132">
        <v>10296</v>
      </c>
      <c r="B132">
        <v>16</v>
      </c>
      <c r="C132">
        <v>13.9</v>
      </c>
      <c r="D132">
        <v>30</v>
      </c>
      <c r="E132">
        <v>0</v>
      </c>
      <c r="F132" s="6" t="e">
        <f t="shared" si="6"/>
        <v>#DIV/0!</v>
      </c>
      <c r="G132" s="7">
        <f t="shared" si="7"/>
        <v>0</v>
      </c>
      <c r="H132" s="8" t="str">
        <f t="shared" si="8"/>
        <v>Error</v>
      </c>
    </row>
    <row r="133" spans="1:8" x14ac:dyDescent="0.25">
      <c r="A133">
        <v>10296</v>
      </c>
      <c r="B133">
        <v>69</v>
      </c>
      <c r="C133">
        <v>28.8</v>
      </c>
      <c r="D133">
        <v>15</v>
      </c>
      <c r="E133">
        <v>0</v>
      </c>
      <c r="F133" s="6" t="e">
        <f t="shared" si="6"/>
        <v>#DIV/0!</v>
      </c>
      <c r="G133" s="7">
        <f t="shared" si="7"/>
        <v>0</v>
      </c>
      <c r="H133" s="8" t="str">
        <f t="shared" si="8"/>
        <v>Error</v>
      </c>
    </row>
    <row r="134" spans="1:8" x14ac:dyDescent="0.25">
      <c r="A134">
        <v>10297</v>
      </c>
      <c r="B134">
        <v>39</v>
      </c>
      <c r="C134">
        <v>14.4</v>
      </c>
      <c r="D134">
        <v>60</v>
      </c>
      <c r="E134">
        <v>0</v>
      </c>
      <c r="F134" s="6" t="e">
        <f t="shared" si="6"/>
        <v>#DIV/0!</v>
      </c>
      <c r="G134" s="7">
        <f t="shared" si="7"/>
        <v>0</v>
      </c>
      <c r="H134" s="8" t="str">
        <f t="shared" si="8"/>
        <v>Error</v>
      </c>
    </row>
    <row r="135" spans="1:8" x14ac:dyDescent="0.25">
      <c r="A135">
        <v>10297</v>
      </c>
      <c r="B135">
        <v>72</v>
      </c>
      <c r="C135">
        <v>27.8</v>
      </c>
      <c r="D135">
        <v>20</v>
      </c>
      <c r="E135">
        <v>0</v>
      </c>
      <c r="F135" s="6" t="e">
        <f t="shared" si="6"/>
        <v>#DIV/0!</v>
      </c>
      <c r="G135" s="7">
        <f t="shared" si="7"/>
        <v>0</v>
      </c>
      <c r="H135" s="8" t="str">
        <f t="shared" si="8"/>
        <v>Error</v>
      </c>
    </row>
    <row r="136" spans="1:8" x14ac:dyDescent="0.25">
      <c r="A136">
        <v>10298</v>
      </c>
      <c r="B136">
        <v>2</v>
      </c>
      <c r="C136">
        <v>15.2</v>
      </c>
      <c r="D136">
        <v>40</v>
      </c>
      <c r="E136">
        <v>0</v>
      </c>
      <c r="F136" s="6" t="e">
        <f t="shared" si="6"/>
        <v>#DIV/0!</v>
      </c>
      <c r="G136" s="7">
        <f t="shared" si="7"/>
        <v>0</v>
      </c>
      <c r="H136" s="8" t="str">
        <f t="shared" si="8"/>
        <v>Error</v>
      </c>
    </row>
    <row r="137" spans="1:8" x14ac:dyDescent="0.25">
      <c r="A137">
        <v>10298</v>
      </c>
      <c r="B137">
        <v>36</v>
      </c>
      <c r="C137">
        <v>15.2</v>
      </c>
      <c r="D137">
        <v>40</v>
      </c>
      <c r="E137">
        <v>0.25</v>
      </c>
      <c r="F137" s="6">
        <f t="shared" si="6"/>
        <v>160</v>
      </c>
      <c r="G137" s="7">
        <f t="shared" si="7"/>
        <v>160</v>
      </c>
      <c r="H137" s="8">
        <f t="shared" si="8"/>
        <v>160</v>
      </c>
    </row>
    <row r="138" spans="1:8" x14ac:dyDescent="0.25">
      <c r="A138">
        <v>10298</v>
      </c>
      <c r="B138">
        <v>59</v>
      </c>
      <c r="C138">
        <v>44</v>
      </c>
      <c r="D138">
        <v>30</v>
      </c>
      <c r="E138">
        <v>0.25</v>
      </c>
      <c r="F138" s="6">
        <f t="shared" si="6"/>
        <v>120</v>
      </c>
      <c r="G138" s="7">
        <f t="shared" si="7"/>
        <v>120</v>
      </c>
      <c r="H138" s="8">
        <f t="shared" si="8"/>
        <v>120</v>
      </c>
    </row>
    <row r="139" spans="1:8" x14ac:dyDescent="0.25">
      <c r="A139">
        <v>10298</v>
      </c>
      <c r="B139">
        <v>62</v>
      </c>
      <c r="C139">
        <v>39.4</v>
      </c>
      <c r="D139">
        <v>15</v>
      </c>
      <c r="E139">
        <v>0</v>
      </c>
      <c r="F139" s="6" t="e">
        <f t="shared" si="6"/>
        <v>#DIV/0!</v>
      </c>
      <c r="G139" s="7">
        <f t="shared" si="7"/>
        <v>0</v>
      </c>
      <c r="H139" s="8" t="str">
        <f t="shared" si="8"/>
        <v>Error</v>
      </c>
    </row>
    <row r="140" spans="1:8" x14ac:dyDescent="0.25">
      <c r="A140">
        <v>10299</v>
      </c>
      <c r="B140">
        <v>19</v>
      </c>
      <c r="C140">
        <v>7.3</v>
      </c>
      <c r="D140">
        <v>15</v>
      </c>
      <c r="E140">
        <v>0</v>
      </c>
      <c r="F140" s="6" t="e">
        <f t="shared" si="6"/>
        <v>#DIV/0!</v>
      </c>
      <c r="G140" s="7">
        <f t="shared" si="7"/>
        <v>0</v>
      </c>
      <c r="H140" s="8" t="str">
        <f t="shared" si="8"/>
        <v>Error</v>
      </c>
    </row>
    <row r="141" spans="1:8" x14ac:dyDescent="0.25">
      <c r="A141">
        <v>10299</v>
      </c>
      <c r="B141">
        <v>70</v>
      </c>
      <c r="C141">
        <v>12</v>
      </c>
      <c r="D141">
        <v>20</v>
      </c>
      <c r="E141">
        <v>0</v>
      </c>
      <c r="F141" s="6" t="e">
        <f t="shared" si="6"/>
        <v>#DIV/0!</v>
      </c>
      <c r="G141" s="7">
        <f t="shared" si="7"/>
        <v>0</v>
      </c>
      <c r="H141" s="8" t="str">
        <f t="shared" si="8"/>
        <v>Error</v>
      </c>
    </row>
    <row r="142" spans="1:8" x14ac:dyDescent="0.25">
      <c r="A142">
        <v>10300</v>
      </c>
      <c r="B142">
        <v>66</v>
      </c>
      <c r="C142">
        <v>13.6</v>
      </c>
      <c r="D142">
        <v>30</v>
      </c>
      <c r="E142">
        <v>0</v>
      </c>
      <c r="F142" s="6" t="e">
        <f t="shared" si="6"/>
        <v>#DIV/0!</v>
      </c>
      <c r="G142" s="7">
        <f t="shared" si="7"/>
        <v>0</v>
      </c>
      <c r="H142" s="8" t="str">
        <f t="shared" si="8"/>
        <v>Error</v>
      </c>
    </row>
    <row r="143" spans="1:8" x14ac:dyDescent="0.25">
      <c r="A143">
        <v>10300</v>
      </c>
      <c r="B143">
        <v>68</v>
      </c>
      <c r="C143">
        <v>10</v>
      </c>
      <c r="D143">
        <v>20</v>
      </c>
      <c r="E143">
        <v>0</v>
      </c>
      <c r="F143" s="6" t="e">
        <f t="shared" si="6"/>
        <v>#DIV/0!</v>
      </c>
      <c r="G143" s="7">
        <f t="shared" si="7"/>
        <v>0</v>
      </c>
      <c r="H143" s="8" t="str">
        <f t="shared" si="8"/>
        <v>Error</v>
      </c>
    </row>
    <row r="144" spans="1:8" x14ac:dyDescent="0.25">
      <c r="A144">
        <v>10301</v>
      </c>
      <c r="B144">
        <v>40</v>
      </c>
      <c r="C144">
        <v>14.7</v>
      </c>
      <c r="D144">
        <v>10</v>
      </c>
      <c r="E144">
        <v>0</v>
      </c>
      <c r="F144" s="6" t="e">
        <f t="shared" si="6"/>
        <v>#DIV/0!</v>
      </c>
      <c r="G144" s="7">
        <f t="shared" si="7"/>
        <v>0</v>
      </c>
      <c r="H144" s="8" t="str">
        <f t="shared" si="8"/>
        <v>Error</v>
      </c>
    </row>
    <row r="145" spans="1:8" x14ac:dyDescent="0.25">
      <c r="A145">
        <v>10301</v>
      </c>
      <c r="B145">
        <v>56</v>
      </c>
      <c r="C145">
        <v>30.4</v>
      </c>
      <c r="D145">
        <v>20</v>
      </c>
      <c r="E145">
        <v>0</v>
      </c>
      <c r="F145" s="6" t="e">
        <f t="shared" si="6"/>
        <v>#DIV/0!</v>
      </c>
      <c r="G145" s="7">
        <f t="shared" si="7"/>
        <v>0</v>
      </c>
      <c r="H145" s="8" t="str">
        <f t="shared" si="8"/>
        <v>Error</v>
      </c>
    </row>
    <row r="146" spans="1:8" x14ac:dyDescent="0.25">
      <c r="A146">
        <v>10302</v>
      </c>
      <c r="B146">
        <v>17</v>
      </c>
      <c r="C146">
        <v>31.2</v>
      </c>
      <c r="D146">
        <v>40</v>
      </c>
      <c r="E146">
        <v>0</v>
      </c>
      <c r="F146" s="6" t="e">
        <f t="shared" si="6"/>
        <v>#DIV/0!</v>
      </c>
      <c r="G146" s="7">
        <f t="shared" si="7"/>
        <v>0</v>
      </c>
      <c r="H146" s="8" t="str">
        <f t="shared" si="8"/>
        <v>Error</v>
      </c>
    </row>
    <row r="147" spans="1:8" x14ac:dyDescent="0.25">
      <c r="A147">
        <v>10302</v>
      </c>
      <c r="B147">
        <v>28</v>
      </c>
      <c r="C147">
        <v>36.4</v>
      </c>
      <c r="D147">
        <v>28</v>
      </c>
      <c r="E147">
        <v>0</v>
      </c>
      <c r="F147" s="6" t="e">
        <f t="shared" si="6"/>
        <v>#DIV/0!</v>
      </c>
      <c r="G147" s="7">
        <f t="shared" si="7"/>
        <v>0</v>
      </c>
      <c r="H147" s="8" t="str">
        <f t="shared" si="8"/>
        <v>Error</v>
      </c>
    </row>
    <row r="148" spans="1:8" x14ac:dyDescent="0.25">
      <c r="A148">
        <v>10302</v>
      </c>
      <c r="B148">
        <v>43</v>
      </c>
      <c r="C148">
        <v>36.799999999999997</v>
      </c>
      <c r="D148">
        <v>12</v>
      </c>
      <c r="E148">
        <v>0</v>
      </c>
      <c r="F148" s="6" t="e">
        <f t="shared" si="6"/>
        <v>#DIV/0!</v>
      </c>
      <c r="G148" s="7">
        <f t="shared" si="7"/>
        <v>0</v>
      </c>
      <c r="H148" s="8" t="str">
        <f t="shared" si="8"/>
        <v>Error</v>
      </c>
    </row>
    <row r="149" spans="1:8" x14ac:dyDescent="0.25">
      <c r="A149">
        <v>10303</v>
      </c>
      <c r="B149">
        <v>40</v>
      </c>
      <c r="C149">
        <v>14.7</v>
      </c>
      <c r="D149">
        <v>40</v>
      </c>
      <c r="E149">
        <v>0.1</v>
      </c>
      <c r="F149" s="6">
        <f t="shared" si="6"/>
        <v>400</v>
      </c>
      <c r="G149" s="7">
        <f t="shared" si="7"/>
        <v>400</v>
      </c>
      <c r="H149" s="8">
        <f t="shared" si="8"/>
        <v>400</v>
      </c>
    </row>
    <row r="150" spans="1:8" x14ac:dyDescent="0.25">
      <c r="A150">
        <v>10303</v>
      </c>
      <c r="B150">
        <v>65</v>
      </c>
      <c r="C150">
        <v>16.8</v>
      </c>
      <c r="D150">
        <v>30</v>
      </c>
      <c r="E150">
        <v>0.1</v>
      </c>
      <c r="F150" s="6">
        <f t="shared" si="6"/>
        <v>300</v>
      </c>
      <c r="G150" s="7">
        <f t="shared" si="7"/>
        <v>300</v>
      </c>
      <c r="H150" s="8">
        <f t="shared" si="8"/>
        <v>300</v>
      </c>
    </row>
    <row r="151" spans="1:8" x14ac:dyDescent="0.25">
      <c r="A151">
        <v>10303</v>
      </c>
      <c r="B151">
        <v>68</v>
      </c>
      <c r="C151">
        <v>10</v>
      </c>
      <c r="D151">
        <v>15</v>
      </c>
      <c r="E151">
        <v>0.1</v>
      </c>
      <c r="F151" s="6">
        <f t="shared" si="6"/>
        <v>150</v>
      </c>
      <c r="G151" s="7">
        <f t="shared" si="7"/>
        <v>150</v>
      </c>
      <c r="H151" s="8">
        <f t="shared" si="8"/>
        <v>150</v>
      </c>
    </row>
    <row r="152" spans="1:8" x14ac:dyDescent="0.25">
      <c r="A152">
        <v>10304</v>
      </c>
      <c r="B152">
        <v>49</v>
      </c>
      <c r="C152">
        <v>16</v>
      </c>
      <c r="D152">
        <v>30</v>
      </c>
      <c r="E152">
        <v>0</v>
      </c>
      <c r="F152" s="6" t="e">
        <f t="shared" si="6"/>
        <v>#DIV/0!</v>
      </c>
      <c r="G152" s="7">
        <f t="shared" si="7"/>
        <v>0</v>
      </c>
      <c r="H152" s="8" t="str">
        <f t="shared" si="8"/>
        <v>Error</v>
      </c>
    </row>
    <row r="153" spans="1:8" x14ac:dyDescent="0.25">
      <c r="A153">
        <v>10304</v>
      </c>
      <c r="B153">
        <v>59</v>
      </c>
      <c r="C153">
        <v>44</v>
      </c>
      <c r="D153">
        <v>10</v>
      </c>
      <c r="E153">
        <v>0</v>
      </c>
      <c r="F153" s="6" t="e">
        <f t="shared" si="6"/>
        <v>#DIV/0!</v>
      </c>
      <c r="G153" s="7">
        <f t="shared" si="7"/>
        <v>0</v>
      </c>
      <c r="H153" s="8" t="str">
        <f t="shared" si="8"/>
        <v>Error</v>
      </c>
    </row>
    <row r="154" spans="1:8" x14ac:dyDescent="0.25">
      <c r="A154">
        <v>10304</v>
      </c>
      <c r="B154">
        <v>71</v>
      </c>
      <c r="C154">
        <v>17.2</v>
      </c>
      <c r="D154">
        <v>2</v>
      </c>
      <c r="E154">
        <v>0</v>
      </c>
      <c r="F154" s="6" t="e">
        <f t="shared" si="6"/>
        <v>#DIV/0!</v>
      </c>
      <c r="G154" s="7">
        <f t="shared" si="7"/>
        <v>0</v>
      </c>
      <c r="H154" s="8" t="str">
        <f t="shared" si="8"/>
        <v>Error</v>
      </c>
    </row>
    <row r="155" spans="1:8" x14ac:dyDescent="0.25">
      <c r="A155">
        <v>10305</v>
      </c>
      <c r="B155">
        <v>18</v>
      </c>
      <c r="C155">
        <v>50</v>
      </c>
      <c r="D155">
        <v>25</v>
      </c>
      <c r="E155">
        <v>0.1</v>
      </c>
      <c r="F155" s="6">
        <f t="shared" si="6"/>
        <v>250</v>
      </c>
      <c r="G155" s="7">
        <f t="shared" si="7"/>
        <v>250</v>
      </c>
      <c r="H155" s="8">
        <f t="shared" si="8"/>
        <v>250</v>
      </c>
    </row>
    <row r="156" spans="1:8" x14ac:dyDescent="0.25">
      <c r="A156">
        <v>10305</v>
      </c>
      <c r="B156">
        <v>29</v>
      </c>
      <c r="C156">
        <v>99</v>
      </c>
      <c r="D156">
        <v>25</v>
      </c>
      <c r="E156">
        <v>0.1</v>
      </c>
      <c r="F156" s="6">
        <f t="shared" si="6"/>
        <v>250</v>
      </c>
      <c r="G156" s="7">
        <f t="shared" si="7"/>
        <v>250</v>
      </c>
      <c r="H156" s="8">
        <f t="shared" si="8"/>
        <v>250</v>
      </c>
    </row>
    <row r="157" spans="1:8" x14ac:dyDescent="0.25">
      <c r="A157">
        <v>10305</v>
      </c>
      <c r="B157">
        <v>39</v>
      </c>
      <c r="C157">
        <v>14.4</v>
      </c>
      <c r="D157">
        <v>30</v>
      </c>
      <c r="E157">
        <v>0.1</v>
      </c>
      <c r="F157" s="6">
        <f t="shared" si="6"/>
        <v>300</v>
      </c>
      <c r="G157" s="7">
        <f t="shared" si="7"/>
        <v>300</v>
      </c>
      <c r="H157" s="8">
        <f t="shared" si="8"/>
        <v>300</v>
      </c>
    </row>
    <row r="158" spans="1:8" x14ac:dyDescent="0.25">
      <c r="A158">
        <v>10306</v>
      </c>
      <c r="B158">
        <v>30</v>
      </c>
      <c r="C158">
        <v>20.7</v>
      </c>
      <c r="D158">
        <v>10</v>
      </c>
      <c r="E158">
        <v>0</v>
      </c>
      <c r="F158" s="6" t="e">
        <f t="shared" si="6"/>
        <v>#DIV/0!</v>
      </c>
      <c r="G158" s="7">
        <f t="shared" si="7"/>
        <v>0</v>
      </c>
      <c r="H158" s="8" t="str">
        <f t="shared" si="8"/>
        <v>Error</v>
      </c>
    </row>
    <row r="159" spans="1:8" x14ac:dyDescent="0.25">
      <c r="A159">
        <v>10306</v>
      </c>
      <c r="B159">
        <v>53</v>
      </c>
      <c r="C159">
        <v>26.2</v>
      </c>
      <c r="D159">
        <v>10</v>
      </c>
      <c r="E159">
        <v>0</v>
      </c>
      <c r="F159" s="6" t="e">
        <f t="shared" si="6"/>
        <v>#DIV/0!</v>
      </c>
      <c r="G159" s="7">
        <f t="shared" si="7"/>
        <v>0</v>
      </c>
      <c r="H159" s="8" t="str">
        <f t="shared" si="8"/>
        <v>Error</v>
      </c>
    </row>
    <row r="160" spans="1:8" x14ac:dyDescent="0.25">
      <c r="A160">
        <v>10306</v>
      </c>
      <c r="B160">
        <v>54</v>
      </c>
      <c r="C160">
        <v>5.9</v>
      </c>
      <c r="D160">
        <v>5</v>
      </c>
      <c r="E160">
        <v>0</v>
      </c>
      <c r="F160" s="6" t="e">
        <f t="shared" si="6"/>
        <v>#DIV/0!</v>
      </c>
      <c r="G160" s="7">
        <f t="shared" si="7"/>
        <v>0</v>
      </c>
      <c r="H160" s="8" t="str">
        <f t="shared" si="8"/>
        <v>Error</v>
      </c>
    </row>
    <row r="161" spans="1:8" x14ac:dyDescent="0.25">
      <c r="A161">
        <v>10307</v>
      </c>
      <c r="B161">
        <v>62</v>
      </c>
      <c r="C161">
        <v>39.4</v>
      </c>
      <c r="D161">
        <v>10</v>
      </c>
      <c r="E161">
        <v>0</v>
      </c>
      <c r="F161" s="6" t="e">
        <f t="shared" si="6"/>
        <v>#DIV/0!</v>
      </c>
      <c r="G161" s="7">
        <f t="shared" si="7"/>
        <v>0</v>
      </c>
      <c r="H161" s="8" t="str">
        <f t="shared" si="8"/>
        <v>Error</v>
      </c>
    </row>
    <row r="162" spans="1:8" x14ac:dyDescent="0.25">
      <c r="A162">
        <v>10307</v>
      </c>
      <c r="B162">
        <v>68</v>
      </c>
      <c r="C162">
        <v>10</v>
      </c>
      <c r="D162">
        <v>3</v>
      </c>
      <c r="E162">
        <v>0</v>
      </c>
      <c r="F162" s="6" t="e">
        <f t="shared" si="6"/>
        <v>#DIV/0!</v>
      </c>
      <c r="G162" s="7">
        <f t="shared" si="7"/>
        <v>0</v>
      </c>
      <c r="H162" s="8" t="str">
        <f t="shared" si="8"/>
        <v>Error</v>
      </c>
    </row>
    <row r="163" spans="1:8" x14ac:dyDescent="0.25">
      <c r="A163">
        <v>10308</v>
      </c>
      <c r="B163">
        <v>69</v>
      </c>
      <c r="C163">
        <v>28.8</v>
      </c>
      <c r="D163">
        <v>1</v>
      </c>
      <c r="E163">
        <v>0</v>
      </c>
      <c r="F163" s="6" t="e">
        <f t="shared" si="6"/>
        <v>#DIV/0!</v>
      </c>
      <c r="G163" s="7">
        <f t="shared" si="7"/>
        <v>0</v>
      </c>
      <c r="H163" s="8" t="str">
        <f t="shared" si="8"/>
        <v>Error</v>
      </c>
    </row>
    <row r="164" spans="1:8" x14ac:dyDescent="0.25">
      <c r="A164">
        <v>10308</v>
      </c>
      <c r="B164">
        <v>70</v>
      </c>
      <c r="C164">
        <v>12</v>
      </c>
      <c r="D164">
        <v>5</v>
      </c>
      <c r="E164">
        <v>0</v>
      </c>
      <c r="F164" s="6" t="e">
        <f t="shared" si="6"/>
        <v>#DIV/0!</v>
      </c>
      <c r="G164" s="7">
        <f t="shared" si="7"/>
        <v>0</v>
      </c>
      <c r="H164" s="8" t="str">
        <f t="shared" si="8"/>
        <v>Error</v>
      </c>
    </row>
    <row r="165" spans="1:8" x14ac:dyDescent="0.25">
      <c r="A165">
        <v>10309</v>
      </c>
      <c r="B165">
        <v>4</v>
      </c>
      <c r="C165">
        <v>17.600000000000001</v>
      </c>
      <c r="D165">
        <v>20</v>
      </c>
      <c r="E165">
        <v>0</v>
      </c>
      <c r="F165" s="6" t="e">
        <f t="shared" si="6"/>
        <v>#DIV/0!</v>
      </c>
      <c r="G165" s="7">
        <f t="shared" si="7"/>
        <v>0</v>
      </c>
      <c r="H165" s="8" t="str">
        <f t="shared" si="8"/>
        <v>Error</v>
      </c>
    </row>
    <row r="166" spans="1:8" x14ac:dyDescent="0.25">
      <c r="A166">
        <v>10309</v>
      </c>
      <c r="B166">
        <v>6</v>
      </c>
      <c r="C166">
        <v>20</v>
      </c>
      <c r="D166">
        <v>30</v>
      </c>
      <c r="E166">
        <v>0</v>
      </c>
      <c r="F166" s="6" t="e">
        <f t="shared" si="6"/>
        <v>#DIV/0!</v>
      </c>
      <c r="G166" s="7">
        <f t="shared" si="7"/>
        <v>0</v>
      </c>
      <c r="H166" s="8" t="str">
        <f t="shared" si="8"/>
        <v>Error</v>
      </c>
    </row>
    <row r="167" spans="1:8" x14ac:dyDescent="0.25">
      <c r="A167">
        <v>10309</v>
      </c>
      <c r="B167">
        <v>42</v>
      </c>
      <c r="C167">
        <v>11.2</v>
      </c>
      <c r="D167">
        <v>2</v>
      </c>
      <c r="E167">
        <v>0</v>
      </c>
      <c r="F167" s="6" t="e">
        <f t="shared" si="6"/>
        <v>#DIV/0!</v>
      </c>
      <c r="G167" s="7">
        <f t="shared" si="7"/>
        <v>0</v>
      </c>
      <c r="H167" s="8" t="str">
        <f t="shared" si="8"/>
        <v>Error</v>
      </c>
    </row>
    <row r="168" spans="1:8" x14ac:dyDescent="0.25">
      <c r="A168">
        <v>10309</v>
      </c>
      <c r="B168">
        <v>43</v>
      </c>
      <c r="C168">
        <v>36.799999999999997</v>
      </c>
      <c r="D168">
        <v>20</v>
      </c>
      <c r="E168">
        <v>0</v>
      </c>
      <c r="F168" s="6" t="e">
        <f t="shared" si="6"/>
        <v>#DIV/0!</v>
      </c>
      <c r="G168" s="7">
        <f t="shared" si="7"/>
        <v>0</v>
      </c>
      <c r="H168" s="8" t="str">
        <f t="shared" si="8"/>
        <v>Error</v>
      </c>
    </row>
    <row r="169" spans="1:8" x14ac:dyDescent="0.25">
      <c r="A169">
        <v>10309</v>
      </c>
      <c r="B169">
        <v>71</v>
      </c>
      <c r="C169">
        <v>17.2</v>
      </c>
      <c r="D169">
        <v>3</v>
      </c>
      <c r="E169">
        <v>0</v>
      </c>
      <c r="F169" s="6" t="e">
        <f t="shared" si="6"/>
        <v>#DIV/0!</v>
      </c>
      <c r="G169" s="7">
        <f t="shared" si="7"/>
        <v>0</v>
      </c>
      <c r="H169" s="8" t="str">
        <f t="shared" si="8"/>
        <v>Error</v>
      </c>
    </row>
    <row r="170" spans="1:8" x14ac:dyDescent="0.25">
      <c r="A170">
        <v>10310</v>
      </c>
      <c r="B170">
        <v>16</v>
      </c>
      <c r="C170">
        <v>13.9</v>
      </c>
      <c r="D170">
        <v>10</v>
      </c>
      <c r="E170">
        <v>0</v>
      </c>
      <c r="F170" s="6" t="e">
        <f t="shared" si="6"/>
        <v>#DIV/0!</v>
      </c>
      <c r="G170" s="7">
        <f t="shared" si="7"/>
        <v>0</v>
      </c>
      <c r="H170" s="8" t="str">
        <f t="shared" si="8"/>
        <v>Error</v>
      </c>
    </row>
    <row r="171" spans="1:8" x14ac:dyDescent="0.25">
      <c r="A171">
        <v>10310</v>
      </c>
      <c r="B171">
        <v>62</v>
      </c>
      <c r="C171">
        <v>39.4</v>
      </c>
      <c r="D171">
        <v>5</v>
      </c>
      <c r="E171">
        <v>0</v>
      </c>
      <c r="F171" s="6" t="e">
        <f t="shared" si="6"/>
        <v>#DIV/0!</v>
      </c>
      <c r="G171" s="7">
        <f t="shared" si="7"/>
        <v>0</v>
      </c>
      <c r="H171" s="8" t="str">
        <f t="shared" si="8"/>
        <v>Error</v>
      </c>
    </row>
    <row r="172" spans="1:8" x14ac:dyDescent="0.25">
      <c r="A172">
        <v>10311</v>
      </c>
      <c r="B172">
        <v>42</v>
      </c>
      <c r="C172">
        <v>11.2</v>
      </c>
      <c r="D172">
        <v>6</v>
      </c>
      <c r="E172">
        <v>0</v>
      </c>
      <c r="F172" s="6" t="e">
        <f t="shared" si="6"/>
        <v>#DIV/0!</v>
      </c>
      <c r="G172" s="7">
        <f t="shared" si="7"/>
        <v>0</v>
      </c>
      <c r="H172" s="8" t="str">
        <f t="shared" si="8"/>
        <v>Error</v>
      </c>
    </row>
    <row r="173" spans="1:8" x14ac:dyDescent="0.25">
      <c r="A173">
        <v>10311</v>
      </c>
      <c r="B173">
        <v>69</v>
      </c>
      <c r="C173">
        <v>28.8</v>
      </c>
      <c r="D173">
        <v>7</v>
      </c>
      <c r="E173">
        <v>0</v>
      </c>
      <c r="F173" s="6" t="e">
        <f t="shared" si="6"/>
        <v>#DIV/0!</v>
      </c>
      <c r="G173" s="7">
        <f t="shared" si="7"/>
        <v>0</v>
      </c>
      <c r="H173" s="8" t="str">
        <f t="shared" si="8"/>
        <v>Error</v>
      </c>
    </row>
    <row r="174" spans="1:8" x14ac:dyDescent="0.25">
      <c r="A174">
        <v>10312</v>
      </c>
      <c r="B174">
        <v>28</v>
      </c>
      <c r="C174">
        <v>36.4</v>
      </c>
      <c r="D174">
        <v>4</v>
      </c>
      <c r="E174">
        <v>0</v>
      </c>
      <c r="F174" s="6" t="e">
        <f t="shared" si="6"/>
        <v>#DIV/0!</v>
      </c>
      <c r="G174" s="7">
        <f t="shared" si="7"/>
        <v>0</v>
      </c>
      <c r="H174" s="8" t="str">
        <f t="shared" si="8"/>
        <v>Error</v>
      </c>
    </row>
    <row r="175" spans="1:8" x14ac:dyDescent="0.25">
      <c r="A175">
        <v>10312</v>
      </c>
      <c r="B175">
        <v>43</v>
      </c>
      <c r="C175">
        <v>36.799999999999997</v>
      </c>
      <c r="D175">
        <v>24</v>
      </c>
      <c r="E175">
        <v>0</v>
      </c>
      <c r="F175" s="6" t="e">
        <f t="shared" si="6"/>
        <v>#DIV/0!</v>
      </c>
      <c r="G175" s="7">
        <f t="shared" si="7"/>
        <v>0</v>
      </c>
      <c r="H175" s="8" t="str">
        <f t="shared" si="8"/>
        <v>Error</v>
      </c>
    </row>
    <row r="176" spans="1:8" x14ac:dyDescent="0.25">
      <c r="A176">
        <v>10312</v>
      </c>
      <c r="B176">
        <v>53</v>
      </c>
      <c r="C176">
        <v>26.2</v>
      </c>
      <c r="D176">
        <v>20</v>
      </c>
      <c r="E176">
        <v>0</v>
      </c>
      <c r="F176" s="6" t="e">
        <f t="shared" si="6"/>
        <v>#DIV/0!</v>
      </c>
      <c r="G176" s="7">
        <f t="shared" si="7"/>
        <v>0</v>
      </c>
      <c r="H176" s="8" t="str">
        <f t="shared" si="8"/>
        <v>Error</v>
      </c>
    </row>
    <row r="177" spans="1:8" x14ac:dyDescent="0.25">
      <c r="A177">
        <v>10312</v>
      </c>
      <c r="B177">
        <v>75</v>
      </c>
      <c r="C177">
        <v>6.2</v>
      </c>
      <c r="D177">
        <v>10</v>
      </c>
      <c r="E177">
        <v>0</v>
      </c>
      <c r="F177" s="6" t="e">
        <f t="shared" si="6"/>
        <v>#DIV/0!</v>
      </c>
      <c r="G177" s="7">
        <f t="shared" si="7"/>
        <v>0</v>
      </c>
      <c r="H177" s="8" t="str">
        <f t="shared" si="8"/>
        <v>Error</v>
      </c>
    </row>
    <row r="178" spans="1:8" x14ac:dyDescent="0.25">
      <c r="A178">
        <v>10313</v>
      </c>
      <c r="B178">
        <v>36</v>
      </c>
      <c r="C178">
        <v>15.2</v>
      </c>
      <c r="D178">
        <v>12</v>
      </c>
      <c r="E178">
        <v>0</v>
      </c>
      <c r="F178" s="6" t="e">
        <f t="shared" si="6"/>
        <v>#DIV/0!</v>
      </c>
      <c r="G178" s="7">
        <f t="shared" si="7"/>
        <v>0</v>
      </c>
      <c r="H178" s="8" t="str">
        <f t="shared" si="8"/>
        <v>Error</v>
      </c>
    </row>
    <row r="179" spans="1:8" x14ac:dyDescent="0.25">
      <c r="A179">
        <v>10314</v>
      </c>
      <c r="B179">
        <v>32</v>
      </c>
      <c r="C179">
        <v>25.6</v>
      </c>
      <c r="D179">
        <v>40</v>
      </c>
      <c r="E179">
        <v>0.1</v>
      </c>
      <c r="F179" s="6">
        <f t="shared" si="6"/>
        <v>400</v>
      </c>
      <c r="G179" s="7">
        <f t="shared" si="7"/>
        <v>400</v>
      </c>
      <c r="H179" s="8">
        <f t="shared" si="8"/>
        <v>400</v>
      </c>
    </row>
    <row r="180" spans="1:8" x14ac:dyDescent="0.25">
      <c r="A180">
        <v>10314</v>
      </c>
      <c r="B180">
        <v>58</v>
      </c>
      <c r="C180">
        <v>10.6</v>
      </c>
      <c r="D180">
        <v>30</v>
      </c>
      <c r="E180">
        <v>0.1</v>
      </c>
      <c r="F180" s="6">
        <f t="shared" si="6"/>
        <v>300</v>
      </c>
      <c r="G180" s="7">
        <f t="shared" si="7"/>
        <v>300</v>
      </c>
      <c r="H180" s="8">
        <f t="shared" si="8"/>
        <v>300</v>
      </c>
    </row>
    <row r="181" spans="1:8" x14ac:dyDescent="0.25">
      <c r="A181">
        <v>10314</v>
      </c>
      <c r="B181">
        <v>62</v>
      </c>
      <c r="C181">
        <v>39.4</v>
      </c>
      <c r="D181">
        <v>25</v>
      </c>
      <c r="E181">
        <v>0.1</v>
      </c>
      <c r="F181" s="6">
        <f t="shared" si="6"/>
        <v>250</v>
      </c>
      <c r="G181" s="7">
        <f t="shared" si="7"/>
        <v>250</v>
      </c>
      <c r="H181" s="8">
        <f t="shared" si="8"/>
        <v>250</v>
      </c>
    </row>
    <row r="182" spans="1:8" x14ac:dyDescent="0.25">
      <c r="A182">
        <v>10315</v>
      </c>
      <c r="B182">
        <v>34</v>
      </c>
      <c r="C182">
        <v>11.2</v>
      </c>
      <c r="D182">
        <v>14</v>
      </c>
      <c r="E182">
        <v>0</v>
      </c>
      <c r="F182" s="6" t="e">
        <f t="shared" si="6"/>
        <v>#DIV/0!</v>
      </c>
      <c r="G182" s="7">
        <f t="shared" si="7"/>
        <v>0</v>
      </c>
      <c r="H182" s="8" t="str">
        <f t="shared" si="8"/>
        <v>Error</v>
      </c>
    </row>
    <row r="183" spans="1:8" x14ac:dyDescent="0.25">
      <c r="A183">
        <v>10315</v>
      </c>
      <c r="B183">
        <v>70</v>
      </c>
      <c r="C183">
        <v>12</v>
      </c>
      <c r="D183">
        <v>30</v>
      </c>
      <c r="E183">
        <v>0</v>
      </c>
      <c r="F183" s="6" t="e">
        <f t="shared" si="6"/>
        <v>#DIV/0!</v>
      </c>
      <c r="G183" s="7">
        <f t="shared" si="7"/>
        <v>0</v>
      </c>
      <c r="H183" s="8" t="str">
        <f t="shared" si="8"/>
        <v>Error</v>
      </c>
    </row>
    <row r="184" spans="1:8" x14ac:dyDescent="0.25">
      <c r="A184">
        <v>10316</v>
      </c>
      <c r="B184">
        <v>41</v>
      </c>
      <c r="C184">
        <v>7.7</v>
      </c>
      <c r="D184">
        <v>10</v>
      </c>
      <c r="E184">
        <v>0</v>
      </c>
      <c r="F184" s="6" t="e">
        <f t="shared" si="6"/>
        <v>#DIV/0!</v>
      </c>
      <c r="G184" s="7">
        <f t="shared" si="7"/>
        <v>0</v>
      </c>
      <c r="H184" s="8" t="str">
        <f t="shared" si="8"/>
        <v>Error</v>
      </c>
    </row>
    <row r="185" spans="1:8" x14ac:dyDescent="0.25">
      <c r="A185">
        <v>10316</v>
      </c>
      <c r="B185">
        <v>62</v>
      </c>
      <c r="C185">
        <v>39.4</v>
      </c>
      <c r="D185">
        <v>70</v>
      </c>
      <c r="E185">
        <v>0</v>
      </c>
      <c r="F185" s="6" t="e">
        <f t="shared" si="6"/>
        <v>#DIV/0!</v>
      </c>
      <c r="G185" s="7">
        <f t="shared" si="7"/>
        <v>0</v>
      </c>
      <c r="H185" s="8" t="str">
        <f t="shared" si="8"/>
        <v>Error</v>
      </c>
    </row>
    <row r="186" spans="1:8" x14ac:dyDescent="0.25">
      <c r="A186">
        <v>10317</v>
      </c>
      <c r="B186">
        <v>1</v>
      </c>
      <c r="C186">
        <v>14.4</v>
      </c>
      <c r="D186">
        <v>20</v>
      </c>
      <c r="E186">
        <v>0</v>
      </c>
      <c r="F186" s="6" t="e">
        <f t="shared" si="6"/>
        <v>#DIV/0!</v>
      </c>
      <c r="G186" s="7">
        <f t="shared" si="7"/>
        <v>0</v>
      </c>
      <c r="H186" s="8" t="str">
        <f t="shared" si="8"/>
        <v>Error</v>
      </c>
    </row>
    <row r="187" spans="1:8" x14ac:dyDescent="0.25">
      <c r="A187">
        <v>10318</v>
      </c>
      <c r="B187">
        <v>41</v>
      </c>
      <c r="C187">
        <v>7.7</v>
      </c>
      <c r="D187">
        <v>20</v>
      </c>
      <c r="E187">
        <v>0</v>
      </c>
      <c r="F187" s="6" t="e">
        <f t="shared" si="6"/>
        <v>#DIV/0!</v>
      </c>
      <c r="G187" s="7">
        <f t="shared" si="7"/>
        <v>0</v>
      </c>
      <c r="H187" s="8" t="str">
        <f t="shared" si="8"/>
        <v>Error</v>
      </c>
    </row>
    <row r="188" spans="1:8" x14ac:dyDescent="0.25">
      <c r="A188">
        <v>10318</v>
      </c>
      <c r="B188">
        <v>76</v>
      </c>
      <c r="C188">
        <v>14.4</v>
      </c>
      <c r="D188">
        <v>6</v>
      </c>
      <c r="E188">
        <v>0</v>
      </c>
      <c r="F188" s="6" t="e">
        <f t="shared" si="6"/>
        <v>#DIV/0!</v>
      </c>
      <c r="G188" s="7">
        <f t="shared" si="7"/>
        <v>0</v>
      </c>
      <c r="H188" s="8" t="str">
        <f t="shared" si="8"/>
        <v>Error</v>
      </c>
    </row>
    <row r="189" spans="1:8" x14ac:dyDescent="0.25">
      <c r="A189">
        <v>10319</v>
      </c>
      <c r="B189">
        <v>17</v>
      </c>
      <c r="C189">
        <v>31.2</v>
      </c>
      <c r="D189">
        <v>8</v>
      </c>
      <c r="E189">
        <v>0</v>
      </c>
      <c r="F189" s="6" t="e">
        <f t="shared" si="6"/>
        <v>#DIV/0!</v>
      </c>
      <c r="G189" s="7">
        <f t="shared" si="7"/>
        <v>0</v>
      </c>
      <c r="H189" s="8" t="str">
        <f t="shared" si="8"/>
        <v>Error</v>
      </c>
    </row>
    <row r="190" spans="1:8" x14ac:dyDescent="0.25">
      <c r="A190">
        <v>10319</v>
      </c>
      <c r="B190">
        <v>28</v>
      </c>
      <c r="C190">
        <v>36.4</v>
      </c>
      <c r="D190">
        <v>14</v>
      </c>
      <c r="E190">
        <v>0</v>
      </c>
      <c r="F190" s="6" t="e">
        <f t="shared" si="6"/>
        <v>#DIV/0!</v>
      </c>
      <c r="G190" s="7">
        <f t="shared" si="7"/>
        <v>0</v>
      </c>
      <c r="H190" s="8" t="str">
        <f t="shared" si="8"/>
        <v>Error</v>
      </c>
    </row>
    <row r="191" spans="1:8" x14ac:dyDescent="0.25">
      <c r="A191">
        <v>10319</v>
      </c>
      <c r="B191">
        <v>76</v>
      </c>
      <c r="C191">
        <v>14.4</v>
      </c>
      <c r="D191">
        <v>30</v>
      </c>
      <c r="E191">
        <v>0</v>
      </c>
      <c r="F191" s="6" t="e">
        <f t="shared" si="6"/>
        <v>#DIV/0!</v>
      </c>
      <c r="G191" s="7">
        <f t="shared" si="7"/>
        <v>0</v>
      </c>
      <c r="H191" s="8" t="str">
        <f t="shared" si="8"/>
        <v>Error</v>
      </c>
    </row>
    <row r="192" spans="1:8" x14ac:dyDescent="0.25">
      <c r="A192">
        <v>10320</v>
      </c>
      <c r="B192">
        <v>71</v>
      </c>
      <c r="C192">
        <v>17.2</v>
      </c>
      <c r="D192">
        <v>30</v>
      </c>
      <c r="E192">
        <v>0</v>
      </c>
      <c r="F192" s="6" t="e">
        <f t="shared" si="6"/>
        <v>#DIV/0!</v>
      </c>
      <c r="G192" s="7">
        <f t="shared" si="7"/>
        <v>0</v>
      </c>
      <c r="H192" s="8" t="str">
        <f t="shared" si="8"/>
        <v>Error</v>
      </c>
    </row>
    <row r="193" spans="1:8" x14ac:dyDescent="0.25">
      <c r="A193">
        <v>10321</v>
      </c>
      <c r="B193">
        <v>35</v>
      </c>
      <c r="C193">
        <v>14.4</v>
      </c>
      <c r="D193">
        <v>10</v>
      </c>
      <c r="E193">
        <v>0</v>
      </c>
      <c r="F193" s="6" t="e">
        <f t="shared" si="6"/>
        <v>#DIV/0!</v>
      </c>
      <c r="G193" s="7">
        <f t="shared" si="7"/>
        <v>0</v>
      </c>
      <c r="H193" s="8" t="str">
        <f t="shared" si="8"/>
        <v>Error</v>
      </c>
    </row>
    <row r="194" spans="1:8" x14ac:dyDescent="0.25">
      <c r="A194">
        <v>10322</v>
      </c>
      <c r="B194">
        <v>52</v>
      </c>
      <c r="C194">
        <v>5.6</v>
      </c>
      <c r="D194">
        <v>20</v>
      </c>
      <c r="E194">
        <v>0</v>
      </c>
      <c r="F194" s="6" t="e">
        <f t="shared" si="6"/>
        <v>#DIV/0!</v>
      </c>
      <c r="G194" s="7">
        <f t="shared" si="7"/>
        <v>0</v>
      </c>
      <c r="H194" s="8" t="str">
        <f t="shared" si="8"/>
        <v>Error</v>
      </c>
    </row>
    <row r="195" spans="1:8" x14ac:dyDescent="0.25">
      <c r="A195">
        <v>10323</v>
      </c>
      <c r="B195">
        <v>15</v>
      </c>
      <c r="C195">
        <v>12.4</v>
      </c>
      <c r="D195">
        <v>5</v>
      </c>
      <c r="E195">
        <v>0</v>
      </c>
      <c r="F195" s="6" t="e">
        <f t="shared" ref="F195:F258" si="9">SUM(D195/E195)</f>
        <v>#DIV/0!</v>
      </c>
      <c r="G195" s="7">
        <f t="shared" ref="G195:G258" si="10">IFERROR(D195/E195,0)</f>
        <v>0</v>
      </c>
      <c r="H195" s="8" t="str">
        <f t="shared" ref="H195:H258" si="11">IFERROR(D195/E195,"Error")</f>
        <v>Error</v>
      </c>
    </row>
    <row r="196" spans="1:8" x14ac:dyDescent="0.25">
      <c r="A196">
        <v>10323</v>
      </c>
      <c r="B196">
        <v>25</v>
      </c>
      <c r="C196">
        <v>11.2</v>
      </c>
      <c r="D196">
        <v>4</v>
      </c>
      <c r="E196">
        <v>0</v>
      </c>
      <c r="F196" s="6" t="e">
        <f t="shared" si="9"/>
        <v>#DIV/0!</v>
      </c>
      <c r="G196" s="7">
        <f t="shared" si="10"/>
        <v>0</v>
      </c>
      <c r="H196" s="8" t="str">
        <f t="shared" si="11"/>
        <v>Error</v>
      </c>
    </row>
    <row r="197" spans="1:8" x14ac:dyDescent="0.25">
      <c r="A197">
        <v>10323</v>
      </c>
      <c r="B197">
        <v>39</v>
      </c>
      <c r="C197">
        <v>14.4</v>
      </c>
      <c r="D197">
        <v>4</v>
      </c>
      <c r="E197">
        <v>0</v>
      </c>
      <c r="F197" s="6" t="e">
        <f t="shared" si="9"/>
        <v>#DIV/0!</v>
      </c>
      <c r="G197" s="7">
        <f t="shared" si="10"/>
        <v>0</v>
      </c>
      <c r="H197" s="8" t="str">
        <f t="shared" si="11"/>
        <v>Error</v>
      </c>
    </row>
    <row r="198" spans="1:8" x14ac:dyDescent="0.25">
      <c r="A198">
        <v>10324</v>
      </c>
      <c r="B198">
        <v>16</v>
      </c>
      <c r="C198">
        <v>13.9</v>
      </c>
      <c r="D198">
        <v>21</v>
      </c>
      <c r="E198">
        <v>0.15</v>
      </c>
      <c r="F198" s="6">
        <f t="shared" si="9"/>
        <v>140</v>
      </c>
      <c r="G198" s="7">
        <f t="shared" si="10"/>
        <v>140</v>
      </c>
      <c r="H198" s="8">
        <f t="shared" si="11"/>
        <v>140</v>
      </c>
    </row>
    <row r="199" spans="1:8" x14ac:dyDescent="0.25">
      <c r="A199">
        <v>10324</v>
      </c>
      <c r="B199">
        <v>35</v>
      </c>
      <c r="C199">
        <v>14.4</v>
      </c>
      <c r="D199">
        <v>70</v>
      </c>
      <c r="E199">
        <v>0.15</v>
      </c>
      <c r="F199" s="6">
        <f t="shared" si="9"/>
        <v>466.66666666666669</v>
      </c>
      <c r="G199" s="7">
        <f t="shared" si="10"/>
        <v>466.66666666666669</v>
      </c>
      <c r="H199" s="8">
        <f t="shared" si="11"/>
        <v>466.66666666666669</v>
      </c>
    </row>
    <row r="200" spans="1:8" x14ac:dyDescent="0.25">
      <c r="A200">
        <v>10324</v>
      </c>
      <c r="B200">
        <v>46</v>
      </c>
      <c r="C200">
        <v>9.6</v>
      </c>
      <c r="D200">
        <v>30</v>
      </c>
      <c r="E200">
        <v>0</v>
      </c>
      <c r="F200" s="6" t="e">
        <f t="shared" si="9"/>
        <v>#DIV/0!</v>
      </c>
      <c r="G200" s="7">
        <f t="shared" si="10"/>
        <v>0</v>
      </c>
      <c r="H200" s="8" t="str">
        <f t="shared" si="11"/>
        <v>Error</v>
      </c>
    </row>
    <row r="201" spans="1:8" x14ac:dyDescent="0.25">
      <c r="A201">
        <v>10324</v>
      </c>
      <c r="B201">
        <v>59</v>
      </c>
      <c r="C201">
        <v>44</v>
      </c>
      <c r="D201">
        <v>40</v>
      </c>
      <c r="E201">
        <v>0.15</v>
      </c>
      <c r="F201" s="6">
        <f t="shared" si="9"/>
        <v>266.66666666666669</v>
      </c>
      <c r="G201" s="7">
        <f t="shared" si="10"/>
        <v>266.66666666666669</v>
      </c>
      <c r="H201" s="8">
        <f t="shared" si="11"/>
        <v>266.66666666666669</v>
      </c>
    </row>
    <row r="202" spans="1:8" x14ac:dyDescent="0.25">
      <c r="A202">
        <v>10324</v>
      </c>
      <c r="B202">
        <v>63</v>
      </c>
      <c r="C202">
        <v>35.1</v>
      </c>
      <c r="D202">
        <v>80</v>
      </c>
      <c r="E202">
        <v>0.15</v>
      </c>
      <c r="F202" s="6">
        <f t="shared" si="9"/>
        <v>533.33333333333337</v>
      </c>
      <c r="G202" s="7">
        <f t="shared" si="10"/>
        <v>533.33333333333337</v>
      </c>
      <c r="H202" s="8">
        <f t="shared" si="11"/>
        <v>533.33333333333337</v>
      </c>
    </row>
    <row r="203" spans="1:8" x14ac:dyDescent="0.25">
      <c r="A203">
        <v>10325</v>
      </c>
      <c r="B203">
        <v>6</v>
      </c>
      <c r="C203">
        <v>20</v>
      </c>
      <c r="D203">
        <v>6</v>
      </c>
      <c r="E203">
        <v>0</v>
      </c>
      <c r="F203" s="6" t="e">
        <f t="shared" si="9"/>
        <v>#DIV/0!</v>
      </c>
      <c r="G203" s="7">
        <f t="shared" si="10"/>
        <v>0</v>
      </c>
      <c r="H203" s="8" t="str">
        <f t="shared" si="11"/>
        <v>Error</v>
      </c>
    </row>
    <row r="204" spans="1:8" x14ac:dyDescent="0.25">
      <c r="A204">
        <v>10325</v>
      </c>
      <c r="B204">
        <v>13</v>
      </c>
      <c r="C204">
        <v>4.8</v>
      </c>
      <c r="D204">
        <v>12</v>
      </c>
      <c r="E204">
        <v>0</v>
      </c>
      <c r="F204" s="6" t="e">
        <f t="shared" si="9"/>
        <v>#DIV/0!</v>
      </c>
      <c r="G204" s="7">
        <f t="shared" si="10"/>
        <v>0</v>
      </c>
      <c r="H204" s="8" t="str">
        <f t="shared" si="11"/>
        <v>Error</v>
      </c>
    </row>
    <row r="205" spans="1:8" x14ac:dyDescent="0.25">
      <c r="A205">
        <v>10325</v>
      </c>
      <c r="B205">
        <v>14</v>
      </c>
      <c r="C205">
        <v>18.600000000000001</v>
      </c>
      <c r="D205">
        <v>9</v>
      </c>
      <c r="E205">
        <v>0</v>
      </c>
      <c r="F205" s="6" t="e">
        <f t="shared" si="9"/>
        <v>#DIV/0!</v>
      </c>
      <c r="G205" s="7">
        <f t="shared" si="10"/>
        <v>0</v>
      </c>
      <c r="H205" s="8" t="str">
        <f t="shared" si="11"/>
        <v>Error</v>
      </c>
    </row>
    <row r="206" spans="1:8" x14ac:dyDescent="0.25">
      <c r="A206">
        <v>10325</v>
      </c>
      <c r="B206">
        <v>31</v>
      </c>
      <c r="C206">
        <v>10</v>
      </c>
      <c r="D206">
        <v>4</v>
      </c>
      <c r="E206">
        <v>0</v>
      </c>
      <c r="F206" s="6" t="e">
        <f t="shared" si="9"/>
        <v>#DIV/0!</v>
      </c>
      <c r="G206" s="7">
        <f t="shared" si="10"/>
        <v>0</v>
      </c>
      <c r="H206" s="8" t="str">
        <f t="shared" si="11"/>
        <v>Error</v>
      </c>
    </row>
    <row r="207" spans="1:8" x14ac:dyDescent="0.25">
      <c r="A207">
        <v>10325</v>
      </c>
      <c r="B207">
        <v>72</v>
      </c>
      <c r="C207">
        <v>27.8</v>
      </c>
      <c r="D207">
        <v>40</v>
      </c>
      <c r="E207">
        <v>0</v>
      </c>
      <c r="F207" s="6" t="e">
        <f t="shared" si="9"/>
        <v>#DIV/0!</v>
      </c>
      <c r="G207" s="7">
        <f t="shared" si="10"/>
        <v>0</v>
      </c>
      <c r="H207" s="8" t="str">
        <f t="shared" si="11"/>
        <v>Error</v>
      </c>
    </row>
    <row r="208" spans="1:8" x14ac:dyDescent="0.25">
      <c r="A208">
        <v>10326</v>
      </c>
      <c r="B208">
        <v>4</v>
      </c>
      <c r="C208">
        <v>17.600000000000001</v>
      </c>
      <c r="D208">
        <v>24</v>
      </c>
      <c r="E208">
        <v>0</v>
      </c>
      <c r="F208" s="6" t="e">
        <f t="shared" si="9"/>
        <v>#DIV/0!</v>
      </c>
      <c r="G208" s="7">
        <f t="shared" si="10"/>
        <v>0</v>
      </c>
      <c r="H208" s="8" t="str">
        <f t="shared" si="11"/>
        <v>Error</v>
      </c>
    </row>
    <row r="209" spans="1:8" x14ac:dyDescent="0.25">
      <c r="A209">
        <v>10326</v>
      </c>
      <c r="B209">
        <v>57</v>
      </c>
      <c r="C209">
        <v>15.6</v>
      </c>
      <c r="D209">
        <v>16</v>
      </c>
      <c r="E209">
        <v>0</v>
      </c>
      <c r="F209" s="6" t="e">
        <f t="shared" si="9"/>
        <v>#DIV/0!</v>
      </c>
      <c r="G209" s="7">
        <f t="shared" si="10"/>
        <v>0</v>
      </c>
      <c r="H209" s="8" t="str">
        <f t="shared" si="11"/>
        <v>Error</v>
      </c>
    </row>
    <row r="210" spans="1:8" x14ac:dyDescent="0.25">
      <c r="A210">
        <v>10326</v>
      </c>
      <c r="B210">
        <v>75</v>
      </c>
      <c r="C210">
        <v>6.2</v>
      </c>
      <c r="D210">
        <v>50</v>
      </c>
      <c r="E210">
        <v>0</v>
      </c>
      <c r="F210" s="6" t="e">
        <f t="shared" si="9"/>
        <v>#DIV/0!</v>
      </c>
      <c r="G210" s="7">
        <f t="shared" si="10"/>
        <v>0</v>
      </c>
      <c r="H210" s="8" t="str">
        <f t="shared" si="11"/>
        <v>Error</v>
      </c>
    </row>
    <row r="211" spans="1:8" x14ac:dyDescent="0.25">
      <c r="A211">
        <v>10327</v>
      </c>
      <c r="B211">
        <v>2</v>
      </c>
      <c r="C211">
        <v>15.2</v>
      </c>
      <c r="D211">
        <v>25</v>
      </c>
      <c r="E211">
        <v>0.2</v>
      </c>
      <c r="F211" s="6">
        <f t="shared" si="9"/>
        <v>125</v>
      </c>
      <c r="G211" s="7">
        <f t="shared" si="10"/>
        <v>125</v>
      </c>
      <c r="H211" s="8">
        <f t="shared" si="11"/>
        <v>125</v>
      </c>
    </row>
    <row r="212" spans="1:8" x14ac:dyDescent="0.25">
      <c r="A212">
        <v>10327</v>
      </c>
      <c r="B212">
        <v>11</v>
      </c>
      <c r="C212">
        <v>16.8</v>
      </c>
      <c r="D212">
        <v>50</v>
      </c>
      <c r="E212">
        <v>0.2</v>
      </c>
      <c r="F212" s="6">
        <f t="shared" si="9"/>
        <v>250</v>
      </c>
      <c r="G212" s="7">
        <f t="shared" si="10"/>
        <v>250</v>
      </c>
      <c r="H212" s="8">
        <f t="shared" si="11"/>
        <v>250</v>
      </c>
    </row>
    <row r="213" spans="1:8" x14ac:dyDescent="0.25">
      <c r="A213">
        <v>10327</v>
      </c>
      <c r="B213">
        <v>30</v>
      </c>
      <c r="C213">
        <v>20.7</v>
      </c>
      <c r="D213">
        <v>35</v>
      </c>
      <c r="E213">
        <v>0.2</v>
      </c>
      <c r="F213" s="6">
        <f t="shared" si="9"/>
        <v>175</v>
      </c>
      <c r="G213" s="7">
        <f t="shared" si="10"/>
        <v>175</v>
      </c>
      <c r="H213" s="8">
        <f t="shared" si="11"/>
        <v>175</v>
      </c>
    </row>
    <row r="214" spans="1:8" x14ac:dyDescent="0.25">
      <c r="A214">
        <v>10327</v>
      </c>
      <c r="B214">
        <v>58</v>
      </c>
      <c r="C214">
        <v>10.6</v>
      </c>
      <c r="D214">
        <v>30</v>
      </c>
      <c r="E214">
        <v>0.2</v>
      </c>
      <c r="F214" s="6">
        <f t="shared" si="9"/>
        <v>150</v>
      </c>
      <c r="G214" s="7">
        <f t="shared" si="10"/>
        <v>150</v>
      </c>
      <c r="H214" s="8">
        <f t="shared" si="11"/>
        <v>150</v>
      </c>
    </row>
    <row r="215" spans="1:8" x14ac:dyDescent="0.25">
      <c r="A215">
        <v>10328</v>
      </c>
      <c r="B215">
        <v>59</v>
      </c>
      <c r="C215">
        <v>44</v>
      </c>
      <c r="D215">
        <v>9</v>
      </c>
      <c r="E215">
        <v>0</v>
      </c>
      <c r="F215" s="6" t="e">
        <f t="shared" si="9"/>
        <v>#DIV/0!</v>
      </c>
      <c r="G215" s="7">
        <f t="shared" si="10"/>
        <v>0</v>
      </c>
      <c r="H215" s="8" t="str">
        <f t="shared" si="11"/>
        <v>Error</v>
      </c>
    </row>
    <row r="216" spans="1:8" x14ac:dyDescent="0.25">
      <c r="A216">
        <v>10328</v>
      </c>
      <c r="B216">
        <v>65</v>
      </c>
      <c r="C216">
        <v>16.8</v>
      </c>
      <c r="D216">
        <v>40</v>
      </c>
      <c r="E216">
        <v>0</v>
      </c>
      <c r="F216" s="6" t="e">
        <f t="shared" si="9"/>
        <v>#DIV/0!</v>
      </c>
      <c r="G216" s="7">
        <f t="shared" si="10"/>
        <v>0</v>
      </c>
      <c r="H216" s="8" t="str">
        <f t="shared" si="11"/>
        <v>Error</v>
      </c>
    </row>
    <row r="217" spans="1:8" x14ac:dyDescent="0.25">
      <c r="A217">
        <v>10328</v>
      </c>
      <c r="B217">
        <v>68</v>
      </c>
      <c r="C217">
        <v>10</v>
      </c>
      <c r="D217">
        <v>10</v>
      </c>
      <c r="E217">
        <v>0</v>
      </c>
      <c r="F217" s="6" t="e">
        <f t="shared" si="9"/>
        <v>#DIV/0!</v>
      </c>
      <c r="G217" s="7">
        <f t="shared" si="10"/>
        <v>0</v>
      </c>
      <c r="H217" s="8" t="str">
        <f t="shared" si="11"/>
        <v>Error</v>
      </c>
    </row>
    <row r="218" spans="1:8" x14ac:dyDescent="0.25">
      <c r="A218">
        <v>10329</v>
      </c>
      <c r="B218">
        <v>19</v>
      </c>
      <c r="C218">
        <v>7.3</v>
      </c>
      <c r="D218">
        <v>10</v>
      </c>
      <c r="E218">
        <v>0.05</v>
      </c>
      <c r="F218" s="6">
        <f t="shared" si="9"/>
        <v>200</v>
      </c>
      <c r="G218" s="7">
        <f t="shared" si="10"/>
        <v>200</v>
      </c>
      <c r="H218" s="8">
        <f t="shared" si="11"/>
        <v>200</v>
      </c>
    </row>
    <row r="219" spans="1:8" x14ac:dyDescent="0.25">
      <c r="A219">
        <v>10329</v>
      </c>
      <c r="B219">
        <v>30</v>
      </c>
      <c r="C219">
        <v>20.7</v>
      </c>
      <c r="D219">
        <v>8</v>
      </c>
      <c r="E219">
        <v>0.05</v>
      </c>
      <c r="F219" s="6">
        <f t="shared" si="9"/>
        <v>160</v>
      </c>
      <c r="G219" s="7">
        <f t="shared" si="10"/>
        <v>160</v>
      </c>
      <c r="H219" s="8">
        <f t="shared" si="11"/>
        <v>160</v>
      </c>
    </row>
    <row r="220" spans="1:8" x14ac:dyDescent="0.25">
      <c r="A220">
        <v>10329</v>
      </c>
      <c r="B220">
        <v>38</v>
      </c>
      <c r="C220">
        <v>210.8</v>
      </c>
      <c r="D220">
        <v>20</v>
      </c>
      <c r="E220">
        <v>0.05</v>
      </c>
      <c r="F220" s="6">
        <f t="shared" si="9"/>
        <v>400</v>
      </c>
      <c r="G220" s="7">
        <f t="shared" si="10"/>
        <v>400</v>
      </c>
      <c r="H220" s="8">
        <f t="shared" si="11"/>
        <v>400</v>
      </c>
    </row>
    <row r="221" spans="1:8" x14ac:dyDescent="0.25">
      <c r="A221">
        <v>10329</v>
      </c>
      <c r="B221">
        <v>56</v>
      </c>
      <c r="C221">
        <v>30.4</v>
      </c>
      <c r="D221">
        <v>12</v>
      </c>
      <c r="E221">
        <v>0.05</v>
      </c>
      <c r="F221" s="6">
        <f t="shared" si="9"/>
        <v>240</v>
      </c>
      <c r="G221" s="7">
        <f t="shared" si="10"/>
        <v>240</v>
      </c>
      <c r="H221" s="8">
        <f t="shared" si="11"/>
        <v>240</v>
      </c>
    </row>
    <row r="222" spans="1:8" x14ac:dyDescent="0.25">
      <c r="A222">
        <v>10330</v>
      </c>
      <c r="B222">
        <v>26</v>
      </c>
      <c r="C222">
        <v>24.9</v>
      </c>
      <c r="D222">
        <v>50</v>
      </c>
      <c r="E222">
        <v>0.15</v>
      </c>
      <c r="F222" s="6">
        <f t="shared" si="9"/>
        <v>333.33333333333337</v>
      </c>
      <c r="G222" s="7">
        <f t="shared" si="10"/>
        <v>333.33333333333337</v>
      </c>
      <c r="H222" s="8">
        <f t="shared" si="11"/>
        <v>333.33333333333337</v>
      </c>
    </row>
    <row r="223" spans="1:8" x14ac:dyDescent="0.25">
      <c r="A223">
        <v>10330</v>
      </c>
      <c r="B223">
        <v>72</v>
      </c>
      <c r="C223">
        <v>27.8</v>
      </c>
      <c r="D223">
        <v>25</v>
      </c>
      <c r="E223">
        <v>0.15</v>
      </c>
      <c r="F223" s="6">
        <f t="shared" si="9"/>
        <v>166.66666666666669</v>
      </c>
      <c r="G223" s="7">
        <f t="shared" si="10"/>
        <v>166.66666666666669</v>
      </c>
      <c r="H223" s="8">
        <f t="shared" si="11"/>
        <v>166.66666666666669</v>
      </c>
    </row>
    <row r="224" spans="1:8" x14ac:dyDescent="0.25">
      <c r="A224">
        <v>10331</v>
      </c>
      <c r="B224">
        <v>54</v>
      </c>
      <c r="C224">
        <v>5.9</v>
      </c>
      <c r="D224">
        <v>15</v>
      </c>
      <c r="E224">
        <v>0</v>
      </c>
      <c r="F224" s="6" t="e">
        <f t="shared" si="9"/>
        <v>#DIV/0!</v>
      </c>
      <c r="G224" s="7">
        <f t="shared" si="10"/>
        <v>0</v>
      </c>
      <c r="H224" s="8" t="str">
        <f t="shared" si="11"/>
        <v>Error</v>
      </c>
    </row>
    <row r="225" spans="1:8" x14ac:dyDescent="0.25">
      <c r="A225">
        <v>10332</v>
      </c>
      <c r="B225">
        <v>18</v>
      </c>
      <c r="C225">
        <v>50</v>
      </c>
      <c r="D225">
        <v>40</v>
      </c>
      <c r="E225">
        <v>0.2</v>
      </c>
      <c r="F225" s="6">
        <f t="shared" si="9"/>
        <v>200</v>
      </c>
      <c r="G225" s="7">
        <f t="shared" si="10"/>
        <v>200</v>
      </c>
      <c r="H225" s="8">
        <f t="shared" si="11"/>
        <v>200</v>
      </c>
    </row>
    <row r="226" spans="1:8" x14ac:dyDescent="0.25">
      <c r="A226">
        <v>10332</v>
      </c>
      <c r="B226">
        <v>42</v>
      </c>
      <c r="C226">
        <v>11.2</v>
      </c>
      <c r="D226">
        <v>10</v>
      </c>
      <c r="E226">
        <v>0.2</v>
      </c>
      <c r="F226" s="6">
        <f t="shared" si="9"/>
        <v>50</v>
      </c>
      <c r="G226" s="7">
        <f t="shared" si="10"/>
        <v>50</v>
      </c>
      <c r="H226" s="8">
        <f t="shared" si="11"/>
        <v>50</v>
      </c>
    </row>
    <row r="227" spans="1:8" x14ac:dyDescent="0.25">
      <c r="A227">
        <v>10332</v>
      </c>
      <c r="B227">
        <v>47</v>
      </c>
      <c r="C227">
        <v>7.6</v>
      </c>
      <c r="D227">
        <v>16</v>
      </c>
      <c r="E227">
        <v>0.2</v>
      </c>
      <c r="F227" s="6">
        <f t="shared" si="9"/>
        <v>80</v>
      </c>
      <c r="G227" s="7">
        <f t="shared" si="10"/>
        <v>80</v>
      </c>
      <c r="H227" s="8">
        <f t="shared" si="11"/>
        <v>80</v>
      </c>
    </row>
    <row r="228" spans="1:8" x14ac:dyDescent="0.25">
      <c r="A228">
        <v>10333</v>
      </c>
      <c r="B228">
        <v>14</v>
      </c>
      <c r="C228">
        <v>18.600000000000001</v>
      </c>
      <c r="D228">
        <v>10</v>
      </c>
      <c r="E228">
        <v>0</v>
      </c>
      <c r="F228" s="6" t="e">
        <f t="shared" si="9"/>
        <v>#DIV/0!</v>
      </c>
      <c r="G228" s="7">
        <f t="shared" si="10"/>
        <v>0</v>
      </c>
      <c r="H228" s="8" t="str">
        <f t="shared" si="11"/>
        <v>Error</v>
      </c>
    </row>
    <row r="229" spans="1:8" x14ac:dyDescent="0.25">
      <c r="A229">
        <v>10333</v>
      </c>
      <c r="B229">
        <v>21</v>
      </c>
      <c r="C229">
        <v>8</v>
      </c>
      <c r="D229">
        <v>10</v>
      </c>
      <c r="E229">
        <v>0.1</v>
      </c>
      <c r="F229" s="6">
        <f t="shared" si="9"/>
        <v>100</v>
      </c>
      <c r="G229" s="7">
        <f t="shared" si="10"/>
        <v>100</v>
      </c>
      <c r="H229" s="8">
        <f t="shared" si="11"/>
        <v>100</v>
      </c>
    </row>
    <row r="230" spans="1:8" x14ac:dyDescent="0.25">
      <c r="A230">
        <v>10333</v>
      </c>
      <c r="B230">
        <v>71</v>
      </c>
      <c r="C230">
        <v>17.2</v>
      </c>
      <c r="D230">
        <v>40</v>
      </c>
      <c r="E230">
        <v>0.1</v>
      </c>
      <c r="F230" s="6">
        <f t="shared" si="9"/>
        <v>400</v>
      </c>
      <c r="G230" s="7">
        <f t="shared" si="10"/>
        <v>400</v>
      </c>
      <c r="H230" s="8">
        <f t="shared" si="11"/>
        <v>400</v>
      </c>
    </row>
    <row r="231" spans="1:8" x14ac:dyDescent="0.25">
      <c r="A231">
        <v>10334</v>
      </c>
      <c r="B231">
        <v>52</v>
      </c>
      <c r="C231">
        <v>5.6</v>
      </c>
      <c r="D231">
        <v>8</v>
      </c>
      <c r="E231">
        <v>0</v>
      </c>
      <c r="F231" s="6" t="e">
        <f t="shared" si="9"/>
        <v>#DIV/0!</v>
      </c>
      <c r="G231" s="7">
        <f t="shared" si="10"/>
        <v>0</v>
      </c>
      <c r="H231" s="8" t="str">
        <f t="shared" si="11"/>
        <v>Error</v>
      </c>
    </row>
    <row r="232" spans="1:8" x14ac:dyDescent="0.25">
      <c r="A232">
        <v>10334</v>
      </c>
      <c r="B232">
        <v>68</v>
      </c>
      <c r="C232">
        <v>10</v>
      </c>
      <c r="D232">
        <v>10</v>
      </c>
      <c r="E232">
        <v>0</v>
      </c>
      <c r="F232" s="6" t="e">
        <f t="shared" si="9"/>
        <v>#DIV/0!</v>
      </c>
      <c r="G232" s="7">
        <f t="shared" si="10"/>
        <v>0</v>
      </c>
      <c r="H232" s="8" t="str">
        <f t="shared" si="11"/>
        <v>Error</v>
      </c>
    </row>
    <row r="233" spans="1:8" x14ac:dyDescent="0.25">
      <c r="A233">
        <v>10335</v>
      </c>
      <c r="B233">
        <v>2</v>
      </c>
      <c r="C233">
        <v>15.2</v>
      </c>
      <c r="D233">
        <v>7</v>
      </c>
      <c r="E233">
        <v>0.2</v>
      </c>
      <c r="F233" s="6">
        <f t="shared" si="9"/>
        <v>35</v>
      </c>
      <c r="G233" s="7">
        <f t="shared" si="10"/>
        <v>35</v>
      </c>
      <c r="H233" s="8">
        <f t="shared" si="11"/>
        <v>35</v>
      </c>
    </row>
    <row r="234" spans="1:8" x14ac:dyDescent="0.25">
      <c r="A234">
        <v>10335</v>
      </c>
      <c r="B234">
        <v>31</v>
      </c>
      <c r="C234">
        <v>10</v>
      </c>
      <c r="D234">
        <v>25</v>
      </c>
      <c r="E234">
        <v>0.2</v>
      </c>
      <c r="F234" s="6">
        <f t="shared" si="9"/>
        <v>125</v>
      </c>
      <c r="G234" s="7">
        <f t="shared" si="10"/>
        <v>125</v>
      </c>
      <c r="H234" s="8">
        <f t="shared" si="11"/>
        <v>125</v>
      </c>
    </row>
    <row r="235" spans="1:8" x14ac:dyDescent="0.25">
      <c r="A235">
        <v>10335</v>
      </c>
      <c r="B235">
        <v>32</v>
      </c>
      <c r="C235">
        <v>25.6</v>
      </c>
      <c r="D235">
        <v>6</v>
      </c>
      <c r="E235">
        <v>0.2</v>
      </c>
      <c r="F235" s="6">
        <f t="shared" si="9"/>
        <v>30</v>
      </c>
      <c r="G235" s="7">
        <f t="shared" si="10"/>
        <v>30</v>
      </c>
      <c r="H235" s="8">
        <f t="shared" si="11"/>
        <v>30</v>
      </c>
    </row>
    <row r="236" spans="1:8" x14ac:dyDescent="0.25">
      <c r="A236">
        <v>10335</v>
      </c>
      <c r="B236">
        <v>51</v>
      </c>
      <c r="C236">
        <v>42.4</v>
      </c>
      <c r="D236">
        <v>48</v>
      </c>
      <c r="E236">
        <v>0.2</v>
      </c>
      <c r="F236" s="6">
        <f t="shared" si="9"/>
        <v>240</v>
      </c>
      <c r="G236" s="7">
        <f t="shared" si="10"/>
        <v>240</v>
      </c>
      <c r="H236" s="8">
        <f t="shared" si="11"/>
        <v>240</v>
      </c>
    </row>
    <row r="237" spans="1:8" x14ac:dyDescent="0.25">
      <c r="A237">
        <v>10336</v>
      </c>
      <c r="B237">
        <v>4</v>
      </c>
      <c r="C237">
        <v>17.600000000000001</v>
      </c>
      <c r="D237">
        <v>18</v>
      </c>
      <c r="E237">
        <v>0.1</v>
      </c>
      <c r="F237" s="6">
        <f t="shared" si="9"/>
        <v>180</v>
      </c>
      <c r="G237" s="7">
        <f t="shared" si="10"/>
        <v>180</v>
      </c>
      <c r="H237" s="8">
        <f t="shared" si="11"/>
        <v>180</v>
      </c>
    </row>
    <row r="238" spans="1:8" x14ac:dyDescent="0.25">
      <c r="A238">
        <v>10337</v>
      </c>
      <c r="B238">
        <v>23</v>
      </c>
      <c r="C238">
        <v>7.2</v>
      </c>
      <c r="D238">
        <v>40</v>
      </c>
      <c r="E238">
        <v>0</v>
      </c>
      <c r="F238" s="6" t="e">
        <f t="shared" si="9"/>
        <v>#DIV/0!</v>
      </c>
      <c r="G238" s="7">
        <f t="shared" si="10"/>
        <v>0</v>
      </c>
      <c r="H238" s="8" t="str">
        <f t="shared" si="11"/>
        <v>Error</v>
      </c>
    </row>
    <row r="239" spans="1:8" x14ac:dyDescent="0.25">
      <c r="A239">
        <v>10337</v>
      </c>
      <c r="B239">
        <v>26</v>
      </c>
      <c r="C239">
        <v>24.9</v>
      </c>
      <c r="D239">
        <v>24</v>
      </c>
      <c r="E239">
        <v>0</v>
      </c>
      <c r="F239" s="6" t="e">
        <f t="shared" si="9"/>
        <v>#DIV/0!</v>
      </c>
      <c r="G239" s="7">
        <f t="shared" si="10"/>
        <v>0</v>
      </c>
      <c r="H239" s="8" t="str">
        <f t="shared" si="11"/>
        <v>Error</v>
      </c>
    </row>
    <row r="240" spans="1:8" x14ac:dyDescent="0.25">
      <c r="A240">
        <v>10337</v>
      </c>
      <c r="B240">
        <v>36</v>
      </c>
      <c r="C240">
        <v>15.2</v>
      </c>
      <c r="D240">
        <v>20</v>
      </c>
      <c r="E240">
        <v>0</v>
      </c>
      <c r="F240" s="6" t="e">
        <f t="shared" si="9"/>
        <v>#DIV/0!</v>
      </c>
      <c r="G240" s="7">
        <f t="shared" si="10"/>
        <v>0</v>
      </c>
      <c r="H240" s="8" t="str">
        <f t="shared" si="11"/>
        <v>Error</v>
      </c>
    </row>
    <row r="241" spans="1:8" x14ac:dyDescent="0.25">
      <c r="A241">
        <v>10337</v>
      </c>
      <c r="B241">
        <v>37</v>
      </c>
      <c r="C241">
        <v>20.8</v>
      </c>
      <c r="D241">
        <v>28</v>
      </c>
      <c r="E241">
        <v>0</v>
      </c>
      <c r="F241" s="6" t="e">
        <f t="shared" si="9"/>
        <v>#DIV/0!</v>
      </c>
      <c r="G241" s="7">
        <f t="shared" si="10"/>
        <v>0</v>
      </c>
      <c r="H241" s="8" t="str">
        <f t="shared" si="11"/>
        <v>Error</v>
      </c>
    </row>
    <row r="242" spans="1:8" x14ac:dyDescent="0.25">
      <c r="A242">
        <v>10337</v>
      </c>
      <c r="B242">
        <v>72</v>
      </c>
      <c r="C242">
        <v>27.8</v>
      </c>
      <c r="D242">
        <v>25</v>
      </c>
      <c r="E242">
        <v>0</v>
      </c>
      <c r="F242" s="6" t="e">
        <f t="shared" si="9"/>
        <v>#DIV/0!</v>
      </c>
      <c r="G242" s="7">
        <f t="shared" si="10"/>
        <v>0</v>
      </c>
      <c r="H242" s="8" t="str">
        <f t="shared" si="11"/>
        <v>Error</v>
      </c>
    </row>
    <row r="243" spans="1:8" x14ac:dyDescent="0.25">
      <c r="A243">
        <v>10338</v>
      </c>
      <c r="B243">
        <v>17</v>
      </c>
      <c r="C243">
        <v>31.2</v>
      </c>
      <c r="D243">
        <v>20</v>
      </c>
      <c r="E243">
        <v>0</v>
      </c>
      <c r="F243" s="6" t="e">
        <f t="shared" si="9"/>
        <v>#DIV/0!</v>
      </c>
      <c r="G243" s="7">
        <f t="shared" si="10"/>
        <v>0</v>
      </c>
      <c r="H243" s="8" t="str">
        <f t="shared" si="11"/>
        <v>Error</v>
      </c>
    </row>
    <row r="244" spans="1:8" x14ac:dyDescent="0.25">
      <c r="A244">
        <v>10338</v>
      </c>
      <c r="B244">
        <v>30</v>
      </c>
      <c r="C244">
        <v>20.7</v>
      </c>
      <c r="D244">
        <v>15</v>
      </c>
      <c r="E244">
        <v>0</v>
      </c>
      <c r="F244" s="6" t="e">
        <f t="shared" si="9"/>
        <v>#DIV/0!</v>
      </c>
      <c r="G244" s="7">
        <f t="shared" si="10"/>
        <v>0</v>
      </c>
      <c r="H244" s="8" t="str">
        <f t="shared" si="11"/>
        <v>Error</v>
      </c>
    </row>
    <row r="245" spans="1:8" x14ac:dyDescent="0.25">
      <c r="A245">
        <v>10339</v>
      </c>
      <c r="B245">
        <v>4</v>
      </c>
      <c r="C245">
        <v>17.600000000000001</v>
      </c>
      <c r="D245">
        <v>10</v>
      </c>
      <c r="E245">
        <v>0</v>
      </c>
      <c r="F245" s="6" t="e">
        <f t="shared" si="9"/>
        <v>#DIV/0!</v>
      </c>
      <c r="G245" s="7">
        <f t="shared" si="10"/>
        <v>0</v>
      </c>
      <c r="H245" s="8" t="str">
        <f t="shared" si="11"/>
        <v>Error</v>
      </c>
    </row>
    <row r="246" spans="1:8" x14ac:dyDescent="0.25">
      <c r="A246">
        <v>10339</v>
      </c>
      <c r="B246">
        <v>17</v>
      </c>
      <c r="C246">
        <v>31.2</v>
      </c>
      <c r="D246">
        <v>70</v>
      </c>
      <c r="E246">
        <v>0.05</v>
      </c>
      <c r="F246" s="6">
        <f t="shared" si="9"/>
        <v>1400</v>
      </c>
      <c r="G246" s="7">
        <f t="shared" si="10"/>
        <v>1400</v>
      </c>
      <c r="H246" s="8">
        <f t="shared" si="11"/>
        <v>1400</v>
      </c>
    </row>
    <row r="247" spans="1:8" x14ac:dyDescent="0.25">
      <c r="A247">
        <v>10339</v>
      </c>
      <c r="B247">
        <v>62</v>
      </c>
      <c r="C247">
        <v>39.4</v>
      </c>
      <c r="D247">
        <v>28</v>
      </c>
      <c r="E247">
        <v>0</v>
      </c>
      <c r="F247" s="6" t="e">
        <f t="shared" si="9"/>
        <v>#DIV/0!</v>
      </c>
      <c r="G247" s="7">
        <f t="shared" si="10"/>
        <v>0</v>
      </c>
      <c r="H247" s="8" t="str">
        <f t="shared" si="11"/>
        <v>Error</v>
      </c>
    </row>
    <row r="248" spans="1:8" x14ac:dyDescent="0.25">
      <c r="A248">
        <v>10340</v>
      </c>
      <c r="B248">
        <v>18</v>
      </c>
      <c r="C248">
        <v>50</v>
      </c>
      <c r="D248">
        <v>20</v>
      </c>
      <c r="E248">
        <v>0.05</v>
      </c>
      <c r="F248" s="6">
        <f t="shared" si="9"/>
        <v>400</v>
      </c>
      <c r="G248" s="7">
        <f t="shared" si="10"/>
        <v>400</v>
      </c>
      <c r="H248" s="8">
        <f t="shared" si="11"/>
        <v>400</v>
      </c>
    </row>
    <row r="249" spans="1:8" x14ac:dyDescent="0.25">
      <c r="A249">
        <v>10340</v>
      </c>
      <c r="B249">
        <v>41</v>
      </c>
      <c r="C249">
        <v>7.7</v>
      </c>
      <c r="D249">
        <v>12</v>
      </c>
      <c r="E249">
        <v>0.05</v>
      </c>
      <c r="F249" s="6">
        <f t="shared" si="9"/>
        <v>240</v>
      </c>
      <c r="G249" s="7">
        <f t="shared" si="10"/>
        <v>240</v>
      </c>
      <c r="H249" s="8">
        <f t="shared" si="11"/>
        <v>240</v>
      </c>
    </row>
    <row r="250" spans="1:8" x14ac:dyDescent="0.25">
      <c r="A250">
        <v>10340</v>
      </c>
      <c r="B250">
        <v>43</v>
      </c>
      <c r="C250">
        <v>36.799999999999997</v>
      </c>
      <c r="D250">
        <v>40</v>
      </c>
      <c r="E250">
        <v>0.05</v>
      </c>
      <c r="F250" s="6">
        <f t="shared" si="9"/>
        <v>800</v>
      </c>
      <c r="G250" s="7">
        <f t="shared" si="10"/>
        <v>800</v>
      </c>
      <c r="H250" s="8">
        <f t="shared" si="11"/>
        <v>800</v>
      </c>
    </row>
    <row r="251" spans="1:8" x14ac:dyDescent="0.25">
      <c r="A251">
        <v>10341</v>
      </c>
      <c r="B251">
        <v>33</v>
      </c>
      <c r="C251">
        <v>2</v>
      </c>
      <c r="D251">
        <v>8</v>
      </c>
      <c r="E251">
        <v>0</v>
      </c>
      <c r="F251" s="6" t="e">
        <f t="shared" si="9"/>
        <v>#DIV/0!</v>
      </c>
      <c r="G251" s="7">
        <f t="shared" si="10"/>
        <v>0</v>
      </c>
      <c r="H251" s="8" t="str">
        <f t="shared" si="11"/>
        <v>Error</v>
      </c>
    </row>
    <row r="252" spans="1:8" x14ac:dyDescent="0.25">
      <c r="A252">
        <v>10341</v>
      </c>
      <c r="B252">
        <v>59</v>
      </c>
      <c r="C252">
        <v>44</v>
      </c>
      <c r="D252">
        <v>9</v>
      </c>
      <c r="E252">
        <v>0.15</v>
      </c>
      <c r="F252" s="6">
        <f t="shared" si="9"/>
        <v>60</v>
      </c>
      <c r="G252" s="7">
        <f t="shared" si="10"/>
        <v>60</v>
      </c>
      <c r="H252" s="8">
        <f t="shared" si="11"/>
        <v>60</v>
      </c>
    </row>
    <row r="253" spans="1:8" x14ac:dyDescent="0.25">
      <c r="A253">
        <v>10342</v>
      </c>
      <c r="B253">
        <v>2</v>
      </c>
      <c r="C253">
        <v>15.2</v>
      </c>
      <c r="D253">
        <v>24</v>
      </c>
      <c r="E253">
        <v>0.2</v>
      </c>
      <c r="F253" s="6">
        <f t="shared" si="9"/>
        <v>120</v>
      </c>
      <c r="G253" s="7">
        <f t="shared" si="10"/>
        <v>120</v>
      </c>
      <c r="H253" s="8">
        <f t="shared" si="11"/>
        <v>120</v>
      </c>
    </row>
    <row r="254" spans="1:8" x14ac:dyDescent="0.25">
      <c r="A254">
        <v>10342</v>
      </c>
      <c r="B254">
        <v>31</v>
      </c>
      <c r="C254">
        <v>10</v>
      </c>
      <c r="D254">
        <v>56</v>
      </c>
      <c r="E254">
        <v>0.2</v>
      </c>
      <c r="F254" s="6">
        <f t="shared" si="9"/>
        <v>280</v>
      </c>
      <c r="G254" s="7">
        <f t="shared" si="10"/>
        <v>280</v>
      </c>
      <c r="H254" s="8">
        <f t="shared" si="11"/>
        <v>280</v>
      </c>
    </row>
    <row r="255" spans="1:8" x14ac:dyDescent="0.25">
      <c r="A255">
        <v>10342</v>
      </c>
      <c r="B255">
        <v>36</v>
      </c>
      <c r="C255">
        <v>15.2</v>
      </c>
      <c r="D255">
        <v>40</v>
      </c>
      <c r="E255">
        <v>0.2</v>
      </c>
      <c r="F255" s="6">
        <f t="shared" si="9"/>
        <v>200</v>
      </c>
      <c r="G255" s="7">
        <f t="shared" si="10"/>
        <v>200</v>
      </c>
      <c r="H255" s="8">
        <f t="shared" si="11"/>
        <v>200</v>
      </c>
    </row>
    <row r="256" spans="1:8" x14ac:dyDescent="0.25">
      <c r="A256">
        <v>10342</v>
      </c>
      <c r="B256">
        <v>55</v>
      </c>
      <c r="C256">
        <v>19.2</v>
      </c>
      <c r="D256">
        <v>40</v>
      </c>
      <c r="E256">
        <v>0.2</v>
      </c>
      <c r="F256" s="6">
        <f t="shared" si="9"/>
        <v>200</v>
      </c>
      <c r="G256" s="7">
        <f t="shared" si="10"/>
        <v>200</v>
      </c>
      <c r="H256" s="8">
        <f t="shared" si="11"/>
        <v>200</v>
      </c>
    </row>
    <row r="257" spans="1:8" x14ac:dyDescent="0.25">
      <c r="A257">
        <v>10343</v>
      </c>
      <c r="B257">
        <v>64</v>
      </c>
      <c r="C257">
        <v>26.6</v>
      </c>
      <c r="D257">
        <v>50</v>
      </c>
      <c r="E257">
        <v>0</v>
      </c>
      <c r="F257" s="6" t="e">
        <f t="shared" si="9"/>
        <v>#DIV/0!</v>
      </c>
      <c r="G257" s="7">
        <f t="shared" si="10"/>
        <v>0</v>
      </c>
      <c r="H257" s="8" t="str">
        <f t="shared" si="11"/>
        <v>Error</v>
      </c>
    </row>
    <row r="258" spans="1:8" x14ac:dyDescent="0.25">
      <c r="A258">
        <v>10343</v>
      </c>
      <c r="B258">
        <v>68</v>
      </c>
      <c r="C258">
        <v>10</v>
      </c>
      <c r="D258">
        <v>4</v>
      </c>
      <c r="E258">
        <v>0.05</v>
      </c>
      <c r="F258" s="6">
        <f t="shared" si="9"/>
        <v>80</v>
      </c>
      <c r="G258" s="7">
        <f t="shared" si="10"/>
        <v>80</v>
      </c>
      <c r="H258" s="8">
        <f t="shared" si="11"/>
        <v>80</v>
      </c>
    </row>
    <row r="259" spans="1:8" x14ac:dyDescent="0.25">
      <c r="A259">
        <v>10343</v>
      </c>
      <c r="B259">
        <v>76</v>
      </c>
      <c r="C259">
        <v>14.4</v>
      </c>
      <c r="D259">
        <v>15</v>
      </c>
      <c r="E259">
        <v>0</v>
      </c>
      <c r="F259" s="6" t="e">
        <f t="shared" ref="F259:F322" si="12">SUM(D259/E259)</f>
        <v>#DIV/0!</v>
      </c>
      <c r="G259" s="7">
        <f t="shared" ref="G259:G322" si="13">IFERROR(D259/E259,0)</f>
        <v>0</v>
      </c>
      <c r="H259" s="8" t="str">
        <f t="shared" ref="H259:H322" si="14">IFERROR(D259/E259,"Error")</f>
        <v>Error</v>
      </c>
    </row>
    <row r="260" spans="1:8" x14ac:dyDescent="0.25">
      <c r="A260">
        <v>10344</v>
      </c>
      <c r="B260">
        <v>4</v>
      </c>
      <c r="C260">
        <v>17.600000000000001</v>
      </c>
      <c r="D260">
        <v>35</v>
      </c>
      <c r="E260">
        <v>0</v>
      </c>
      <c r="F260" s="6" t="e">
        <f t="shared" si="12"/>
        <v>#DIV/0!</v>
      </c>
      <c r="G260" s="7">
        <f t="shared" si="13"/>
        <v>0</v>
      </c>
      <c r="H260" s="8" t="str">
        <f t="shared" si="14"/>
        <v>Error</v>
      </c>
    </row>
    <row r="261" spans="1:8" x14ac:dyDescent="0.25">
      <c r="A261">
        <v>10344</v>
      </c>
      <c r="B261">
        <v>8</v>
      </c>
      <c r="C261">
        <v>32</v>
      </c>
      <c r="D261">
        <v>70</v>
      </c>
      <c r="E261">
        <v>0.25</v>
      </c>
      <c r="F261" s="6">
        <f t="shared" si="12"/>
        <v>280</v>
      </c>
      <c r="G261" s="7">
        <f t="shared" si="13"/>
        <v>280</v>
      </c>
      <c r="H261" s="8">
        <f t="shared" si="14"/>
        <v>280</v>
      </c>
    </row>
    <row r="262" spans="1:8" x14ac:dyDescent="0.25">
      <c r="A262">
        <v>10345</v>
      </c>
      <c r="B262">
        <v>8</v>
      </c>
      <c r="C262">
        <v>32</v>
      </c>
      <c r="D262">
        <v>70</v>
      </c>
      <c r="E262">
        <v>0</v>
      </c>
      <c r="F262" s="6" t="e">
        <f t="shared" si="12"/>
        <v>#DIV/0!</v>
      </c>
      <c r="G262" s="7">
        <f t="shared" si="13"/>
        <v>0</v>
      </c>
      <c r="H262" s="8" t="str">
        <f t="shared" si="14"/>
        <v>Error</v>
      </c>
    </row>
    <row r="263" spans="1:8" x14ac:dyDescent="0.25">
      <c r="A263">
        <v>10345</v>
      </c>
      <c r="B263">
        <v>19</v>
      </c>
      <c r="C263">
        <v>7.3</v>
      </c>
      <c r="D263">
        <v>80</v>
      </c>
      <c r="E263">
        <v>0</v>
      </c>
      <c r="F263" s="6" t="e">
        <f t="shared" si="12"/>
        <v>#DIV/0!</v>
      </c>
      <c r="G263" s="7">
        <f t="shared" si="13"/>
        <v>0</v>
      </c>
      <c r="H263" s="8" t="str">
        <f t="shared" si="14"/>
        <v>Error</v>
      </c>
    </row>
    <row r="264" spans="1:8" x14ac:dyDescent="0.25">
      <c r="A264">
        <v>10345</v>
      </c>
      <c r="B264">
        <v>42</v>
      </c>
      <c r="C264">
        <v>11.2</v>
      </c>
      <c r="D264">
        <v>9</v>
      </c>
      <c r="E264">
        <v>0</v>
      </c>
      <c r="F264" s="6" t="e">
        <f t="shared" si="12"/>
        <v>#DIV/0!</v>
      </c>
      <c r="G264" s="7">
        <f t="shared" si="13"/>
        <v>0</v>
      </c>
      <c r="H264" s="8" t="str">
        <f t="shared" si="14"/>
        <v>Error</v>
      </c>
    </row>
    <row r="265" spans="1:8" x14ac:dyDescent="0.25">
      <c r="A265">
        <v>10346</v>
      </c>
      <c r="B265">
        <v>17</v>
      </c>
      <c r="C265">
        <v>31.2</v>
      </c>
      <c r="D265">
        <v>36</v>
      </c>
      <c r="E265">
        <v>0.1</v>
      </c>
      <c r="F265" s="6">
        <f t="shared" si="12"/>
        <v>360</v>
      </c>
      <c r="G265" s="7">
        <f t="shared" si="13"/>
        <v>360</v>
      </c>
      <c r="H265" s="8">
        <f t="shared" si="14"/>
        <v>360</v>
      </c>
    </row>
    <row r="266" spans="1:8" x14ac:dyDescent="0.25">
      <c r="A266">
        <v>10346</v>
      </c>
      <c r="B266">
        <v>56</v>
      </c>
      <c r="C266">
        <v>30.4</v>
      </c>
      <c r="D266">
        <v>20</v>
      </c>
      <c r="E266">
        <v>0</v>
      </c>
      <c r="F266" s="6" t="e">
        <f t="shared" si="12"/>
        <v>#DIV/0!</v>
      </c>
      <c r="G266" s="7">
        <f t="shared" si="13"/>
        <v>0</v>
      </c>
      <c r="H266" s="8" t="str">
        <f t="shared" si="14"/>
        <v>Error</v>
      </c>
    </row>
    <row r="267" spans="1:8" x14ac:dyDescent="0.25">
      <c r="A267">
        <v>10347</v>
      </c>
      <c r="B267">
        <v>25</v>
      </c>
      <c r="C267">
        <v>11.2</v>
      </c>
      <c r="D267">
        <v>10</v>
      </c>
      <c r="E267">
        <v>0</v>
      </c>
      <c r="F267" s="6" t="e">
        <f t="shared" si="12"/>
        <v>#DIV/0!</v>
      </c>
      <c r="G267" s="7">
        <f t="shared" si="13"/>
        <v>0</v>
      </c>
      <c r="H267" s="8" t="str">
        <f t="shared" si="14"/>
        <v>Error</v>
      </c>
    </row>
    <row r="268" spans="1:8" x14ac:dyDescent="0.25">
      <c r="A268">
        <v>10347</v>
      </c>
      <c r="B268">
        <v>39</v>
      </c>
      <c r="C268">
        <v>14.4</v>
      </c>
      <c r="D268">
        <v>50</v>
      </c>
      <c r="E268">
        <v>0.15</v>
      </c>
      <c r="F268" s="6">
        <f t="shared" si="12"/>
        <v>333.33333333333337</v>
      </c>
      <c r="G268" s="7">
        <f t="shared" si="13"/>
        <v>333.33333333333337</v>
      </c>
      <c r="H268" s="8">
        <f t="shared" si="14"/>
        <v>333.33333333333337</v>
      </c>
    </row>
    <row r="269" spans="1:8" x14ac:dyDescent="0.25">
      <c r="A269">
        <v>10347</v>
      </c>
      <c r="B269">
        <v>40</v>
      </c>
      <c r="C269">
        <v>14.7</v>
      </c>
      <c r="D269">
        <v>4</v>
      </c>
      <c r="E269">
        <v>0</v>
      </c>
      <c r="F269" s="6" t="e">
        <f t="shared" si="12"/>
        <v>#DIV/0!</v>
      </c>
      <c r="G269" s="7">
        <f t="shared" si="13"/>
        <v>0</v>
      </c>
      <c r="H269" s="8" t="str">
        <f t="shared" si="14"/>
        <v>Error</v>
      </c>
    </row>
    <row r="270" spans="1:8" x14ac:dyDescent="0.25">
      <c r="A270">
        <v>10347</v>
      </c>
      <c r="B270">
        <v>75</v>
      </c>
      <c r="C270">
        <v>6.2</v>
      </c>
      <c r="D270">
        <v>6</v>
      </c>
      <c r="E270">
        <v>0.15</v>
      </c>
      <c r="F270" s="6">
        <f t="shared" si="12"/>
        <v>40</v>
      </c>
      <c r="G270" s="7">
        <f t="shared" si="13"/>
        <v>40</v>
      </c>
      <c r="H270" s="8">
        <f t="shared" si="14"/>
        <v>40</v>
      </c>
    </row>
    <row r="271" spans="1:8" x14ac:dyDescent="0.25">
      <c r="A271">
        <v>10348</v>
      </c>
      <c r="B271">
        <v>1</v>
      </c>
      <c r="C271">
        <v>14.4</v>
      </c>
      <c r="D271">
        <v>15</v>
      </c>
      <c r="E271">
        <v>0.15</v>
      </c>
      <c r="F271" s="6">
        <f t="shared" si="12"/>
        <v>100</v>
      </c>
      <c r="G271" s="7">
        <f t="shared" si="13"/>
        <v>100</v>
      </c>
      <c r="H271" s="8">
        <f t="shared" si="14"/>
        <v>100</v>
      </c>
    </row>
    <row r="272" spans="1:8" x14ac:dyDescent="0.25">
      <c r="A272">
        <v>10348</v>
      </c>
      <c r="B272">
        <v>23</v>
      </c>
      <c r="C272">
        <v>7.2</v>
      </c>
      <c r="D272">
        <v>25</v>
      </c>
      <c r="E272">
        <v>0</v>
      </c>
      <c r="F272" s="6" t="e">
        <f t="shared" si="12"/>
        <v>#DIV/0!</v>
      </c>
      <c r="G272" s="7">
        <f t="shared" si="13"/>
        <v>0</v>
      </c>
      <c r="H272" s="8" t="str">
        <f t="shared" si="14"/>
        <v>Error</v>
      </c>
    </row>
    <row r="273" spans="1:8" x14ac:dyDescent="0.25">
      <c r="A273">
        <v>10349</v>
      </c>
      <c r="B273">
        <v>54</v>
      </c>
      <c r="C273">
        <v>5.9</v>
      </c>
      <c r="D273">
        <v>24</v>
      </c>
      <c r="E273">
        <v>0</v>
      </c>
      <c r="F273" s="6" t="e">
        <f t="shared" si="12"/>
        <v>#DIV/0!</v>
      </c>
      <c r="G273" s="7">
        <f t="shared" si="13"/>
        <v>0</v>
      </c>
      <c r="H273" s="8" t="str">
        <f t="shared" si="14"/>
        <v>Error</v>
      </c>
    </row>
    <row r="274" spans="1:8" x14ac:dyDescent="0.25">
      <c r="A274">
        <v>10350</v>
      </c>
      <c r="B274">
        <v>50</v>
      </c>
      <c r="C274">
        <v>13</v>
      </c>
      <c r="D274">
        <v>15</v>
      </c>
      <c r="E274">
        <v>0.1</v>
      </c>
      <c r="F274" s="6">
        <f t="shared" si="12"/>
        <v>150</v>
      </c>
      <c r="G274" s="7">
        <f t="shared" si="13"/>
        <v>150</v>
      </c>
      <c r="H274" s="8">
        <f t="shared" si="14"/>
        <v>150</v>
      </c>
    </row>
    <row r="275" spans="1:8" x14ac:dyDescent="0.25">
      <c r="A275">
        <v>10350</v>
      </c>
      <c r="B275">
        <v>69</v>
      </c>
      <c r="C275">
        <v>28.8</v>
      </c>
      <c r="D275">
        <v>18</v>
      </c>
      <c r="E275">
        <v>0.1</v>
      </c>
      <c r="F275" s="6">
        <f t="shared" si="12"/>
        <v>180</v>
      </c>
      <c r="G275" s="7">
        <f t="shared" si="13"/>
        <v>180</v>
      </c>
      <c r="H275" s="8">
        <f t="shared" si="14"/>
        <v>180</v>
      </c>
    </row>
    <row r="276" spans="1:8" x14ac:dyDescent="0.25">
      <c r="A276">
        <v>10351</v>
      </c>
      <c r="B276">
        <v>38</v>
      </c>
      <c r="C276">
        <v>210.8</v>
      </c>
      <c r="D276">
        <v>20</v>
      </c>
      <c r="E276">
        <v>0.05</v>
      </c>
      <c r="F276" s="6">
        <f t="shared" si="12"/>
        <v>400</v>
      </c>
      <c r="G276" s="7">
        <f t="shared" si="13"/>
        <v>400</v>
      </c>
      <c r="H276" s="8">
        <f t="shared" si="14"/>
        <v>400</v>
      </c>
    </row>
    <row r="277" spans="1:8" x14ac:dyDescent="0.25">
      <c r="A277">
        <v>10351</v>
      </c>
      <c r="B277">
        <v>41</v>
      </c>
      <c r="C277">
        <v>7.7</v>
      </c>
      <c r="D277">
        <v>13</v>
      </c>
      <c r="E277">
        <v>0</v>
      </c>
      <c r="F277" s="6" t="e">
        <f t="shared" si="12"/>
        <v>#DIV/0!</v>
      </c>
      <c r="G277" s="7">
        <f t="shared" si="13"/>
        <v>0</v>
      </c>
      <c r="H277" s="8" t="str">
        <f t="shared" si="14"/>
        <v>Error</v>
      </c>
    </row>
    <row r="278" spans="1:8" x14ac:dyDescent="0.25">
      <c r="A278">
        <v>10351</v>
      </c>
      <c r="B278">
        <v>44</v>
      </c>
      <c r="C278">
        <v>15.5</v>
      </c>
      <c r="D278">
        <v>77</v>
      </c>
      <c r="E278">
        <v>0.05</v>
      </c>
      <c r="F278" s="6">
        <f t="shared" si="12"/>
        <v>1540</v>
      </c>
      <c r="G278" s="7">
        <f t="shared" si="13"/>
        <v>1540</v>
      </c>
      <c r="H278" s="8">
        <f t="shared" si="14"/>
        <v>1540</v>
      </c>
    </row>
    <row r="279" spans="1:8" x14ac:dyDescent="0.25">
      <c r="A279">
        <v>10351</v>
      </c>
      <c r="B279">
        <v>65</v>
      </c>
      <c r="C279">
        <v>16.8</v>
      </c>
      <c r="D279">
        <v>10</v>
      </c>
      <c r="E279">
        <v>0.05</v>
      </c>
      <c r="F279" s="6">
        <f t="shared" si="12"/>
        <v>200</v>
      </c>
      <c r="G279" s="7">
        <f t="shared" si="13"/>
        <v>200</v>
      </c>
      <c r="H279" s="8">
        <f t="shared" si="14"/>
        <v>200</v>
      </c>
    </row>
    <row r="280" spans="1:8" x14ac:dyDescent="0.25">
      <c r="A280">
        <v>10352</v>
      </c>
      <c r="B280">
        <v>24</v>
      </c>
      <c r="C280">
        <v>3.6</v>
      </c>
      <c r="D280">
        <v>10</v>
      </c>
      <c r="E280">
        <v>0</v>
      </c>
      <c r="F280" s="6" t="e">
        <f t="shared" si="12"/>
        <v>#DIV/0!</v>
      </c>
      <c r="G280" s="7">
        <f t="shared" si="13"/>
        <v>0</v>
      </c>
      <c r="H280" s="8" t="str">
        <f t="shared" si="14"/>
        <v>Error</v>
      </c>
    </row>
    <row r="281" spans="1:8" x14ac:dyDescent="0.25">
      <c r="A281">
        <v>10352</v>
      </c>
      <c r="B281">
        <v>54</v>
      </c>
      <c r="C281">
        <v>5.9</v>
      </c>
      <c r="D281">
        <v>20</v>
      </c>
      <c r="E281">
        <v>0.15</v>
      </c>
      <c r="F281" s="6">
        <f t="shared" si="12"/>
        <v>133.33333333333334</v>
      </c>
      <c r="G281" s="7">
        <f t="shared" si="13"/>
        <v>133.33333333333334</v>
      </c>
      <c r="H281" s="8">
        <f t="shared" si="14"/>
        <v>133.33333333333334</v>
      </c>
    </row>
    <row r="282" spans="1:8" x14ac:dyDescent="0.25">
      <c r="A282">
        <v>10353</v>
      </c>
      <c r="B282">
        <v>11</v>
      </c>
      <c r="C282">
        <v>16.8</v>
      </c>
      <c r="D282">
        <v>12</v>
      </c>
      <c r="E282">
        <v>0.2</v>
      </c>
      <c r="F282" s="6">
        <f t="shared" si="12"/>
        <v>60</v>
      </c>
      <c r="G282" s="7">
        <f t="shared" si="13"/>
        <v>60</v>
      </c>
      <c r="H282" s="8">
        <f t="shared" si="14"/>
        <v>60</v>
      </c>
    </row>
    <row r="283" spans="1:8" x14ac:dyDescent="0.25">
      <c r="A283">
        <v>10353</v>
      </c>
      <c r="B283">
        <v>38</v>
      </c>
      <c r="C283">
        <v>210.8</v>
      </c>
      <c r="D283">
        <v>50</v>
      </c>
      <c r="E283">
        <v>0.2</v>
      </c>
      <c r="F283" s="6">
        <f t="shared" si="12"/>
        <v>250</v>
      </c>
      <c r="G283" s="7">
        <f t="shared" si="13"/>
        <v>250</v>
      </c>
      <c r="H283" s="8">
        <f t="shared" si="14"/>
        <v>250</v>
      </c>
    </row>
    <row r="284" spans="1:8" x14ac:dyDescent="0.25">
      <c r="A284">
        <v>10354</v>
      </c>
      <c r="B284">
        <v>1</v>
      </c>
      <c r="C284">
        <v>14.4</v>
      </c>
      <c r="D284">
        <v>12</v>
      </c>
      <c r="E284">
        <v>0</v>
      </c>
      <c r="F284" s="6" t="e">
        <f t="shared" si="12"/>
        <v>#DIV/0!</v>
      </c>
      <c r="G284" s="7">
        <f t="shared" si="13"/>
        <v>0</v>
      </c>
      <c r="H284" s="8" t="str">
        <f t="shared" si="14"/>
        <v>Error</v>
      </c>
    </row>
    <row r="285" spans="1:8" x14ac:dyDescent="0.25">
      <c r="A285">
        <v>10354</v>
      </c>
      <c r="B285">
        <v>29</v>
      </c>
      <c r="C285">
        <v>99</v>
      </c>
      <c r="D285">
        <v>4</v>
      </c>
      <c r="E285">
        <v>0</v>
      </c>
      <c r="F285" s="6" t="e">
        <f t="shared" si="12"/>
        <v>#DIV/0!</v>
      </c>
      <c r="G285" s="7">
        <f t="shared" si="13"/>
        <v>0</v>
      </c>
      <c r="H285" s="8" t="str">
        <f t="shared" si="14"/>
        <v>Error</v>
      </c>
    </row>
    <row r="286" spans="1:8" x14ac:dyDescent="0.25">
      <c r="A286">
        <v>10355</v>
      </c>
      <c r="B286">
        <v>24</v>
      </c>
      <c r="C286">
        <v>3.6</v>
      </c>
      <c r="D286">
        <v>25</v>
      </c>
      <c r="E286">
        <v>0</v>
      </c>
      <c r="F286" s="6" t="e">
        <f t="shared" si="12"/>
        <v>#DIV/0!</v>
      </c>
      <c r="G286" s="7">
        <f t="shared" si="13"/>
        <v>0</v>
      </c>
      <c r="H286" s="8" t="str">
        <f t="shared" si="14"/>
        <v>Error</v>
      </c>
    </row>
    <row r="287" spans="1:8" x14ac:dyDescent="0.25">
      <c r="A287">
        <v>10355</v>
      </c>
      <c r="B287">
        <v>57</v>
      </c>
      <c r="C287">
        <v>15.6</v>
      </c>
      <c r="D287">
        <v>25</v>
      </c>
      <c r="E287">
        <v>0</v>
      </c>
      <c r="F287" s="6" t="e">
        <f t="shared" si="12"/>
        <v>#DIV/0!</v>
      </c>
      <c r="G287" s="7">
        <f t="shared" si="13"/>
        <v>0</v>
      </c>
      <c r="H287" s="8" t="str">
        <f t="shared" si="14"/>
        <v>Error</v>
      </c>
    </row>
    <row r="288" spans="1:8" x14ac:dyDescent="0.25">
      <c r="A288">
        <v>10356</v>
      </c>
      <c r="B288">
        <v>31</v>
      </c>
      <c r="C288">
        <v>10</v>
      </c>
      <c r="D288">
        <v>30</v>
      </c>
      <c r="E288">
        <v>0</v>
      </c>
      <c r="F288" s="6" t="e">
        <f t="shared" si="12"/>
        <v>#DIV/0!</v>
      </c>
      <c r="G288" s="7">
        <f t="shared" si="13"/>
        <v>0</v>
      </c>
      <c r="H288" s="8" t="str">
        <f t="shared" si="14"/>
        <v>Error</v>
      </c>
    </row>
    <row r="289" spans="1:8" x14ac:dyDescent="0.25">
      <c r="A289">
        <v>10356</v>
      </c>
      <c r="B289">
        <v>55</v>
      </c>
      <c r="C289">
        <v>19.2</v>
      </c>
      <c r="D289">
        <v>12</v>
      </c>
      <c r="E289">
        <v>0</v>
      </c>
      <c r="F289" s="6" t="e">
        <f t="shared" si="12"/>
        <v>#DIV/0!</v>
      </c>
      <c r="G289" s="7">
        <f t="shared" si="13"/>
        <v>0</v>
      </c>
      <c r="H289" s="8" t="str">
        <f t="shared" si="14"/>
        <v>Error</v>
      </c>
    </row>
    <row r="290" spans="1:8" x14ac:dyDescent="0.25">
      <c r="A290">
        <v>10356</v>
      </c>
      <c r="B290">
        <v>69</v>
      </c>
      <c r="C290">
        <v>28.8</v>
      </c>
      <c r="D290">
        <v>20</v>
      </c>
      <c r="E290">
        <v>0</v>
      </c>
      <c r="F290" s="6" t="e">
        <f t="shared" si="12"/>
        <v>#DIV/0!</v>
      </c>
      <c r="G290" s="7">
        <f t="shared" si="13"/>
        <v>0</v>
      </c>
      <c r="H290" s="8" t="str">
        <f t="shared" si="14"/>
        <v>Error</v>
      </c>
    </row>
    <row r="291" spans="1:8" x14ac:dyDescent="0.25">
      <c r="A291">
        <v>10357</v>
      </c>
      <c r="B291">
        <v>10</v>
      </c>
      <c r="C291">
        <v>24.8</v>
      </c>
      <c r="D291">
        <v>30</v>
      </c>
      <c r="E291">
        <v>0.2</v>
      </c>
      <c r="F291" s="6">
        <f t="shared" si="12"/>
        <v>150</v>
      </c>
      <c r="G291" s="7">
        <f t="shared" si="13"/>
        <v>150</v>
      </c>
      <c r="H291" s="8">
        <f t="shared" si="14"/>
        <v>150</v>
      </c>
    </row>
    <row r="292" spans="1:8" x14ac:dyDescent="0.25">
      <c r="A292">
        <v>10357</v>
      </c>
      <c r="B292">
        <v>26</v>
      </c>
      <c r="C292">
        <v>24.9</v>
      </c>
      <c r="D292">
        <v>16</v>
      </c>
      <c r="E292">
        <v>0</v>
      </c>
      <c r="F292" s="6" t="e">
        <f t="shared" si="12"/>
        <v>#DIV/0!</v>
      </c>
      <c r="G292" s="7">
        <f t="shared" si="13"/>
        <v>0</v>
      </c>
      <c r="H292" s="8" t="str">
        <f t="shared" si="14"/>
        <v>Error</v>
      </c>
    </row>
    <row r="293" spans="1:8" x14ac:dyDescent="0.25">
      <c r="A293">
        <v>10357</v>
      </c>
      <c r="B293">
        <v>60</v>
      </c>
      <c r="C293">
        <v>27.2</v>
      </c>
      <c r="D293">
        <v>8</v>
      </c>
      <c r="E293">
        <v>0.2</v>
      </c>
      <c r="F293" s="6">
        <f t="shared" si="12"/>
        <v>40</v>
      </c>
      <c r="G293" s="7">
        <f t="shared" si="13"/>
        <v>40</v>
      </c>
      <c r="H293" s="8">
        <f t="shared" si="14"/>
        <v>40</v>
      </c>
    </row>
    <row r="294" spans="1:8" x14ac:dyDescent="0.25">
      <c r="A294">
        <v>10358</v>
      </c>
      <c r="B294">
        <v>24</v>
      </c>
      <c r="C294">
        <v>3.6</v>
      </c>
      <c r="D294">
        <v>10</v>
      </c>
      <c r="E294">
        <v>0.05</v>
      </c>
      <c r="F294" s="6">
        <f t="shared" si="12"/>
        <v>200</v>
      </c>
      <c r="G294" s="7">
        <f t="shared" si="13"/>
        <v>200</v>
      </c>
      <c r="H294" s="8">
        <f t="shared" si="14"/>
        <v>200</v>
      </c>
    </row>
    <row r="295" spans="1:8" x14ac:dyDescent="0.25">
      <c r="A295">
        <v>10358</v>
      </c>
      <c r="B295">
        <v>34</v>
      </c>
      <c r="C295">
        <v>11.2</v>
      </c>
      <c r="D295">
        <v>10</v>
      </c>
      <c r="E295">
        <v>0.05</v>
      </c>
      <c r="F295" s="6">
        <f t="shared" si="12"/>
        <v>200</v>
      </c>
      <c r="G295" s="7">
        <f t="shared" si="13"/>
        <v>200</v>
      </c>
      <c r="H295" s="8">
        <f t="shared" si="14"/>
        <v>200</v>
      </c>
    </row>
    <row r="296" spans="1:8" x14ac:dyDescent="0.25">
      <c r="A296">
        <v>10358</v>
      </c>
      <c r="B296">
        <v>36</v>
      </c>
      <c r="C296">
        <v>15.2</v>
      </c>
      <c r="D296">
        <v>20</v>
      </c>
      <c r="E296">
        <v>0.05</v>
      </c>
      <c r="F296" s="6">
        <f t="shared" si="12"/>
        <v>400</v>
      </c>
      <c r="G296" s="7">
        <f t="shared" si="13"/>
        <v>400</v>
      </c>
      <c r="H296" s="8">
        <f t="shared" si="14"/>
        <v>400</v>
      </c>
    </row>
    <row r="297" spans="1:8" x14ac:dyDescent="0.25">
      <c r="A297">
        <v>10359</v>
      </c>
      <c r="B297">
        <v>16</v>
      </c>
      <c r="C297">
        <v>13.9</v>
      </c>
      <c r="D297">
        <v>56</v>
      </c>
      <c r="E297">
        <v>0.05</v>
      </c>
      <c r="F297" s="6">
        <f t="shared" si="12"/>
        <v>1120</v>
      </c>
      <c r="G297" s="7">
        <f t="shared" si="13"/>
        <v>1120</v>
      </c>
      <c r="H297" s="8">
        <f t="shared" si="14"/>
        <v>1120</v>
      </c>
    </row>
    <row r="298" spans="1:8" x14ac:dyDescent="0.25">
      <c r="A298">
        <v>10359</v>
      </c>
      <c r="B298">
        <v>31</v>
      </c>
      <c r="C298">
        <v>10</v>
      </c>
      <c r="D298">
        <v>70</v>
      </c>
      <c r="E298">
        <v>0.05</v>
      </c>
      <c r="F298" s="6">
        <f t="shared" si="12"/>
        <v>1400</v>
      </c>
      <c r="G298" s="7">
        <f t="shared" si="13"/>
        <v>1400</v>
      </c>
      <c r="H298" s="8">
        <f t="shared" si="14"/>
        <v>1400</v>
      </c>
    </row>
    <row r="299" spans="1:8" x14ac:dyDescent="0.25">
      <c r="A299">
        <v>10359</v>
      </c>
      <c r="B299">
        <v>60</v>
      </c>
      <c r="C299">
        <v>27.2</v>
      </c>
      <c r="D299">
        <v>80</v>
      </c>
      <c r="E299">
        <v>0.05</v>
      </c>
      <c r="F299" s="6">
        <f t="shared" si="12"/>
        <v>1600</v>
      </c>
      <c r="G299" s="7">
        <f t="shared" si="13"/>
        <v>1600</v>
      </c>
      <c r="H299" s="8">
        <f t="shared" si="14"/>
        <v>1600</v>
      </c>
    </row>
    <row r="300" spans="1:8" x14ac:dyDescent="0.25">
      <c r="A300">
        <v>10360</v>
      </c>
      <c r="B300">
        <v>28</v>
      </c>
      <c r="C300">
        <v>36.4</v>
      </c>
      <c r="D300">
        <v>30</v>
      </c>
      <c r="E300">
        <v>0</v>
      </c>
      <c r="F300" s="6" t="e">
        <f t="shared" si="12"/>
        <v>#DIV/0!</v>
      </c>
      <c r="G300" s="7">
        <f t="shared" si="13"/>
        <v>0</v>
      </c>
      <c r="H300" s="8" t="str">
        <f t="shared" si="14"/>
        <v>Error</v>
      </c>
    </row>
    <row r="301" spans="1:8" x14ac:dyDescent="0.25">
      <c r="A301">
        <v>10360</v>
      </c>
      <c r="B301">
        <v>29</v>
      </c>
      <c r="C301">
        <v>99</v>
      </c>
      <c r="D301">
        <v>35</v>
      </c>
      <c r="E301">
        <v>0</v>
      </c>
      <c r="F301" s="6" t="e">
        <f t="shared" si="12"/>
        <v>#DIV/0!</v>
      </c>
      <c r="G301" s="7">
        <f t="shared" si="13"/>
        <v>0</v>
      </c>
      <c r="H301" s="8" t="str">
        <f t="shared" si="14"/>
        <v>Error</v>
      </c>
    </row>
    <row r="302" spans="1:8" x14ac:dyDescent="0.25">
      <c r="A302">
        <v>10360</v>
      </c>
      <c r="B302">
        <v>38</v>
      </c>
      <c r="C302">
        <v>210.8</v>
      </c>
      <c r="D302">
        <v>10</v>
      </c>
      <c r="E302">
        <v>0</v>
      </c>
      <c r="F302" s="6" t="e">
        <f t="shared" si="12"/>
        <v>#DIV/0!</v>
      </c>
      <c r="G302" s="7">
        <f t="shared" si="13"/>
        <v>0</v>
      </c>
      <c r="H302" s="8" t="str">
        <f t="shared" si="14"/>
        <v>Error</v>
      </c>
    </row>
    <row r="303" spans="1:8" x14ac:dyDescent="0.25">
      <c r="A303">
        <v>10360</v>
      </c>
      <c r="B303">
        <v>49</v>
      </c>
      <c r="C303">
        <v>16</v>
      </c>
      <c r="D303">
        <v>35</v>
      </c>
      <c r="E303">
        <v>0</v>
      </c>
      <c r="F303" s="6" t="e">
        <f t="shared" si="12"/>
        <v>#DIV/0!</v>
      </c>
      <c r="G303" s="7">
        <f t="shared" si="13"/>
        <v>0</v>
      </c>
      <c r="H303" s="8" t="str">
        <f t="shared" si="14"/>
        <v>Error</v>
      </c>
    </row>
    <row r="304" spans="1:8" x14ac:dyDescent="0.25">
      <c r="A304">
        <v>10360</v>
      </c>
      <c r="B304">
        <v>54</v>
      </c>
      <c r="C304">
        <v>5.9</v>
      </c>
      <c r="D304">
        <v>28</v>
      </c>
      <c r="E304">
        <v>0</v>
      </c>
      <c r="F304" s="6" t="e">
        <f t="shared" si="12"/>
        <v>#DIV/0!</v>
      </c>
      <c r="G304" s="7">
        <f t="shared" si="13"/>
        <v>0</v>
      </c>
      <c r="H304" s="8" t="str">
        <f t="shared" si="14"/>
        <v>Error</v>
      </c>
    </row>
    <row r="305" spans="1:8" x14ac:dyDescent="0.25">
      <c r="A305">
        <v>10361</v>
      </c>
      <c r="B305">
        <v>39</v>
      </c>
      <c r="C305">
        <v>14.4</v>
      </c>
      <c r="D305">
        <v>54</v>
      </c>
      <c r="E305">
        <v>0.1</v>
      </c>
      <c r="F305" s="6">
        <f t="shared" si="12"/>
        <v>540</v>
      </c>
      <c r="G305" s="7">
        <f t="shared" si="13"/>
        <v>540</v>
      </c>
      <c r="H305" s="8">
        <f t="shared" si="14"/>
        <v>540</v>
      </c>
    </row>
    <row r="306" spans="1:8" x14ac:dyDescent="0.25">
      <c r="A306">
        <v>10361</v>
      </c>
      <c r="B306">
        <v>60</v>
      </c>
      <c r="C306">
        <v>27.2</v>
      </c>
      <c r="D306">
        <v>55</v>
      </c>
      <c r="E306">
        <v>0.1</v>
      </c>
      <c r="F306" s="6">
        <f t="shared" si="12"/>
        <v>550</v>
      </c>
      <c r="G306" s="7">
        <f t="shared" si="13"/>
        <v>550</v>
      </c>
      <c r="H306" s="8">
        <f t="shared" si="14"/>
        <v>550</v>
      </c>
    </row>
    <row r="307" spans="1:8" x14ac:dyDescent="0.25">
      <c r="A307">
        <v>10362</v>
      </c>
      <c r="B307">
        <v>25</v>
      </c>
      <c r="C307">
        <v>11.2</v>
      </c>
      <c r="D307">
        <v>50</v>
      </c>
      <c r="E307">
        <v>0</v>
      </c>
      <c r="F307" s="6" t="e">
        <f t="shared" si="12"/>
        <v>#DIV/0!</v>
      </c>
      <c r="G307" s="7">
        <f t="shared" si="13"/>
        <v>0</v>
      </c>
      <c r="H307" s="8" t="str">
        <f t="shared" si="14"/>
        <v>Error</v>
      </c>
    </row>
    <row r="308" spans="1:8" x14ac:dyDescent="0.25">
      <c r="A308">
        <v>10362</v>
      </c>
      <c r="B308">
        <v>51</v>
      </c>
      <c r="C308">
        <v>42.4</v>
      </c>
      <c r="D308">
        <v>20</v>
      </c>
      <c r="E308">
        <v>0</v>
      </c>
      <c r="F308" s="6" t="e">
        <f t="shared" si="12"/>
        <v>#DIV/0!</v>
      </c>
      <c r="G308" s="7">
        <f t="shared" si="13"/>
        <v>0</v>
      </c>
      <c r="H308" s="8" t="str">
        <f t="shared" si="14"/>
        <v>Error</v>
      </c>
    </row>
    <row r="309" spans="1:8" x14ac:dyDescent="0.25">
      <c r="A309">
        <v>10362</v>
      </c>
      <c r="B309">
        <v>54</v>
      </c>
      <c r="C309">
        <v>5.9</v>
      </c>
      <c r="D309">
        <v>24</v>
      </c>
      <c r="E309">
        <v>0</v>
      </c>
      <c r="F309" s="6" t="e">
        <f t="shared" si="12"/>
        <v>#DIV/0!</v>
      </c>
      <c r="G309" s="7">
        <f t="shared" si="13"/>
        <v>0</v>
      </c>
      <c r="H309" s="8" t="str">
        <f t="shared" si="14"/>
        <v>Error</v>
      </c>
    </row>
    <row r="310" spans="1:8" x14ac:dyDescent="0.25">
      <c r="A310">
        <v>10363</v>
      </c>
      <c r="B310">
        <v>31</v>
      </c>
      <c r="C310">
        <v>10</v>
      </c>
      <c r="D310">
        <v>20</v>
      </c>
      <c r="E310">
        <v>0</v>
      </c>
      <c r="F310" s="6" t="e">
        <f t="shared" si="12"/>
        <v>#DIV/0!</v>
      </c>
      <c r="G310" s="7">
        <f t="shared" si="13"/>
        <v>0</v>
      </c>
      <c r="H310" s="8" t="str">
        <f t="shared" si="14"/>
        <v>Error</v>
      </c>
    </row>
    <row r="311" spans="1:8" x14ac:dyDescent="0.25">
      <c r="A311">
        <v>10363</v>
      </c>
      <c r="B311">
        <v>75</v>
      </c>
      <c r="C311">
        <v>6.2</v>
      </c>
      <c r="D311">
        <v>12</v>
      </c>
      <c r="E311">
        <v>0</v>
      </c>
      <c r="F311" s="6" t="e">
        <f t="shared" si="12"/>
        <v>#DIV/0!</v>
      </c>
      <c r="G311" s="7">
        <f t="shared" si="13"/>
        <v>0</v>
      </c>
      <c r="H311" s="8" t="str">
        <f t="shared" si="14"/>
        <v>Error</v>
      </c>
    </row>
    <row r="312" spans="1:8" x14ac:dyDescent="0.25">
      <c r="A312">
        <v>10363</v>
      </c>
      <c r="B312">
        <v>76</v>
      </c>
      <c r="C312">
        <v>14.4</v>
      </c>
      <c r="D312">
        <v>12</v>
      </c>
      <c r="E312">
        <v>0</v>
      </c>
      <c r="F312" s="6" t="e">
        <f t="shared" si="12"/>
        <v>#DIV/0!</v>
      </c>
      <c r="G312" s="7">
        <f t="shared" si="13"/>
        <v>0</v>
      </c>
      <c r="H312" s="8" t="str">
        <f t="shared" si="14"/>
        <v>Error</v>
      </c>
    </row>
    <row r="313" spans="1:8" x14ac:dyDescent="0.25">
      <c r="A313">
        <v>10364</v>
      </c>
      <c r="B313">
        <v>69</v>
      </c>
      <c r="C313">
        <v>28.8</v>
      </c>
      <c r="D313">
        <v>30</v>
      </c>
      <c r="E313">
        <v>0</v>
      </c>
      <c r="F313" s="6" t="e">
        <f t="shared" si="12"/>
        <v>#DIV/0!</v>
      </c>
      <c r="G313" s="7">
        <f t="shared" si="13"/>
        <v>0</v>
      </c>
      <c r="H313" s="8" t="str">
        <f t="shared" si="14"/>
        <v>Error</v>
      </c>
    </row>
    <row r="314" spans="1:8" x14ac:dyDescent="0.25">
      <c r="A314">
        <v>10364</v>
      </c>
      <c r="B314">
        <v>71</v>
      </c>
      <c r="C314">
        <v>17.2</v>
      </c>
      <c r="D314">
        <v>5</v>
      </c>
      <c r="E314">
        <v>0</v>
      </c>
      <c r="F314" s="6" t="e">
        <f t="shared" si="12"/>
        <v>#DIV/0!</v>
      </c>
      <c r="G314" s="7">
        <f t="shared" si="13"/>
        <v>0</v>
      </c>
      <c r="H314" s="8" t="str">
        <f t="shared" si="14"/>
        <v>Error</v>
      </c>
    </row>
    <row r="315" spans="1:8" x14ac:dyDescent="0.25">
      <c r="A315">
        <v>10365</v>
      </c>
      <c r="B315">
        <v>11</v>
      </c>
      <c r="C315">
        <v>16.8</v>
      </c>
      <c r="D315">
        <v>24</v>
      </c>
      <c r="E315">
        <v>0</v>
      </c>
      <c r="F315" s="6" t="e">
        <f t="shared" si="12"/>
        <v>#DIV/0!</v>
      </c>
      <c r="G315" s="7">
        <f t="shared" si="13"/>
        <v>0</v>
      </c>
      <c r="H315" s="8" t="str">
        <f t="shared" si="14"/>
        <v>Error</v>
      </c>
    </row>
    <row r="316" spans="1:8" x14ac:dyDescent="0.25">
      <c r="A316">
        <v>10366</v>
      </c>
      <c r="B316">
        <v>65</v>
      </c>
      <c r="C316">
        <v>16.8</v>
      </c>
      <c r="D316">
        <v>5</v>
      </c>
      <c r="E316">
        <v>0</v>
      </c>
      <c r="F316" s="6" t="e">
        <f t="shared" si="12"/>
        <v>#DIV/0!</v>
      </c>
      <c r="G316" s="7">
        <f t="shared" si="13"/>
        <v>0</v>
      </c>
      <c r="H316" s="8" t="str">
        <f t="shared" si="14"/>
        <v>Error</v>
      </c>
    </row>
    <row r="317" spans="1:8" x14ac:dyDescent="0.25">
      <c r="A317">
        <v>10366</v>
      </c>
      <c r="B317">
        <v>77</v>
      </c>
      <c r="C317">
        <v>10.4</v>
      </c>
      <c r="D317">
        <v>5</v>
      </c>
      <c r="E317">
        <v>0</v>
      </c>
      <c r="F317" s="6" t="e">
        <f t="shared" si="12"/>
        <v>#DIV/0!</v>
      </c>
      <c r="G317" s="7">
        <f t="shared" si="13"/>
        <v>0</v>
      </c>
      <c r="H317" s="8" t="str">
        <f t="shared" si="14"/>
        <v>Error</v>
      </c>
    </row>
    <row r="318" spans="1:8" x14ac:dyDescent="0.25">
      <c r="A318">
        <v>10367</v>
      </c>
      <c r="B318">
        <v>34</v>
      </c>
      <c r="C318">
        <v>11.2</v>
      </c>
      <c r="D318">
        <v>36</v>
      </c>
      <c r="E318">
        <v>0</v>
      </c>
      <c r="F318" s="6" t="e">
        <f t="shared" si="12"/>
        <v>#DIV/0!</v>
      </c>
      <c r="G318" s="7">
        <f t="shared" si="13"/>
        <v>0</v>
      </c>
      <c r="H318" s="8" t="str">
        <f t="shared" si="14"/>
        <v>Error</v>
      </c>
    </row>
    <row r="319" spans="1:8" x14ac:dyDescent="0.25">
      <c r="A319">
        <v>10367</v>
      </c>
      <c r="B319">
        <v>54</v>
      </c>
      <c r="C319">
        <v>5.9</v>
      </c>
      <c r="D319">
        <v>18</v>
      </c>
      <c r="E319">
        <v>0</v>
      </c>
      <c r="F319" s="6" t="e">
        <f t="shared" si="12"/>
        <v>#DIV/0!</v>
      </c>
      <c r="G319" s="7">
        <f t="shared" si="13"/>
        <v>0</v>
      </c>
      <c r="H319" s="8" t="str">
        <f t="shared" si="14"/>
        <v>Error</v>
      </c>
    </row>
    <row r="320" spans="1:8" x14ac:dyDescent="0.25">
      <c r="A320">
        <v>10367</v>
      </c>
      <c r="B320">
        <v>65</v>
      </c>
      <c r="C320">
        <v>16.8</v>
      </c>
      <c r="D320">
        <v>15</v>
      </c>
      <c r="E320">
        <v>0</v>
      </c>
      <c r="F320" s="6" t="e">
        <f t="shared" si="12"/>
        <v>#DIV/0!</v>
      </c>
      <c r="G320" s="7">
        <f t="shared" si="13"/>
        <v>0</v>
      </c>
      <c r="H320" s="8" t="str">
        <f t="shared" si="14"/>
        <v>Error</v>
      </c>
    </row>
    <row r="321" spans="1:8" x14ac:dyDescent="0.25">
      <c r="A321">
        <v>10367</v>
      </c>
      <c r="B321">
        <v>77</v>
      </c>
      <c r="C321">
        <v>10.4</v>
      </c>
      <c r="D321">
        <v>7</v>
      </c>
      <c r="E321">
        <v>0</v>
      </c>
      <c r="F321" s="6" t="e">
        <f t="shared" si="12"/>
        <v>#DIV/0!</v>
      </c>
      <c r="G321" s="7">
        <f t="shared" si="13"/>
        <v>0</v>
      </c>
      <c r="H321" s="8" t="str">
        <f t="shared" si="14"/>
        <v>Error</v>
      </c>
    </row>
    <row r="322" spans="1:8" x14ac:dyDescent="0.25">
      <c r="A322">
        <v>10368</v>
      </c>
      <c r="B322">
        <v>21</v>
      </c>
      <c r="C322">
        <v>8</v>
      </c>
      <c r="D322">
        <v>5</v>
      </c>
      <c r="E322">
        <v>0.1</v>
      </c>
      <c r="F322" s="6">
        <f t="shared" si="12"/>
        <v>50</v>
      </c>
      <c r="G322" s="7">
        <f t="shared" si="13"/>
        <v>50</v>
      </c>
      <c r="H322" s="8">
        <f t="shared" si="14"/>
        <v>50</v>
      </c>
    </row>
    <row r="323" spans="1:8" x14ac:dyDescent="0.25">
      <c r="A323">
        <v>10368</v>
      </c>
      <c r="B323">
        <v>28</v>
      </c>
      <c r="C323">
        <v>36.4</v>
      </c>
      <c r="D323">
        <v>13</v>
      </c>
      <c r="E323">
        <v>0.1</v>
      </c>
      <c r="F323" s="6">
        <f t="shared" ref="F323:F386" si="15">SUM(D323/E323)</f>
        <v>130</v>
      </c>
      <c r="G323" s="7">
        <f t="shared" ref="G323:G386" si="16">IFERROR(D323/E323,0)</f>
        <v>130</v>
      </c>
      <c r="H323" s="8">
        <f t="shared" ref="H323:H386" si="17">IFERROR(D323/E323,"Error")</f>
        <v>130</v>
      </c>
    </row>
    <row r="324" spans="1:8" x14ac:dyDescent="0.25">
      <c r="A324">
        <v>10368</v>
      </c>
      <c r="B324">
        <v>57</v>
      </c>
      <c r="C324">
        <v>15.6</v>
      </c>
      <c r="D324">
        <v>25</v>
      </c>
      <c r="E324">
        <v>0</v>
      </c>
      <c r="F324" s="6" t="e">
        <f t="shared" si="15"/>
        <v>#DIV/0!</v>
      </c>
      <c r="G324" s="7">
        <f t="shared" si="16"/>
        <v>0</v>
      </c>
      <c r="H324" s="8" t="str">
        <f t="shared" si="17"/>
        <v>Error</v>
      </c>
    </row>
    <row r="325" spans="1:8" x14ac:dyDescent="0.25">
      <c r="A325">
        <v>10368</v>
      </c>
      <c r="B325">
        <v>64</v>
      </c>
      <c r="C325">
        <v>26.6</v>
      </c>
      <c r="D325">
        <v>35</v>
      </c>
      <c r="E325">
        <v>0.1</v>
      </c>
      <c r="F325" s="6">
        <f t="shared" si="15"/>
        <v>350</v>
      </c>
      <c r="G325" s="7">
        <f t="shared" si="16"/>
        <v>350</v>
      </c>
      <c r="H325" s="8">
        <f t="shared" si="17"/>
        <v>350</v>
      </c>
    </row>
    <row r="326" spans="1:8" x14ac:dyDescent="0.25">
      <c r="A326">
        <v>10369</v>
      </c>
      <c r="B326">
        <v>29</v>
      </c>
      <c r="C326">
        <v>99</v>
      </c>
      <c r="D326">
        <v>20</v>
      </c>
      <c r="E326">
        <v>0</v>
      </c>
      <c r="F326" s="6" t="e">
        <f t="shared" si="15"/>
        <v>#DIV/0!</v>
      </c>
      <c r="G326" s="7">
        <f t="shared" si="16"/>
        <v>0</v>
      </c>
      <c r="H326" s="8" t="str">
        <f t="shared" si="17"/>
        <v>Error</v>
      </c>
    </row>
    <row r="327" spans="1:8" x14ac:dyDescent="0.25">
      <c r="A327">
        <v>10369</v>
      </c>
      <c r="B327">
        <v>56</v>
      </c>
      <c r="C327">
        <v>30.4</v>
      </c>
      <c r="D327">
        <v>18</v>
      </c>
      <c r="E327">
        <v>0.25</v>
      </c>
      <c r="F327" s="6">
        <f t="shared" si="15"/>
        <v>72</v>
      </c>
      <c r="G327" s="7">
        <f t="shared" si="16"/>
        <v>72</v>
      </c>
      <c r="H327" s="8">
        <f t="shared" si="17"/>
        <v>72</v>
      </c>
    </row>
    <row r="328" spans="1:8" x14ac:dyDescent="0.25">
      <c r="A328">
        <v>10370</v>
      </c>
      <c r="B328">
        <v>1</v>
      </c>
      <c r="C328">
        <v>14.4</v>
      </c>
      <c r="D328">
        <v>15</v>
      </c>
      <c r="E328">
        <v>0.15</v>
      </c>
      <c r="F328" s="6">
        <f t="shared" si="15"/>
        <v>100</v>
      </c>
      <c r="G328" s="7">
        <f t="shared" si="16"/>
        <v>100</v>
      </c>
      <c r="H328" s="8">
        <f t="shared" si="17"/>
        <v>100</v>
      </c>
    </row>
    <row r="329" spans="1:8" x14ac:dyDescent="0.25">
      <c r="A329">
        <v>10370</v>
      </c>
      <c r="B329">
        <v>64</v>
      </c>
      <c r="C329">
        <v>26.6</v>
      </c>
      <c r="D329">
        <v>30</v>
      </c>
      <c r="E329">
        <v>0</v>
      </c>
      <c r="F329" s="6" t="e">
        <f t="shared" si="15"/>
        <v>#DIV/0!</v>
      </c>
      <c r="G329" s="7">
        <f t="shared" si="16"/>
        <v>0</v>
      </c>
      <c r="H329" s="8" t="str">
        <f t="shared" si="17"/>
        <v>Error</v>
      </c>
    </row>
    <row r="330" spans="1:8" x14ac:dyDescent="0.25">
      <c r="A330">
        <v>10370</v>
      </c>
      <c r="B330">
        <v>74</v>
      </c>
      <c r="C330">
        <v>8</v>
      </c>
      <c r="D330">
        <v>20</v>
      </c>
      <c r="E330">
        <v>0.15</v>
      </c>
      <c r="F330" s="6">
        <f t="shared" si="15"/>
        <v>133.33333333333334</v>
      </c>
      <c r="G330" s="7">
        <f t="shared" si="16"/>
        <v>133.33333333333334</v>
      </c>
      <c r="H330" s="8">
        <f t="shared" si="17"/>
        <v>133.33333333333334</v>
      </c>
    </row>
    <row r="331" spans="1:8" x14ac:dyDescent="0.25">
      <c r="A331">
        <v>10371</v>
      </c>
      <c r="B331">
        <v>36</v>
      </c>
      <c r="C331">
        <v>15.2</v>
      </c>
      <c r="D331">
        <v>6</v>
      </c>
      <c r="E331">
        <v>0.2</v>
      </c>
      <c r="F331" s="6">
        <f t="shared" si="15"/>
        <v>30</v>
      </c>
      <c r="G331" s="7">
        <f t="shared" si="16"/>
        <v>30</v>
      </c>
      <c r="H331" s="8">
        <f t="shared" si="17"/>
        <v>30</v>
      </c>
    </row>
    <row r="332" spans="1:8" x14ac:dyDescent="0.25">
      <c r="A332">
        <v>10372</v>
      </c>
      <c r="B332">
        <v>20</v>
      </c>
      <c r="C332">
        <v>64.8</v>
      </c>
      <c r="D332">
        <v>12</v>
      </c>
      <c r="E332">
        <v>0.25</v>
      </c>
      <c r="F332" s="6">
        <f t="shared" si="15"/>
        <v>48</v>
      </c>
      <c r="G332" s="7">
        <f t="shared" si="16"/>
        <v>48</v>
      </c>
      <c r="H332" s="8">
        <f t="shared" si="17"/>
        <v>48</v>
      </c>
    </row>
    <row r="333" spans="1:8" x14ac:dyDescent="0.25">
      <c r="A333">
        <v>10372</v>
      </c>
      <c r="B333">
        <v>38</v>
      </c>
      <c r="C333">
        <v>210.8</v>
      </c>
      <c r="D333">
        <v>40</v>
      </c>
      <c r="E333">
        <v>0.25</v>
      </c>
      <c r="F333" s="6">
        <f t="shared" si="15"/>
        <v>160</v>
      </c>
      <c r="G333" s="7">
        <f t="shared" si="16"/>
        <v>160</v>
      </c>
      <c r="H333" s="8">
        <f t="shared" si="17"/>
        <v>160</v>
      </c>
    </row>
    <row r="334" spans="1:8" x14ac:dyDescent="0.25">
      <c r="A334">
        <v>10372</v>
      </c>
      <c r="B334">
        <v>60</v>
      </c>
      <c r="C334">
        <v>27.2</v>
      </c>
      <c r="D334">
        <v>70</v>
      </c>
      <c r="E334">
        <v>0.25</v>
      </c>
      <c r="F334" s="6">
        <f t="shared" si="15"/>
        <v>280</v>
      </c>
      <c r="G334" s="7">
        <f t="shared" si="16"/>
        <v>280</v>
      </c>
      <c r="H334" s="8">
        <f t="shared" si="17"/>
        <v>280</v>
      </c>
    </row>
    <row r="335" spans="1:8" x14ac:dyDescent="0.25">
      <c r="A335">
        <v>10372</v>
      </c>
      <c r="B335">
        <v>72</v>
      </c>
      <c r="C335">
        <v>27.8</v>
      </c>
      <c r="D335">
        <v>42</v>
      </c>
      <c r="E335">
        <v>0.25</v>
      </c>
      <c r="F335" s="6">
        <f t="shared" si="15"/>
        <v>168</v>
      </c>
      <c r="G335" s="7">
        <f t="shared" si="16"/>
        <v>168</v>
      </c>
      <c r="H335" s="8">
        <f t="shared" si="17"/>
        <v>168</v>
      </c>
    </row>
    <row r="336" spans="1:8" x14ac:dyDescent="0.25">
      <c r="A336">
        <v>10373</v>
      </c>
      <c r="B336">
        <v>58</v>
      </c>
      <c r="C336">
        <v>10.6</v>
      </c>
      <c r="D336">
        <v>80</v>
      </c>
      <c r="E336">
        <v>0.2</v>
      </c>
      <c r="F336" s="6">
        <f t="shared" si="15"/>
        <v>400</v>
      </c>
      <c r="G336" s="7">
        <f t="shared" si="16"/>
        <v>400</v>
      </c>
      <c r="H336" s="8">
        <f t="shared" si="17"/>
        <v>400</v>
      </c>
    </row>
    <row r="337" spans="1:8" x14ac:dyDescent="0.25">
      <c r="A337">
        <v>10373</v>
      </c>
      <c r="B337">
        <v>71</v>
      </c>
      <c r="C337">
        <v>17.2</v>
      </c>
      <c r="D337">
        <v>50</v>
      </c>
      <c r="E337">
        <v>0.2</v>
      </c>
      <c r="F337" s="6">
        <f t="shared" si="15"/>
        <v>250</v>
      </c>
      <c r="G337" s="7">
        <f t="shared" si="16"/>
        <v>250</v>
      </c>
      <c r="H337" s="8">
        <f t="shared" si="17"/>
        <v>250</v>
      </c>
    </row>
    <row r="338" spans="1:8" x14ac:dyDescent="0.25">
      <c r="A338">
        <v>10374</v>
      </c>
      <c r="B338">
        <v>31</v>
      </c>
      <c r="C338">
        <v>10</v>
      </c>
      <c r="D338">
        <v>30</v>
      </c>
      <c r="E338">
        <v>0</v>
      </c>
      <c r="F338" s="6" t="e">
        <f t="shared" si="15"/>
        <v>#DIV/0!</v>
      </c>
      <c r="G338" s="7">
        <f t="shared" si="16"/>
        <v>0</v>
      </c>
      <c r="H338" s="8" t="str">
        <f t="shared" si="17"/>
        <v>Error</v>
      </c>
    </row>
    <row r="339" spans="1:8" x14ac:dyDescent="0.25">
      <c r="A339">
        <v>10374</v>
      </c>
      <c r="B339">
        <v>58</v>
      </c>
      <c r="C339">
        <v>10.6</v>
      </c>
      <c r="D339">
        <v>15</v>
      </c>
      <c r="E339">
        <v>0</v>
      </c>
      <c r="F339" s="6" t="e">
        <f t="shared" si="15"/>
        <v>#DIV/0!</v>
      </c>
      <c r="G339" s="7">
        <f t="shared" si="16"/>
        <v>0</v>
      </c>
      <c r="H339" s="8" t="str">
        <f t="shared" si="17"/>
        <v>Error</v>
      </c>
    </row>
    <row r="340" spans="1:8" x14ac:dyDescent="0.25">
      <c r="A340">
        <v>10375</v>
      </c>
      <c r="B340">
        <v>14</v>
      </c>
      <c r="C340">
        <v>18.600000000000001</v>
      </c>
      <c r="D340">
        <v>15</v>
      </c>
      <c r="E340">
        <v>0</v>
      </c>
      <c r="F340" s="6" t="e">
        <f t="shared" si="15"/>
        <v>#DIV/0!</v>
      </c>
      <c r="G340" s="7">
        <f t="shared" si="16"/>
        <v>0</v>
      </c>
      <c r="H340" s="8" t="str">
        <f t="shared" si="17"/>
        <v>Error</v>
      </c>
    </row>
    <row r="341" spans="1:8" x14ac:dyDescent="0.25">
      <c r="A341">
        <v>10375</v>
      </c>
      <c r="B341">
        <v>54</v>
      </c>
      <c r="C341">
        <v>5.9</v>
      </c>
      <c r="D341">
        <v>10</v>
      </c>
      <c r="E341">
        <v>0</v>
      </c>
      <c r="F341" s="6" t="e">
        <f t="shared" si="15"/>
        <v>#DIV/0!</v>
      </c>
      <c r="G341" s="7">
        <f t="shared" si="16"/>
        <v>0</v>
      </c>
      <c r="H341" s="8" t="str">
        <f t="shared" si="17"/>
        <v>Error</v>
      </c>
    </row>
    <row r="342" spans="1:8" x14ac:dyDescent="0.25">
      <c r="A342">
        <v>10376</v>
      </c>
      <c r="B342">
        <v>31</v>
      </c>
      <c r="C342">
        <v>10</v>
      </c>
      <c r="D342">
        <v>42</v>
      </c>
      <c r="E342">
        <v>0.05</v>
      </c>
      <c r="F342" s="6">
        <f t="shared" si="15"/>
        <v>840</v>
      </c>
      <c r="G342" s="7">
        <f t="shared" si="16"/>
        <v>840</v>
      </c>
      <c r="H342" s="8">
        <f t="shared" si="17"/>
        <v>840</v>
      </c>
    </row>
    <row r="343" spans="1:8" x14ac:dyDescent="0.25">
      <c r="A343">
        <v>10377</v>
      </c>
      <c r="B343">
        <v>28</v>
      </c>
      <c r="C343">
        <v>36.4</v>
      </c>
      <c r="D343">
        <v>20</v>
      </c>
      <c r="E343">
        <v>0.15</v>
      </c>
      <c r="F343" s="6">
        <f t="shared" si="15"/>
        <v>133.33333333333334</v>
      </c>
      <c r="G343" s="7">
        <f t="shared" si="16"/>
        <v>133.33333333333334</v>
      </c>
      <c r="H343" s="8">
        <f t="shared" si="17"/>
        <v>133.33333333333334</v>
      </c>
    </row>
    <row r="344" spans="1:8" x14ac:dyDescent="0.25">
      <c r="A344">
        <v>10377</v>
      </c>
      <c r="B344">
        <v>39</v>
      </c>
      <c r="C344">
        <v>14.4</v>
      </c>
      <c r="D344">
        <v>20</v>
      </c>
      <c r="E344">
        <v>0.15</v>
      </c>
      <c r="F344" s="6">
        <f t="shared" si="15"/>
        <v>133.33333333333334</v>
      </c>
      <c r="G344" s="7">
        <f t="shared" si="16"/>
        <v>133.33333333333334</v>
      </c>
      <c r="H344" s="8">
        <f t="shared" si="17"/>
        <v>133.33333333333334</v>
      </c>
    </row>
    <row r="345" spans="1:8" x14ac:dyDescent="0.25">
      <c r="A345">
        <v>10378</v>
      </c>
      <c r="B345">
        <v>71</v>
      </c>
      <c r="C345">
        <v>17.2</v>
      </c>
      <c r="D345">
        <v>6</v>
      </c>
      <c r="E345">
        <v>0</v>
      </c>
      <c r="F345" s="6" t="e">
        <f t="shared" si="15"/>
        <v>#DIV/0!</v>
      </c>
      <c r="G345" s="7">
        <f t="shared" si="16"/>
        <v>0</v>
      </c>
      <c r="H345" s="8" t="str">
        <f t="shared" si="17"/>
        <v>Error</v>
      </c>
    </row>
    <row r="346" spans="1:8" x14ac:dyDescent="0.25">
      <c r="A346">
        <v>10379</v>
      </c>
      <c r="B346">
        <v>41</v>
      </c>
      <c r="C346">
        <v>7.7</v>
      </c>
      <c r="D346">
        <v>8</v>
      </c>
      <c r="E346">
        <v>0.1</v>
      </c>
      <c r="F346" s="6">
        <f t="shared" si="15"/>
        <v>80</v>
      </c>
      <c r="G346" s="7">
        <f t="shared" si="16"/>
        <v>80</v>
      </c>
      <c r="H346" s="8">
        <f t="shared" si="17"/>
        <v>80</v>
      </c>
    </row>
    <row r="347" spans="1:8" x14ac:dyDescent="0.25">
      <c r="A347">
        <v>10379</v>
      </c>
      <c r="B347">
        <v>63</v>
      </c>
      <c r="C347">
        <v>35.1</v>
      </c>
      <c r="D347">
        <v>16</v>
      </c>
      <c r="E347">
        <v>0.1</v>
      </c>
      <c r="F347" s="6">
        <f t="shared" si="15"/>
        <v>160</v>
      </c>
      <c r="G347" s="7">
        <f t="shared" si="16"/>
        <v>160</v>
      </c>
      <c r="H347" s="8">
        <f t="shared" si="17"/>
        <v>160</v>
      </c>
    </row>
    <row r="348" spans="1:8" x14ac:dyDescent="0.25">
      <c r="A348">
        <v>10379</v>
      </c>
      <c r="B348">
        <v>65</v>
      </c>
      <c r="C348">
        <v>16.8</v>
      </c>
      <c r="D348">
        <v>20</v>
      </c>
      <c r="E348">
        <v>0.1</v>
      </c>
      <c r="F348" s="6">
        <f t="shared" si="15"/>
        <v>200</v>
      </c>
      <c r="G348" s="7">
        <f t="shared" si="16"/>
        <v>200</v>
      </c>
      <c r="H348" s="8">
        <f t="shared" si="17"/>
        <v>200</v>
      </c>
    </row>
    <row r="349" spans="1:8" x14ac:dyDescent="0.25">
      <c r="A349">
        <v>10380</v>
      </c>
      <c r="B349">
        <v>30</v>
      </c>
      <c r="C349">
        <v>20.7</v>
      </c>
      <c r="D349">
        <v>18</v>
      </c>
      <c r="E349">
        <v>0.1</v>
      </c>
      <c r="F349" s="6">
        <f t="shared" si="15"/>
        <v>180</v>
      </c>
      <c r="G349" s="7">
        <f t="shared" si="16"/>
        <v>180</v>
      </c>
      <c r="H349" s="8">
        <f t="shared" si="17"/>
        <v>180</v>
      </c>
    </row>
    <row r="350" spans="1:8" x14ac:dyDescent="0.25">
      <c r="A350">
        <v>10380</v>
      </c>
      <c r="B350">
        <v>53</v>
      </c>
      <c r="C350">
        <v>26.2</v>
      </c>
      <c r="D350">
        <v>20</v>
      </c>
      <c r="E350">
        <v>0.1</v>
      </c>
      <c r="F350" s="6">
        <f t="shared" si="15"/>
        <v>200</v>
      </c>
      <c r="G350" s="7">
        <f t="shared" si="16"/>
        <v>200</v>
      </c>
      <c r="H350" s="8">
        <f t="shared" si="17"/>
        <v>200</v>
      </c>
    </row>
    <row r="351" spans="1:8" x14ac:dyDescent="0.25">
      <c r="A351">
        <v>10380</v>
      </c>
      <c r="B351">
        <v>60</v>
      </c>
      <c r="C351">
        <v>27.2</v>
      </c>
      <c r="D351">
        <v>6</v>
      </c>
      <c r="E351">
        <v>0.1</v>
      </c>
      <c r="F351" s="6">
        <f t="shared" si="15"/>
        <v>60</v>
      </c>
      <c r="G351" s="7">
        <f t="shared" si="16"/>
        <v>60</v>
      </c>
      <c r="H351" s="8">
        <f t="shared" si="17"/>
        <v>60</v>
      </c>
    </row>
    <row r="352" spans="1:8" x14ac:dyDescent="0.25">
      <c r="A352">
        <v>10380</v>
      </c>
      <c r="B352">
        <v>70</v>
      </c>
      <c r="C352">
        <v>12</v>
      </c>
      <c r="D352">
        <v>30</v>
      </c>
      <c r="E352">
        <v>0</v>
      </c>
      <c r="F352" s="6" t="e">
        <f t="shared" si="15"/>
        <v>#DIV/0!</v>
      </c>
      <c r="G352" s="7">
        <f t="shared" si="16"/>
        <v>0</v>
      </c>
      <c r="H352" s="8" t="str">
        <f t="shared" si="17"/>
        <v>Error</v>
      </c>
    </row>
    <row r="353" spans="1:8" x14ac:dyDescent="0.25">
      <c r="A353">
        <v>10381</v>
      </c>
      <c r="B353">
        <v>74</v>
      </c>
      <c r="C353">
        <v>8</v>
      </c>
      <c r="D353">
        <v>14</v>
      </c>
      <c r="E353">
        <v>0</v>
      </c>
      <c r="F353" s="6" t="e">
        <f t="shared" si="15"/>
        <v>#DIV/0!</v>
      </c>
      <c r="G353" s="7">
        <f t="shared" si="16"/>
        <v>0</v>
      </c>
      <c r="H353" s="8" t="str">
        <f t="shared" si="17"/>
        <v>Error</v>
      </c>
    </row>
    <row r="354" spans="1:8" x14ac:dyDescent="0.25">
      <c r="A354">
        <v>10382</v>
      </c>
      <c r="B354">
        <v>5</v>
      </c>
      <c r="C354">
        <v>17</v>
      </c>
      <c r="D354">
        <v>32</v>
      </c>
      <c r="E354">
        <v>0</v>
      </c>
      <c r="F354" s="6" t="e">
        <f t="shared" si="15"/>
        <v>#DIV/0!</v>
      </c>
      <c r="G354" s="7">
        <f t="shared" si="16"/>
        <v>0</v>
      </c>
      <c r="H354" s="8" t="str">
        <f t="shared" si="17"/>
        <v>Error</v>
      </c>
    </row>
    <row r="355" spans="1:8" x14ac:dyDescent="0.25">
      <c r="A355">
        <v>10382</v>
      </c>
      <c r="B355">
        <v>18</v>
      </c>
      <c r="C355">
        <v>50</v>
      </c>
      <c r="D355">
        <v>9</v>
      </c>
      <c r="E355">
        <v>0</v>
      </c>
      <c r="F355" s="6" t="e">
        <f t="shared" si="15"/>
        <v>#DIV/0!</v>
      </c>
      <c r="G355" s="7">
        <f t="shared" si="16"/>
        <v>0</v>
      </c>
      <c r="H355" s="8" t="str">
        <f t="shared" si="17"/>
        <v>Error</v>
      </c>
    </row>
    <row r="356" spans="1:8" x14ac:dyDescent="0.25">
      <c r="A356">
        <v>10382</v>
      </c>
      <c r="B356">
        <v>29</v>
      </c>
      <c r="C356">
        <v>99</v>
      </c>
      <c r="D356">
        <v>14</v>
      </c>
      <c r="E356">
        <v>0</v>
      </c>
      <c r="F356" s="6" t="e">
        <f t="shared" si="15"/>
        <v>#DIV/0!</v>
      </c>
      <c r="G356" s="7">
        <f t="shared" si="16"/>
        <v>0</v>
      </c>
      <c r="H356" s="8" t="str">
        <f t="shared" si="17"/>
        <v>Error</v>
      </c>
    </row>
    <row r="357" spans="1:8" x14ac:dyDescent="0.25">
      <c r="A357">
        <v>10382</v>
      </c>
      <c r="B357">
        <v>33</v>
      </c>
      <c r="C357">
        <v>2</v>
      </c>
      <c r="D357">
        <v>60</v>
      </c>
      <c r="E357">
        <v>0</v>
      </c>
      <c r="F357" s="6" t="e">
        <f t="shared" si="15"/>
        <v>#DIV/0!</v>
      </c>
      <c r="G357" s="7">
        <f t="shared" si="16"/>
        <v>0</v>
      </c>
      <c r="H357" s="8" t="str">
        <f t="shared" si="17"/>
        <v>Error</v>
      </c>
    </row>
    <row r="358" spans="1:8" x14ac:dyDescent="0.25">
      <c r="A358">
        <v>10382</v>
      </c>
      <c r="B358">
        <v>74</v>
      </c>
      <c r="C358">
        <v>8</v>
      </c>
      <c r="D358">
        <v>50</v>
      </c>
      <c r="E358">
        <v>0</v>
      </c>
      <c r="F358" s="6" t="e">
        <f t="shared" si="15"/>
        <v>#DIV/0!</v>
      </c>
      <c r="G358" s="7">
        <f t="shared" si="16"/>
        <v>0</v>
      </c>
      <c r="H358" s="8" t="str">
        <f t="shared" si="17"/>
        <v>Error</v>
      </c>
    </row>
    <row r="359" spans="1:8" x14ac:dyDescent="0.25">
      <c r="A359">
        <v>10383</v>
      </c>
      <c r="B359">
        <v>13</v>
      </c>
      <c r="C359">
        <v>4.8</v>
      </c>
      <c r="D359">
        <v>20</v>
      </c>
      <c r="E359">
        <v>0</v>
      </c>
      <c r="F359" s="6" t="e">
        <f t="shared" si="15"/>
        <v>#DIV/0!</v>
      </c>
      <c r="G359" s="7">
        <f t="shared" si="16"/>
        <v>0</v>
      </c>
      <c r="H359" s="8" t="str">
        <f t="shared" si="17"/>
        <v>Error</v>
      </c>
    </row>
    <row r="360" spans="1:8" x14ac:dyDescent="0.25">
      <c r="A360">
        <v>10383</v>
      </c>
      <c r="B360">
        <v>50</v>
      </c>
      <c r="C360">
        <v>13</v>
      </c>
      <c r="D360">
        <v>15</v>
      </c>
      <c r="E360">
        <v>0</v>
      </c>
      <c r="F360" s="6" t="e">
        <f t="shared" si="15"/>
        <v>#DIV/0!</v>
      </c>
      <c r="G360" s="7">
        <f t="shared" si="16"/>
        <v>0</v>
      </c>
      <c r="H360" s="8" t="str">
        <f t="shared" si="17"/>
        <v>Error</v>
      </c>
    </row>
    <row r="361" spans="1:8" x14ac:dyDescent="0.25">
      <c r="A361">
        <v>10383</v>
      </c>
      <c r="B361">
        <v>56</v>
      </c>
      <c r="C361">
        <v>30.4</v>
      </c>
      <c r="D361">
        <v>20</v>
      </c>
      <c r="E361">
        <v>0</v>
      </c>
      <c r="F361" s="6" t="e">
        <f t="shared" si="15"/>
        <v>#DIV/0!</v>
      </c>
      <c r="G361" s="7">
        <f t="shared" si="16"/>
        <v>0</v>
      </c>
      <c r="H361" s="8" t="str">
        <f t="shared" si="17"/>
        <v>Error</v>
      </c>
    </row>
    <row r="362" spans="1:8" x14ac:dyDescent="0.25">
      <c r="A362">
        <v>10384</v>
      </c>
      <c r="B362">
        <v>20</v>
      </c>
      <c r="C362">
        <v>64.8</v>
      </c>
      <c r="D362">
        <v>28</v>
      </c>
      <c r="E362">
        <v>0</v>
      </c>
      <c r="F362" s="6" t="e">
        <f t="shared" si="15"/>
        <v>#DIV/0!</v>
      </c>
      <c r="G362" s="7">
        <f t="shared" si="16"/>
        <v>0</v>
      </c>
      <c r="H362" s="8" t="str">
        <f t="shared" si="17"/>
        <v>Error</v>
      </c>
    </row>
    <row r="363" spans="1:8" x14ac:dyDescent="0.25">
      <c r="A363">
        <v>10384</v>
      </c>
      <c r="B363">
        <v>60</v>
      </c>
      <c r="C363">
        <v>27.2</v>
      </c>
      <c r="D363">
        <v>15</v>
      </c>
      <c r="E363">
        <v>0</v>
      </c>
      <c r="F363" s="6" t="e">
        <f t="shared" si="15"/>
        <v>#DIV/0!</v>
      </c>
      <c r="G363" s="7">
        <f t="shared" si="16"/>
        <v>0</v>
      </c>
      <c r="H363" s="8" t="str">
        <f t="shared" si="17"/>
        <v>Error</v>
      </c>
    </row>
    <row r="364" spans="1:8" x14ac:dyDescent="0.25">
      <c r="A364">
        <v>10385</v>
      </c>
      <c r="B364">
        <v>7</v>
      </c>
      <c r="C364">
        <v>24</v>
      </c>
      <c r="D364">
        <v>10</v>
      </c>
      <c r="E364">
        <v>0.2</v>
      </c>
      <c r="F364" s="6">
        <f t="shared" si="15"/>
        <v>50</v>
      </c>
      <c r="G364" s="7">
        <f t="shared" si="16"/>
        <v>50</v>
      </c>
      <c r="H364" s="8">
        <f t="shared" si="17"/>
        <v>50</v>
      </c>
    </row>
    <row r="365" spans="1:8" x14ac:dyDescent="0.25">
      <c r="A365">
        <v>10385</v>
      </c>
      <c r="B365">
        <v>60</v>
      </c>
      <c r="C365">
        <v>27.2</v>
      </c>
      <c r="D365">
        <v>20</v>
      </c>
      <c r="E365">
        <v>0.2</v>
      </c>
      <c r="F365" s="6">
        <f t="shared" si="15"/>
        <v>100</v>
      </c>
      <c r="G365" s="7">
        <f t="shared" si="16"/>
        <v>100</v>
      </c>
      <c r="H365" s="8">
        <f t="shared" si="17"/>
        <v>100</v>
      </c>
    </row>
    <row r="366" spans="1:8" x14ac:dyDescent="0.25">
      <c r="A366">
        <v>10385</v>
      </c>
      <c r="B366">
        <v>68</v>
      </c>
      <c r="C366">
        <v>10</v>
      </c>
      <c r="D366">
        <v>8</v>
      </c>
      <c r="E366">
        <v>0.2</v>
      </c>
      <c r="F366" s="6">
        <f t="shared" si="15"/>
        <v>40</v>
      </c>
      <c r="G366" s="7">
        <f t="shared" si="16"/>
        <v>40</v>
      </c>
      <c r="H366" s="8">
        <f t="shared" si="17"/>
        <v>40</v>
      </c>
    </row>
    <row r="367" spans="1:8" x14ac:dyDescent="0.25">
      <c r="A367">
        <v>10386</v>
      </c>
      <c r="B367">
        <v>24</v>
      </c>
      <c r="C367">
        <v>3.6</v>
      </c>
      <c r="D367">
        <v>15</v>
      </c>
      <c r="E367">
        <v>0</v>
      </c>
      <c r="F367" s="6" t="e">
        <f t="shared" si="15"/>
        <v>#DIV/0!</v>
      </c>
      <c r="G367" s="7">
        <f t="shared" si="16"/>
        <v>0</v>
      </c>
      <c r="H367" s="8" t="str">
        <f t="shared" si="17"/>
        <v>Error</v>
      </c>
    </row>
    <row r="368" spans="1:8" x14ac:dyDescent="0.25">
      <c r="A368">
        <v>10386</v>
      </c>
      <c r="B368">
        <v>34</v>
      </c>
      <c r="C368">
        <v>11.2</v>
      </c>
      <c r="D368">
        <v>10</v>
      </c>
      <c r="E368">
        <v>0</v>
      </c>
      <c r="F368" s="6" t="e">
        <f t="shared" si="15"/>
        <v>#DIV/0!</v>
      </c>
      <c r="G368" s="7">
        <f t="shared" si="16"/>
        <v>0</v>
      </c>
      <c r="H368" s="8" t="str">
        <f t="shared" si="17"/>
        <v>Error</v>
      </c>
    </row>
    <row r="369" spans="1:8" x14ac:dyDescent="0.25">
      <c r="A369">
        <v>10387</v>
      </c>
      <c r="B369">
        <v>24</v>
      </c>
      <c r="C369">
        <v>3.6</v>
      </c>
      <c r="D369">
        <v>15</v>
      </c>
      <c r="E369">
        <v>0</v>
      </c>
      <c r="F369" s="6" t="e">
        <f t="shared" si="15"/>
        <v>#DIV/0!</v>
      </c>
      <c r="G369" s="7">
        <f t="shared" si="16"/>
        <v>0</v>
      </c>
      <c r="H369" s="8" t="str">
        <f t="shared" si="17"/>
        <v>Error</v>
      </c>
    </row>
    <row r="370" spans="1:8" x14ac:dyDescent="0.25">
      <c r="A370">
        <v>10387</v>
      </c>
      <c r="B370">
        <v>28</v>
      </c>
      <c r="C370">
        <v>36.4</v>
      </c>
      <c r="D370">
        <v>6</v>
      </c>
      <c r="E370">
        <v>0</v>
      </c>
      <c r="F370" s="6" t="e">
        <f t="shared" si="15"/>
        <v>#DIV/0!</v>
      </c>
      <c r="G370" s="7">
        <f t="shared" si="16"/>
        <v>0</v>
      </c>
      <c r="H370" s="8" t="str">
        <f t="shared" si="17"/>
        <v>Error</v>
      </c>
    </row>
    <row r="371" spans="1:8" x14ac:dyDescent="0.25">
      <c r="A371">
        <v>10387</v>
      </c>
      <c r="B371">
        <v>59</v>
      </c>
      <c r="C371">
        <v>44</v>
      </c>
      <c r="D371">
        <v>12</v>
      </c>
      <c r="E371">
        <v>0</v>
      </c>
      <c r="F371" s="6" t="e">
        <f t="shared" si="15"/>
        <v>#DIV/0!</v>
      </c>
      <c r="G371" s="7">
        <f t="shared" si="16"/>
        <v>0</v>
      </c>
      <c r="H371" s="8" t="str">
        <f t="shared" si="17"/>
        <v>Error</v>
      </c>
    </row>
    <row r="372" spans="1:8" x14ac:dyDescent="0.25">
      <c r="A372">
        <v>10387</v>
      </c>
      <c r="B372">
        <v>71</v>
      </c>
      <c r="C372">
        <v>17.2</v>
      </c>
      <c r="D372">
        <v>15</v>
      </c>
      <c r="E372">
        <v>0</v>
      </c>
      <c r="F372" s="6" t="e">
        <f t="shared" si="15"/>
        <v>#DIV/0!</v>
      </c>
      <c r="G372" s="7">
        <f t="shared" si="16"/>
        <v>0</v>
      </c>
      <c r="H372" s="8" t="str">
        <f t="shared" si="17"/>
        <v>Error</v>
      </c>
    </row>
    <row r="373" spans="1:8" x14ac:dyDescent="0.25">
      <c r="A373">
        <v>10388</v>
      </c>
      <c r="B373">
        <v>45</v>
      </c>
      <c r="C373">
        <v>7.6</v>
      </c>
      <c r="D373">
        <v>15</v>
      </c>
      <c r="E373">
        <v>0.2</v>
      </c>
      <c r="F373" s="6">
        <f t="shared" si="15"/>
        <v>75</v>
      </c>
      <c r="G373" s="7">
        <f t="shared" si="16"/>
        <v>75</v>
      </c>
      <c r="H373" s="8">
        <f t="shared" si="17"/>
        <v>75</v>
      </c>
    </row>
    <row r="374" spans="1:8" x14ac:dyDescent="0.25">
      <c r="A374">
        <v>10388</v>
      </c>
      <c r="B374">
        <v>52</v>
      </c>
      <c r="C374">
        <v>5.6</v>
      </c>
      <c r="D374">
        <v>20</v>
      </c>
      <c r="E374">
        <v>0.2</v>
      </c>
      <c r="F374" s="6">
        <f t="shared" si="15"/>
        <v>100</v>
      </c>
      <c r="G374" s="7">
        <f t="shared" si="16"/>
        <v>100</v>
      </c>
      <c r="H374" s="8">
        <f t="shared" si="17"/>
        <v>100</v>
      </c>
    </row>
    <row r="375" spans="1:8" x14ac:dyDescent="0.25">
      <c r="A375">
        <v>10388</v>
      </c>
      <c r="B375">
        <v>53</v>
      </c>
      <c r="C375">
        <v>26.2</v>
      </c>
      <c r="D375">
        <v>40</v>
      </c>
      <c r="E375">
        <v>0</v>
      </c>
      <c r="F375" s="6" t="e">
        <f t="shared" si="15"/>
        <v>#DIV/0!</v>
      </c>
      <c r="G375" s="7">
        <f t="shared" si="16"/>
        <v>0</v>
      </c>
      <c r="H375" s="8" t="str">
        <f t="shared" si="17"/>
        <v>Error</v>
      </c>
    </row>
    <row r="376" spans="1:8" x14ac:dyDescent="0.25">
      <c r="A376">
        <v>10389</v>
      </c>
      <c r="B376">
        <v>10</v>
      </c>
      <c r="C376">
        <v>24.8</v>
      </c>
      <c r="D376">
        <v>16</v>
      </c>
      <c r="E376">
        <v>0</v>
      </c>
      <c r="F376" s="6" t="e">
        <f t="shared" si="15"/>
        <v>#DIV/0!</v>
      </c>
      <c r="G376" s="7">
        <f t="shared" si="16"/>
        <v>0</v>
      </c>
      <c r="H376" s="8" t="str">
        <f t="shared" si="17"/>
        <v>Error</v>
      </c>
    </row>
    <row r="377" spans="1:8" x14ac:dyDescent="0.25">
      <c r="A377">
        <v>10389</v>
      </c>
      <c r="B377">
        <v>55</v>
      </c>
      <c r="C377">
        <v>19.2</v>
      </c>
      <c r="D377">
        <v>15</v>
      </c>
      <c r="E377">
        <v>0</v>
      </c>
      <c r="F377" s="6" t="e">
        <f t="shared" si="15"/>
        <v>#DIV/0!</v>
      </c>
      <c r="G377" s="7">
        <f t="shared" si="16"/>
        <v>0</v>
      </c>
      <c r="H377" s="8" t="str">
        <f t="shared" si="17"/>
        <v>Error</v>
      </c>
    </row>
    <row r="378" spans="1:8" x14ac:dyDescent="0.25">
      <c r="A378">
        <v>10389</v>
      </c>
      <c r="B378">
        <v>62</v>
      </c>
      <c r="C378">
        <v>39.4</v>
      </c>
      <c r="D378">
        <v>20</v>
      </c>
      <c r="E378">
        <v>0</v>
      </c>
      <c r="F378" s="6" t="e">
        <f t="shared" si="15"/>
        <v>#DIV/0!</v>
      </c>
      <c r="G378" s="7">
        <f t="shared" si="16"/>
        <v>0</v>
      </c>
      <c r="H378" s="8" t="str">
        <f t="shared" si="17"/>
        <v>Error</v>
      </c>
    </row>
    <row r="379" spans="1:8" x14ac:dyDescent="0.25">
      <c r="A379">
        <v>10389</v>
      </c>
      <c r="B379">
        <v>70</v>
      </c>
      <c r="C379">
        <v>12</v>
      </c>
      <c r="D379">
        <v>30</v>
      </c>
      <c r="E379">
        <v>0</v>
      </c>
      <c r="F379" s="6" t="e">
        <f t="shared" si="15"/>
        <v>#DIV/0!</v>
      </c>
      <c r="G379" s="7">
        <f t="shared" si="16"/>
        <v>0</v>
      </c>
      <c r="H379" s="8" t="str">
        <f t="shared" si="17"/>
        <v>Error</v>
      </c>
    </row>
    <row r="380" spans="1:8" x14ac:dyDescent="0.25">
      <c r="A380">
        <v>10390</v>
      </c>
      <c r="B380">
        <v>31</v>
      </c>
      <c r="C380">
        <v>10</v>
      </c>
      <c r="D380">
        <v>60</v>
      </c>
      <c r="E380">
        <v>0.1</v>
      </c>
      <c r="F380" s="6">
        <f t="shared" si="15"/>
        <v>600</v>
      </c>
      <c r="G380" s="7">
        <f t="shared" si="16"/>
        <v>600</v>
      </c>
      <c r="H380" s="8">
        <f t="shared" si="17"/>
        <v>600</v>
      </c>
    </row>
    <row r="381" spans="1:8" x14ac:dyDescent="0.25">
      <c r="A381">
        <v>10390</v>
      </c>
      <c r="B381">
        <v>35</v>
      </c>
      <c r="C381">
        <v>14.4</v>
      </c>
      <c r="D381">
        <v>40</v>
      </c>
      <c r="E381">
        <v>0.1</v>
      </c>
      <c r="F381" s="6">
        <f t="shared" si="15"/>
        <v>400</v>
      </c>
      <c r="G381" s="7">
        <f t="shared" si="16"/>
        <v>400</v>
      </c>
      <c r="H381" s="8">
        <f t="shared" si="17"/>
        <v>400</v>
      </c>
    </row>
    <row r="382" spans="1:8" x14ac:dyDescent="0.25">
      <c r="A382">
        <v>10390</v>
      </c>
      <c r="B382">
        <v>46</v>
      </c>
      <c r="C382">
        <v>9.6</v>
      </c>
      <c r="D382">
        <v>45</v>
      </c>
      <c r="E382">
        <v>0</v>
      </c>
      <c r="F382" s="6" t="e">
        <f t="shared" si="15"/>
        <v>#DIV/0!</v>
      </c>
      <c r="G382" s="7">
        <f t="shared" si="16"/>
        <v>0</v>
      </c>
      <c r="H382" s="8" t="str">
        <f t="shared" si="17"/>
        <v>Error</v>
      </c>
    </row>
    <row r="383" spans="1:8" x14ac:dyDescent="0.25">
      <c r="A383">
        <v>10390</v>
      </c>
      <c r="B383">
        <v>72</v>
      </c>
      <c r="C383">
        <v>27.8</v>
      </c>
      <c r="D383">
        <v>24</v>
      </c>
      <c r="E383">
        <v>0.1</v>
      </c>
      <c r="F383" s="6">
        <f t="shared" si="15"/>
        <v>240</v>
      </c>
      <c r="G383" s="7">
        <f t="shared" si="16"/>
        <v>240</v>
      </c>
      <c r="H383" s="8">
        <f t="shared" si="17"/>
        <v>240</v>
      </c>
    </row>
    <row r="384" spans="1:8" x14ac:dyDescent="0.25">
      <c r="A384">
        <v>10391</v>
      </c>
      <c r="B384">
        <v>13</v>
      </c>
      <c r="C384">
        <v>4.8</v>
      </c>
      <c r="D384">
        <v>18</v>
      </c>
      <c r="E384">
        <v>0</v>
      </c>
      <c r="F384" s="6" t="e">
        <f t="shared" si="15"/>
        <v>#DIV/0!</v>
      </c>
      <c r="G384" s="7">
        <f t="shared" si="16"/>
        <v>0</v>
      </c>
      <c r="H384" s="8" t="str">
        <f t="shared" si="17"/>
        <v>Error</v>
      </c>
    </row>
    <row r="385" spans="1:8" x14ac:dyDescent="0.25">
      <c r="A385">
        <v>10392</v>
      </c>
      <c r="B385">
        <v>69</v>
      </c>
      <c r="C385">
        <v>28.8</v>
      </c>
      <c r="D385">
        <v>50</v>
      </c>
      <c r="E385">
        <v>0</v>
      </c>
      <c r="F385" s="6" t="e">
        <f t="shared" si="15"/>
        <v>#DIV/0!</v>
      </c>
      <c r="G385" s="7">
        <f t="shared" si="16"/>
        <v>0</v>
      </c>
      <c r="H385" s="8" t="str">
        <f t="shared" si="17"/>
        <v>Error</v>
      </c>
    </row>
    <row r="386" spans="1:8" x14ac:dyDescent="0.25">
      <c r="A386">
        <v>10393</v>
      </c>
      <c r="B386">
        <v>2</v>
      </c>
      <c r="C386">
        <v>15.2</v>
      </c>
      <c r="D386">
        <v>25</v>
      </c>
      <c r="E386">
        <v>0.25</v>
      </c>
      <c r="F386" s="6">
        <f t="shared" si="15"/>
        <v>100</v>
      </c>
      <c r="G386" s="7">
        <f t="shared" si="16"/>
        <v>100</v>
      </c>
      <c r="H386" s="8">
        <f t="shared" si="17"/>
        <v>100</v>
      </c>
    </row>
    <row r="387" spans="1:8" x14ac:dyDescent="0.25">
      <c r="A387">
        <v>10393</v>
      </c>
      <c r="B387">
        <v>14</v>
      </c>
      <c r="C387">
        <v>18.600000000000001</v>
      </c>
      <c r="D387">
        <v>42</v>
      </c>
      <c r="E387">
        <v>0.25</v>
      </c>
      <c r="F387" s="6">
        <f t="shared" ref="F387:F450" si="18">SUM(D387/E387)</f>
        <v>168</v>
      </c>
      <c r="G387" s="7">
        <f t="shared" ref="G387:G450" si="19">IFERROR(D387/E387,0)</f>
        <v>168</v>
      </c>
      <c r="H387" s="8">
        <f t="shared" ref="H387:H450" si="20">IFERROR(D387/E387,"Error")</f>
        <v>168</v>
      </c>
    </row>
    <row r="388" spans="1:8" x14ac:dyDescent="0.25">
      <c r="A388">
        <v>10393</v>
      </c>
      <c r="B388">
        <v>25</v>
      </c>
      <c r="C388">
        <v>11.2</v>
      </c>
      <c r="D388">
        <v>7</v>
      </c>
      <c r="E388">
        <v>0.25</v>
      </c>
      <c r="F388" s="6">
        <f t="shared" si="18"/>
        <v>28</v>
      </c>
      <c r="G388" s="7">
        <f t="shared" si="19"/>
        <v>28</v>
      </c>
      <c r="H388" s="8">
        <f t="shared" si="20"/>
        <v>28</v>
      </c>
    </row>
    <row r="389" spans="1:8" x14ac:dyDescent="0.25">
      <c r="A389">
        <v>10393</v>
      </c>
      <c r="B389">
        <v>26</v>
      </c>
      <c r="C389">
        <v>24.9</v>
      </c>
      <c r="D389">
        <v>70</v>
      </c>
      <c r="E389">
        <v>0.25</v>
      </c>
      <c r="F389" s="6">
        <f t="shared" si="18"/>
        <v>280</v>
      </c>
      <c r="G389" s="7">
        <f t="shared" si="19"/>
        <v>280</v>
      </c>
      <c r="H389" s="8">
        <f t="shared" si="20"/>
        <v>280</v>
      </c>
    </row>
    <row r="390" spans="1:8" x14ac:dyDescent="0.25">
      <c r="A390">
        <v>10393</v>
      </c>
      <c r="B390">
        <v>31</v>
      </c>
      <c r="C390">
        <v>10</v>
      </c>
      <c r="D390">
        <v>32</v>
      </c>
      <c r="E390">
        <v>0</v>
      </c>
      <c r="F390" s="6" t="e">
        <f t="shared" si="18"/>
        <v>#DIV/0!</v>
      </c>
      <c r="G390" s="7">
        <f t="shared" si="19"/>
        <v>0</v>
      </c>
      <c r="H390" s="8" t="str">
        <f t="shared" si="20"/>
        <v>Error</v>
      </c>
    </row>
    <row r="391" spans="1:8" x14ac:dyDescent="0.25">
      <c r="A391">
        <v>10394</v>
      </c>
      <c r="B391">
        <v>13</v>
      </c>
      <c r="C391">
        <v>4.8</v>
      </c>
      <c r="D391">
        <v>10</v>
      </c>
      <c r="E391">
        <v>0</v>
      </c>
      <c r="F391" s="6" t="e">
        <f t="shared" si="18"/>
        <v>#DIV/0!</v>
      </c>
      <c r="G391" s="7">
        <f t="shared" si="19"/>
        <v>0</v>
      </c>
      <c r="H391" s="8" t="str">
        <f t="shared" si="20"/>
        <v>Error</v>
      </c>
    </row>
    <row r="392" spans="1:8" x14ac:dyDescent="0.25">
      <c r="A392">
        <v>10394</v>
      </c>
      <c r="B392">
        <v>62</v>
      </c>
      <c r="C392">
        <v>39.4</v>
      </c>
      <c r="D392">
        <v>10</v>
      </c>
      <c r="E392">
        <v>0</v>
      </c>
      <c r="F392" s="6" t="e">
        <f t="shared" si="18"/>
        <v>#DIV/0!</v>
      </c>
      <c r="G392" s="7">
        <f t="shared" si="19"/>
        <v>0</v>
      </c>
      <c r="H392" s="8" t="str">
        <f t="shared" si="20"/>
        <v>Error</v>
      </c>
    </row>
    <row r="393" spans="1:8" x14ac:dyDescent="0.25">
      <c r="A393">
        <v>10395</v>
      </c>
      <c r="B393">
        <v>46</v>
      </c>
      <c r="C393">
        <v>9.6</v>
      </c>
      <c r="D393">
        <v>28</v>
      </c>
      <c r="E393">
        <v>0.1</v>
      </c>
      <c r="F393" s="6">
        <f t="shared" si="18"/>
        <v>280</v>
      </c>
      <c r="G393" s="7">
        <f t="shared" si="19"/>
        <v>280</v>
      </c>
      <c r="H393" s="8">
        <f t="shared" si="20"/>
        <v>280</v>
      </c>
    </row>
    <row r="394" spans="1:8" x14ac:dyDescent="0.25">
      <c r="A394">
        <v>10395</v>
      </c>
      <c r="B394">
        <v>53</v>
      </c>
      <c r="C394">
        <v>26.2</v>
      </c>
      <c r="D394">
        <v>70</v>
      </c>
      <c r="E394">
        <v>0.1</v>
      </c>
      <c r="F394" s="6">
        <f t="shared" si="18"/>
        <v>700</v>
      </c>
      <c r="G394" s="7">
        <f t="shared" si="19"/>
        <v>700</v>
      </c>
      <c r="H394" s="8">
        <f t="shared" si="20"/>
        <v>700</v>
      </c>
    </row>
    <row r="395" spans="1:8" x14ac:dyDescent="0.25">
      <c r="A395">
        <v>10395</v>
      </c>
      <c r="B395">
        <v>69</v>
      </c>
      <c r="C395">
        <v>28.8</v>
      </c>
      <c r="D395">
        <v>8</v>
      </c>
      <c r="E395">
        <v>0</v>
      </c>
      <c r="F395" s="6" t="e">
        <f t="shared" si="18"/>
        <v>#DIV/0!</v>
      </c>
      <c r="G395" s="7">
        <f t="shared" si="19"/>
        <v>0</v>
      </c>
      <c r="H395" s="8" t="str">
        <f t="shared" si="20"/>
        <v>Error</v>
      </c>
    </row>
    <row r="396" spans="1:8" x14ac:dyDescent="0.25">
      <c r="A396">
        <v>10396</v>
      </c>
      <c r="B396">
        <v>23</v>
      </c>
      <c r="C396">
        <v>7.2</v>
      </c>
      <c r="D396">
        <v>40</v>
      </c>
      <c r="E396">
        <v>0</v>
      </c>
      <c r="F396" s="6" t="e">
        <f t="shared" si="18"/>
        <v>#DIV/0!</v>
      </c>
      <c r="G396" s="7">
        <f t="shared" si="19"/>
        <v>0</v>
      </c>
      <c r="H396" s="8" t="str">
        <f t="shared" si="20"/>
        <v>Error</v>
      </c>
    </row>
    <row r="397" spans="1:8" x14ac:dyDescent="0.25">
      <c r="A397">
        <v>10396</v>
      </c>
      <c r="B397">
        <v>71</v>
      </c>
      <c r="C397">
        <v>17.2</v>
      </c>
      <c r="D397">
        <v>60</v>
      </c>
      <c r="E397">
        <v>0</v>
      </c>
      <c r="F397" s="6" t="e">
        <f t="shared" si="18"/>
        <v>#DIV/0!</v>
      </c>
      <c r="G397" s="7">
        <f t="shared" si="19"/>
        <v>0</v>
      </c>
      <c r="H397" s="8" t="str">
        <f t="shared" si="20"/>
        <v>Error</v>
      </c>
    </row>
    <row r="398" spans="1:8" x14ac:dyDescent="0.25">
      <c r="A398">
        <v>10396</v>
      </c>
      <c r="B398">
        <v>72</v>
      </c>
      <c r="C398">
        <v>27.8</v>
      </c>
      <c r="D398">
        <v>21</v>
      </c>
      <c r="E398">
        <v>0</v>
      </c>
      <c r="F398" s="6" t="e">
        <f t="shared" si="18"/>
        <v>#DIV/0!</v>
      </c>
      <c r="G398" s="7">
        <f t="shared" si="19"/>
        <v>0</v>
      </c>
      <c r="H398" s="8" t="str">
        <f t="shared" si="20"/>
        <v>Error</v>
      </c>
    </row>
    <row r="399" spans="1:8" x14ac:dyDescent="0.25">
      <c r="A399">
        <v>10397</v>
      </c>
      <c r="B399">
        <v>21</v>
      </c>
      <c r="C399">
        <v>8</v>
      </c>
      <c r="D399">
        <v>10</v>
      </c>
      <c r="E399">
        <v>0.15</v>
      </c>
      <c r="F399" s="6">
        <f t="shared" si="18"/>
        <v>66.666666666666671</v>
      </c>
      <c r="G399" s="7">
        <f t="shared" si="19"/>
        <v>66.666666666666671</v>
      </c>
      <c r="H399" s="8">
        <f t="shared" si="20"/>
        <v>66.666666666666671</v>
      </c>
    </row>
    <row r="400" spans="1:8" x14ac:dyDescent="0.25">
      <c r="A400">
        <v>10397</v>
      </c>
      <c r="B400">
        <v>51</v>
      </c>
      <c r="C400">
        <v>42.4</v>
      </c>
      <c r="D400">
        <v>18</v>
      </c>
      <c r="E400">
        <v>0.15</v>
      </c>
      <c r="F400" s="6">
        <f t="shared" si="18"/>
        <v>120</v>
      </c>
      <c r="G400" s="7">
        <f t="shared" si="19"/>
        <v>120</v>
      </c>
      <c r="H400" s="8">
        <f t="shared" si="20"/>
        <v>120</v>
      </c>
    </row>
    <row r="401" spans="1:8" x14ac:dyDescent="0.25">
      <c r="A401">
        <v>10398</v>
      </c>
      <c r="B401">
        <v>35</v>
      </c>
      <c r="C401">
        <v>14.4</v>
      </c>
      <c r="D401">
        <v>30</v>
      </c>
      <c r="E401">
        <v>0</v>
      </c>
      <c r="F401" s="6" t="e">
        <f t="shared" si="18"/>
        <v>#DIV/0!</v>
      </c>
      <c r="G401" s="7">
        <f t="shared" si="19"/>
        <v>0</v>
      </c>
      <c r="H401" s="8" t="str">
        <f t="shared" si="20"/>
        <v>Error</v>
      </c>
    </row>
    <row r="402" spans="1:8" x14ac:dyDescent="0.25">
      <c r="A402">
        <v>10398</v>
      </c>
      <c r="B402">
        <v>55</v>
      </c>
      <c r="C402">
        <v>19.2</v>
      </c>
      <c r="D402">
        <v>120</v>
      </c>
      <c r="E402">
        <v>0.1</v>
      </c>
      <c r="F402" s="6">
        <f t="shared" si="18"/>
        <v>1200</v>
      </c>
      <c r="G402" s="7">
        <f t="shared" si="19"/>
        <v>1200</v>
      </c>
      <c r="H402" s="8">
        <f t="shared" si="20"/>
        <v>1200</v>
      </c>
    </row>
    <row r="403" spans="1:8" x14ac:dyDescent="0.25">
      <c r="A403">
        <v>10399</v>
      </c>
      <c r="B403">
        <v>68</v>
      </c>
      <c r="C403">
        <v>10</v>
      </c>
      <c r="D403">
        <v>60</v>
      </c>
      <c r="E403">
        <v>0</v>
      </c>
      <c r="F403" s="6" t="e">
        <f t="shared" si="18"/>
        <v>#DIV/0!</v>
      </c>
      <c r="G403" s="7">
        <f t="shared" si="19"/>
        <v>0</v>
      </c>
      <c r="H403" s="8" t="str">
        <f t="shared" si="20"/>
        <v>Error</v>
      </c>
    </row>
    <row r="404" spans="1:8" x14ac:dyDescent="0.25">
      <c r="A404">
        <v>10399</v>
      </c>
      <c r="B404">
        <v>71</v>
      </c>
      <c r="C404">
        <v>17.2</v>
      </c>
      <c r="D404">
        <v>30</v>
      </c>
      <c r="E404">
        <v>0</v>
      </c>
      <c r="F404" s="6" t="e">
        <f t="shared" si="18"/>
        <v>#DIV/0!</v>
      </c>
      <c r="G404" s="7">
        <f t="shared" si="19"/>
        <v>0</v>
      </c>
      <c r="H404" s="8" t="str">
        <f t="shared" si="20"/>
        <v>Error</v>
      </c>
    </row>
    <row r="405" spans="1:8" x14ac:dyDescent="0.25">
      <c r="A405">
        <v>10399</v>
      </c>
      <c r="B405">
        <v>76</v>
      </c>
      <c r="C405">
        <v>14.4</v>
      </c>
      <c r="D405">
        <v>35</v>
      </c>
      <c r="E405">
        <v>0</v>
      </c>
      <c r="F405" s="6" t="e">
        <f t="shared" si="18"/>
        <v>#DIV/0!</v>
      </c>
      <c r="G405" s="7">
        <f t="shared" si="19"/>
        <v>0</v>
      </c>
      <c r="H405" s="8" t="str">
        <f t="shared" si="20"/>
        <v>Error</v>
      </c>
    </row>
    <row r="406" spans="1:8" x14ac:dyDescent="0.25">
      <c r="A406">
        <v>10399</v>
      </c>
      <c r="B406">
        <v>77</v>
      </c>
      <c r="C406">
        <v>10.4</v>
      </c>
      <c r="D406">
        <v>14</v>
      </c>
      <c r="E406">
        <v>0</v>
      </c>
      <c r="F406" s="6" t="e">
        <f t="shared" si="18"/>
        <v>#DIV/0!</v>
      </c>
      <c r="G406" s="7">
        <f t="shared" si="19"/>
        <v>0</v>
      </c>
      <c r="H406" s="8" t="str">
        <f t="shared" si="20"/>
        <v>Error</v>
      </c>
    </row>
    <row r="407" spans="1:8" x14ac:dyDescent="0.25">
      <c r="A407">
        <v>10400</v>
      </c>
      <c r="B407">
        <v>29</v>
      </c>
      <c r="C407">
        <v>99</v>
      </c>
      <c r="D407">
        <v>21</v>
      </c>
      <c r="E407">
        <v>0</v>
      </c>
      <c r="F407" s="6" t="e">
        <f t="shared" si="18"/>
        <v>#DIV/0!</v>
      </c>
      <c r="G407" s="7">
        <f t="shared" si="19"/>
        <v>0</v>
      </c>
      <c r="H407" s="8" t="str">
        <f t="shared" si="20"/>
        <v>Error</v>
      </c>
    </row>
    <row r="408" spans="1:8" x14ac:dyDescent="0.25">
      <c r="A408">
        <v>10400</v>
      </c>
      <c r="B408">
        <v>35</v>
      </c>
      <c r="C408">
        <v>14.4</v>
      </c>
      <c r="D408">
        <v>35</v>
      </c>
      <c r="E408">
        <v>0</v>
      </c>
      <c r="F408" s="6" t="e">
        <f t="shared" si="18"/>
        <v>#DIV/0!</v>
      </c>
      <c r="G408" s="7">
        <f t="shared" si="19"/>
        <v>0</v>
      </c>
      <c r="H408" s="8" t="str">
        <f t="shared" si="20"/>
        <v>Error</v>
      </c>
    </row>
    <row r="409" spans="1:8" x14ac:dyDescent="0.25">
      <c r="A409">
        <v>10400</v>
      </c>
      <c r="B409">
        <v>49</v>
      </c>
      <c r="C409">
        <v>16</v>
      </c>
      <c r="D409">
        <v>30</v>
      </c>
      <c r="E409">
        <v>0</v>
      </c>
      <c r="F409" s="6" t="e">
        <f t="shared" si="18"/>
        <v>#DIV/0!</v>
      </c>
      <c r="G409" s="7">
        <f t="shared" si="19"/>
        <v>0</v>
      </c>
      <c r="H409" s="8" t="str">
        <f t="shared" si="20"/>
        <v>Error</v>
      </c>
    </row>
    <row r="410" spans="1:8" x14ac:dyDescent="0.25">
      <c r="A410">
        <v>10401</v>
      </c>
      <c r="B410">
        <v>30</v>
      </c>
      <c r="C410">
        <v>20.7</v>
      </c>
      <c r="D410">
        <v>18</v>
      </c>
      <c r="E410">
        <v>0</v>
      </c>
      <c r="F410" s="6" t="e">
        <f t="shared" si="18"/>
        <v>#DIV/0!</v>
      </c>
      <c r="G410" s="7">
        <f t="shared" si="19"/>
        <v>0</v>
      </c>
      <c r="H410" s="8" t="str">
        <f t="shared" si="20"/>
        <v>Error</v>
      </c>
    </row>
    <row r="411" spans="1:8" x14ac:dyDescent="0.25">
      <c r="A411">
        <v>10401</v>
      </c>
      <c r="B411">
        <v>56</v>
      </c>
      <c r="C411">
        <v>30.4</v>
      </c>
      <c r="D411">
        <v>70</v>
      </c>
      <c r="E411">
        <v>0</v>
      </c>
      <c r="F411" s="6" t="e">
        <f t="shared" si="18"/>
        <v>#DIV/0!</v>
      </c>
      <c r="G411" s="7">
        <f t="shared" si="19"/>
        <v>0</v>
      </c>
      <c r="H411" s="8" t="str">
        <f t="shared" si="20"/>
        <v>Error</v>
      </c>
    </row>
    <row r="412" spans="1:8" x14ac:dyDescent="0.25">
      <c r="A412">
        <v>10401</v>
      </c>
      <c r="B412">
        <v>65</v>
      </c>
      <c r="C412">
        <v>16.8</v>
      </c>
      <c r="D412">
        <v>20</v>
      </c>
      <c r="E412">
        <v>0</v>
      </c>
      <c r="F412" s="6" t="e">
        <f t="shared" si="18"/>
        <v>#DIV/0!</v>
      </c>
      <c r="G412" s="7">
        <f t="shared" si="19"/>
        <v>0</v>
      </c>
      <c r="H412" s="8" t="str">
        <f t="shared" si="20"/>
        <v>Error</v>
      </c>
    </row>
    <row r="413" spans="1:8" x14ac:dyDescent="0.25">
      <c r="A413">
        <v>10401</v>
      </c>
      <c r="B413">
        <v>71</v>
      </c>
      <c r="C413">
        <v>17.2</v>
      </c>
      <c r="D413">
        <v>60</v>
      </c>
      <c r="E413">
        <v>0</v>
      </c>
      <c r="F413" s="6" t="e">
        <f t="shared" si="18"/>
        <v>#DIV/0!</v>
      </c>
      <c r="G413" s="7">
        <f t="shared" si="19"/>
        <v>0</v>
      </c>
      <c r="H413" s="8" t="str">
        <f t="shared" si="20"/>
        <v>Error</v>
      </c>
    </row>
    <row r="414" spans="1:8" x14ac:dyDescent="0.25">
      <c r="A414">
        <v>10402</v>
      </c>
      <c r="B414">
        <v>23</v>
      </c>
      <c r="C414">
        <v>7.2</v>
      </c>
      <c r="D414">
        <v>60</v>
      </c>
      <c r="E414">
        <v>0</v>
      </c>
      <c r="F414" s="6" t="e">
        <f t="shared" si="18"/>
        <v>#DIV/0!</v>
      </c>
      <c r="G414" s="7">
        <f t="shared" si="19"/>
        <v>0</v>
      </c>
      <c r="H414" s="8" t="str">
        <f t="shared" si="20"/>
        <v>Error</v>
      </c>
    </row>
    <row r="415" spans="1:8" x14ac:dyDescent="0.25">
      <c r="A415">
        <v>10402</v>
      </c>
      <c r="B415">
        <v>63</v>
      </c>
      <c r="C415">
        <v>35.1</v>
      </c>
      <c r="D415">
        <v>65</v>
      </c>
      <c r="E415">
        <v>0</v>
      </c>
      <c r="F415" s="6" t="e">
        <f t="shared" si="18"/>
        <v>#DIV/0!</v>
      </c>
      <c r="G415" s="7">
        <f t="shared" si="19"/>
        <v>0</v>
      </c>
      <c r="H415" s="8" t="str">
        <f t="shared" si="20"/>
        <v>Error</v>
      </c>
    </row>
    <row r="416" spans="1:8" x14ac:dyDescent="0.25">
      <c r="A416">
        <v>10403</v>
      </c>
      <c r="B416">
        <v>16</v>
      </c>
      <c r="C416">
        <v>13.9</v>
      </c>
      <c r="D416">
        <v>21</v>
      </c>
      <c r="E416">
        <v>0.15</v>
      </c>
      <c r="F416" s="6">
        <f t="shared" si="18"/>
        <v>140</v>
      </c>
      <c r="G416" s="7">
        <f t="shared" si="19"/>
        <v>140</v>
      </c>
      <c r="H416" s="8">
        <f t="shared" si="20"/>
        <v>140</v>
      </c>
    </row>
    <row r="417" spans="1:8" x14ac:dyDescent="0.25">
      <c r="A417">
        <v>10403</v>
      </c>
      <c r="B417">
        <v>48</v>
      </c>
      <c r="C417">
        <v>10.199999999999999</v>
      </c>
      <c r="D417">
        <v>70</v>
      </c>
      <c r="E417">
        <v>0.15</v>
      </c>
      <c r="F417" s="6">
        <f t="shared" si="18"/>
        <v>466.66666666666669</v>
      </c>
      <c r="G417" s="7">
        <f t="shared" si="19"/>
        <v>466.66666666666669</v>
      </c>
      <c r="H417" s="8">
        <f t="shared" si="20"/>
        <v>466.66666666666669</v>
      </c>
    </row>
    <row r="418" spans="1:8" x14ac:dyDescent="0.25">
      <c r="A418">
        <v>10404</v>
      </c>
      <c r="B418">
        <v>26</v>
      </c>
      <c r="C418">
        <v>24.9</v>
      </c>
      <c r="D418">
        <v>30</v>
      </c>
      <c r="E418">
        <v>0.05</v>
      </c>
      <c r="F418" s="6">
        <f t="shared" si="18"/>
        <v>600</v>
      </c>
      <c r="G418" s="7">
        <f t="shared" si="19"/>
        <v>600</v>
      </c>
      <c r="H418" s="8">
        <f t="shared" si="20"/>
        <v>600</v>
      </c>
    </row>
    <row r="419" spans="1:8" x14ac:dyDescent="0.25">
      <c r="A419">
        <v>10404</v>
      </c>
      <c r="B419">
        <v>42</v>
      </c>
      <c r="C419">
        <v>11.2</v>
      </c>
      <c r="D419">
        <v>40</v>
      </c>
      <c r="E419">
        <v>0.05</v>
      </c>
      <c r="F419" s="6">
        <f t="shared" si="18"/>
        <v>800</v>
      </c>
      <c r="G419" s="7">
        <f t="shared" si="19"/>
        <v>800</v>
      </c>
      <c r="H419" s="8">
        <f t="shared" si="20"/>
        <v>800</v>
      </c>
    </row>
    <row r="420" spans="1:8" x14ac:dyDescent="0.25">
      <c r="A420">
        <v>10404</v>
      </c>
      <c r="B420">
        <v>49</v>
      </c>
      <c r="C420">
        <v>16</v>
      </c>
      <c r="D420">
        <v>30</v>
      </c>
      <c r="E420">
        <v>0.05</v>
      </c>
      <c r="F420" s="6">
        <f t="shared" si="18"/>
        <v>600</v>
      </c>
      <c r="G420" s="7">
        <f t="shared" si="19"/>
        <v>600</v>
      </c>
      <c r="H420" s="8">
        <f t="shared" si="20"/>
        <v>600</v>
      </c>
    </row>
    <row r="421" spans="1:8" x14ac:dyDescent="0.25">
      <c r="A421">
        <v>10405</v>
      </c>
      <c r="B421">
        <v>3</v>
      </c>
      <c r="C421">
        <v>8</v>
      </c>
      <c r="D421">
        <v>50</v>
      </c>
      <c r="E421">
        <v>0</v>
      </c>
      <c r="F421" s="6" t="e">
        <f t="shared" si="18"/>
        <v>#DIV/0!</v>
      </c>
      <c r="G421" s="7">
        <f t="shared" si="19"/>
        <v>0</v>
      </c>
      <c r="H421" s="8" t="str">
        <f t="shared" si="20"/>
        <v>Error</v>
      </c>
    </row>
    <row r="422" spans="1:8" x14ac:dyDescent="0.25">
      <c r="A422">
        <v>10406</v>
      </c>
      <c r="B422">
        <v>1</v>
      </c>
      <c r="C422">
        <v>14.4</v>
      </c>
      <c r="D422">
        <v>10</v>
      </c>
      <c r="E422">
        <v>0</v>
      </c>
      <c r="F422" s="6" t="e">
        <f t="shared" si="18"/>
        <v>#DIV/0!</v>
      </c>
      <c r="G422" s="7">
        <f t="shared" si="19"/>
        <v>0</v>
      </c>
      <c r="H422" s="8" t="str">
        <f t="shared" si="20"/>
        <v>Error</v>
      </c>
    </row>
    <row r="423" spans="1:8" x14ac:dyDescent="0.25">
      <c r="A423">
        <v>10406</v>
      </c>
      <c r="B423">
        <v>21</v>
      </c>
      <c r="C423">
        <v>8</v>
      </c>
      <c r="D423">
        <v>30</v>
      </c>
      <c r="E423">
        <v>0.1</v>
      </c>
      <c r="F423" s="6">
        <f t="shared" si="18"/>
        <v>300</v>
      </c>
      <c r="G423" s="7">
        <f t="shared" si="19"/>
        <v>300</v>
      </c>
      <c r="H423" s="8">
        <f t="shared" si="20"/>
        <v>300</v>
      </c>
    </row>
    <row r="424" spans="1:8" x14ac:dyDescent="0.25">
      <c r="A424">
        <v>10406</v>
      </c>
      <c r="B424">
        <v>28</v>
      </c>
      <c r="C424">
        <v>36.4</v>
      </c>
      <c r="D424">
        <v>42</v>
      </c>
      <c r="E424">
        <v>0.1</v>
      </c>
      <c r="F424" s="6">
        <f t="shared" si="18"/>
        <v>420</v>
      </c>
      <c r="G424" s="7">
        <f t="shared" si="19"/>
        <v>420</v>
      </c>
      <c r="H424" s="8">
        <f t="shared" si="20"/>
        <v>420</v>
      </c>
    </row>
    <row r="425" spans="1:8" x14ac:dyDescent="0.25">
      <c r="A425">
        <v>10406</v>
      </c>
      <c r="B425">
        <v>36</v>
      </c>
      <c r="C425">
        <v>15.2</v>
      </c>
      <c r="D425">
        <v>5</v>
      </c>
      <c r="E425">
        <v>0.1</v>
      </c>
      <c r="F425" s="6">
        <f t="shared" si="18"/>
        <v>50</v>
      </c>
      <c r="G425" s="7">
        <f t="shared" si="19"/>
        <v>50</v>
      </c>
      <c r="H425" s="8">
        <f t="shared" si="20"/>
        <v>50</v>
      </c>
    </row>
    <row r="426" spans="1:8" x14ac:dyDescent="0.25">
      <c r="A426">
        <v>10406</v>
      </c>
      <c r="B426">
        <v>40</v>
      </c>
      <c r="C426">
        <v>14.7</v>
      </c>
      <c r="D426">
        <v>2</v>
      </c>
      <c r="E426">
        <v>0.1</v>
      </c>
      <c r="F426" s="6">
        <f t="shared" si="18"/>
        <v>20</v>
      </c>
      <c r="G426" s="7">
        <f t="shared" si="19"/>
        <v>20</v>
      </c>
      <c r="H426" s="8">
        <f t="shared" si="20"/>
        <v>20</v>
      </c>
    </row>
    <row r="427" spans="1:8" x14ac:dyDescent="0.25">
      <c r="A427">
        <v>10407</v>
      </c>
      <c r="B427">
        <v>11</v>
      </c>
      <c r="C427">
        <v>16.8</v>
      </c>
      <c r="D427">
        <v>30</v>
      </c>
      <c r="E427">
        <v>0</v>
      </c>
      <c r="F427" s="6" t="e">
        <f t="shared" si="18"/>
        <v>#DIV/0!</v>
      </c>
      <c r="G427" s="7">
        <f t="shared" si="19"/>
        <v>0</v>
      </c>
      <c r="H427" s="8" t="str">
        <f t="shared" si="20"/>
        <v>Error</v>
      </c>
    </row>
    <row r="428" spans="1:8" x14ac:dyDescent="0.25">
      <c r="A428">
        <v>10407</v>
      </c>
      <c r="B428">
        <v>69</v>
      </c>
      <c r="C428">
        <v>28.8</v>
      </c>
      <c r="D428">
        <v>15</v>
      </c>
      <c r="E428">
        <v>0</v>
      </c>
      <c r="F428" s="6" t="e">
        <f t="shared" si="18"/>
        <v>#DIV/0!</v>
      </c>
      <c r="G428" s="7">
        <f t="shared" si="19"/>
        <v>0</v>
      </c>
      <c r="H428" s="8" t="str">
        <f t="shared" si="20"/>
        <v>Error</v>
      </c>
    </row>
    <row r="429" spans="1:8" x14ac:dyDescent="0.25">
      <c r="A429">
        <v>10407</v>
      </c>
      <c r="B429">
        <v>71</v>
      </c>
      <c r="C429">
        <v>17.2</v>
      </c>
      <c r="D429">
        <v>15</v>
      </c>
      <c r="E429">
        <v>0</v>
      </c>
      <c r="F429" s="6" t="e">
        <f t="shared" si="18"/>
        <v>#DIV/0!</v>
      </c>
      <c r="G429" s="7">
        <f t="shared" si="19"/>
        <v>0</v>
      </c>
      <c r="H429" s="8" t="str">
        <f t="shared" si="20"/>
        <v>Error</v>
      </c>
    </row>
    <row r="430" spans="1:8" x14ac:dyDescent="0.25">
      <c r="A430">
        <v>10408</v>
      </c>
      <c r="B430">
        <v>37</v>
      </c>
      <c r="C430">
        <v>20.8</v>
      </c>
      <c r="D430">
        <v>10</v>
      </c>
      <c r="E430">
        <v>0</v>
      </c>
      <c r="F430" s="6" t="e">
        <f t="shared" si="18"/>
        <v>#DIV/0!</v>
      </c>
      <c r="G430" s="7">
        <f t="shared" si="19"/>
        <v>0</v>
      </c>
      <c r="H430" s="8" t="str">
        <f t="shared" si="20"/>
        <v>Error</v>
      </c>
    </row>
    <row r="431" spans="1:8" x14ac:dyDescent="0.25">
      <c r="A431">
        <v>10408</v>
      </c>
      <c r="B431">
        <v>54</v>
      </c>
      <c r="C431">
        <v>5.9</v>
      </c>
      <c r="D431">
        <v>6</v>
      </c>
      <c r="E431">
        <v>0</v>
      </c>
      <c r="F431" s="6" t="e">
        <f t="shared" si="18"/>
        <v>#DIV/0!</v>
      </c>
      <c r="G431" s="7">
        <f t="shared" si="19"/>
        <v>0</v>
      </c>
      <c r="H431" s="8" t="str">
        <f t="shared" si="20"/>
        <v>Error</v>
      </c>
    </row>
    <row r="432" spans="1:8" x14ac:dyDescent="0.25">
      <c r="A432">
        <v>10408</v>
      </c>
      <c r="B432">
        <v>62</v>
      </c>
      <c r="C432">
        <v>39.4</v>
      </c>
      <c r="D432">
        <v>35</v>
      </c>
      <c r="E432">
        <v>0</v>
      </c>
      <c r="F432" s="6" t="e">
        <f t="shared" si="18"/>
        <v>#DIV/0!</v>
      </c>
      <c r="G432" s="7">
        <f t="shared" si="19"/>
        <v>0</v>
      </c>
      <c r="H432" s="8" t="str">
        <f t="shared" si="20"/>
        <v>Error</v>
      </c>
    </row>
    <row r="433" spans="1:8" x14ac:dyDescent="0.25">
      <c r="A433">
        <v>10409</v>
      </c>
      <c r="B433">
        <v>14</v>
      </c>
      <c r="C433">
        <v>18.600000000000001</v>
      </c>
      <c r="D433">
        <v>12</v>
      </c>
      <c r="E433">
        <v>0</v>
      </c>
      <c r="F433" s="6" t="e">
        <f t="shared" si="18"/>
        <v>#DIV/0!</v>
      </c>
      <c r="G433" s="7">
        <f t="shared" si="19"/>
        <v>0</v>
      </c>
      <c r="H433" s="8" t="str">
        <f t="shared" si="20"/>
        <v>Error</v>
      </c>
    </row>
    <row r="434" spans="1:8" x14ac:dyDescent="0.25">
      <c r="A434">
        <v>10409</v>
      </c>
      <c r="B434">
        <v>21</v>
      </c>
      <c r="C434">
        <v>8</v>
      </c>
      <c r="D434">
        <v>12</v>
      </c>
      <c r="E434">
        <v>0</v>
      </c>
      <c r="F434" s="6" t="e">
        <f t="shared" si="18"/>
        <v>#DIV/0!</v>
      </c>
      <c r="G434" s="7">
        <f t="shared" si="19"/>
        <v>0</v>
      </c>
      <c r="H434" s="8" t="str">
        <f t="shared" si="20"/>
        <v>Error</v>
      </c>
    </row>
    <row r="435" spans="1:8" x14ac:dyDescent="0.25">
      <c r="A435">
        <v>10410</v>
      </c>
      <c r="B435">
        <v>33</v>
      </c>
      <c r="C435">
        <v>2</v>
      </c>
      <c r="D435">
        <v>49</v>
      </c>
      <c r="E435">
        <v>0</v>
      </c>
      <c r="F435" s="6" t="e">
        <f t="shared" si="18"/>
        <v>#DIV/0!</v>
      </c>
      <c r="G435" s="7">
        <f t="shared" si="19"/>
        <v>0</v>
      </c>
      <c r="H435" s="8" t="str">
        <f t="shared" si="20"/>
        <v>Error</v>
      </c>
    </row>
    <row r="436" spans="1:8" x14ac:dyDescent="0.25">
      <c r="A436">
        <v>10410</v>
      </c>
      <c r="B436">
        <v>59</v>
      </c>
      <c r="C436">
        <v>44</v>
      </c>
      <c r="D436">
        <v>16</v>
      </c>
      <c r="E436">
        <v>0</v>
      </c>
      <c r="F436" s="6" t="e">
        <f t="shared" si="18"/>
        <v>#DIV/0!</v>
      </c>
      <c r="G436" s="7">
        <f t="shared" si="19"/>
        <v>0</v>
      </c>
      <c r="H436" s="8" t="str">
        <f t="shared" si="20"/>
        <v>Error</v>
      </c>
    </row>
    <row r="437" spans="1:8" x14ac:dyDescent="0.25">
      <c r="A437">
        <v>10411</v>
      </c>
      <c r="B437">
        <v>41</v>
      </c>
      <c r="C437">
        <v>7.7</v>
      </c>
      <c r="D437">
        <v>25</v>
      </c>
      <c r="E437">
        <v>0.2</v>
      </c>
      <c r="F437" s="6">
        <f t="shared" si="18"/>
        <v>125</v>
      </c>
      <c r="G437" s="7">
        <f t="shared" si="19"/>
        <v>125</v>
      </c>
      <c r="H437" s="8">
        <f t="shared" si="20"/>
        <v>125</v>
      </c>
    </row>
    <row r="438" spans="1:8" x14ac:dyDescent="0.25">
      <c r="A438">
        <v>10411</v>
      </c>
      <c r="B438">
        <v>44</v>
      </c>
      <c r="C438">
        <v>15.5</v>
      </c>
      <c r="D438">
        <v>40</v>
      </c>
      <c r="E438">
        <v>0.2</v>
      </c>
      <c r="F438" s="6">
        <f t="shared" si="18"/>
        <v>200</v>
      </c>
      <c r="G438" s="7">
        <f t="shared" si="19"/>
        <v>200</v>
      </c>
      <c r="H438" s="8">
        <f t="shared" si="20"/>
        <v>200</v>
      </c>
    </row>
    <row r="439" spans="1:8" x14ac:dyDescent="0.25">
      <c r="A439">
        <v>10411</v>
      </c>
      <c r="B439">
        <v>59</v>
      </c>
      <c r="C439">
        <v>44</v>
      </c>
      <c r="D439">
        <v>9</v>
      </c>
      <c r="E439">
        <v>0.2</v>
      </c>
      <c r="F439" s="6">
        <f t="shared" si="18"/>
        <v>45</v>
      </c>
      <c r="G439" s="7">
        <f t="shared" si="19"/>
        <v>45</v>
      </c>
      <c r="H439" s="8">
        <f t="shared" si="20"/>
        <v>45</v>
      </c>
    </row>
    <row r="440" spans="1:8" x14ac:dyDescent="0.25">
      <c r="A440">
        <v>10412</v>
      </c>
      <c r="B440">
        <v>14</v>
      </c>
      <c r="C440">
        <v>18.600000000000001</v>
      </c>
      <c r="D440">
        <v>20</v>
      </c>
      <c r="E440">
        <v>0.1</v>
      </c>
      <c r="F440" s="6">
        <f t="shared" si="18"/>
        <v>200</v>
      </c>
      <c r="G440" s="7">
        <f t="shared" si="19"/>
        <v>200</v>
      </c>
      <c r="H440" s="8">
        <f t="shared" si="20"/>
        <v>200</v>
      </c>
    </row>
    <row r="441" spans="1:8" x14ac:dyDescent="0.25">
      <c r="A441">
        <v>10413</v>
      </c>
      <c r="B441">
        <v>1</v>
      </c>
      <c r="C441">
        <v>14.4</v>
      </c>
      <c r="D441">
        <v>24</v>
      </c>
      <c r="E441">
        <v>0</v>
      </c>
      <c r="F441" s="6" t="e">
        <f t="shared" si="18"/>
        <v>#DIV/0!</v>
      </c>
      <c r="G441" s="7">
        <f t="shared" si="19"/>
        <v>0</v>
      </c>
      <c r="H441" s="8" t="str">
        <f t="shared" si="20"/>
        <v>Error</v>
      </c>
    </row>
    <row r="442" spans="1:8" x14ac:dyDescent="0.25">
      <c r="A442">
        <v>10413</v>
      </c>
      <c r="B442">
        <v>62</v>
      </c>
      <c r="C442">
        <v>39.4</v>
      </c>
      <c r="D442">
        <v>40</v>
      </c>
      <c r="E442">
        <v>0</v>
      </c>
      <c r="F442" s="6" t="e">
        <f t="shared" si="18"/>
        <v>#DIV/0!</v>
      </c>
      <c r="G442" s="7">
        <f t="shared" si="19"/>
        <v>0</v>
      </c>
      <c r="H442" s="8" t="str">
        <f t="shared" si="20"/>
        <v>Error</v>
      </c>
    </row>
    <row r="443" spans="1:8" x14ac:dyDescent="0.25">
      <c r="A443">
        <v>10413</v>
      </c>
      <c r="B443">
        <v>76</v>
      </c>
      <c r="C443">
        <v>14.4</v>
      </c>
      <c r="D443">
        <v>14</v>
      </c>
      <c r="E443">
        <v>0</v>
      </c>
      <c r="F443" s="6" t="e">
        <f t="shared" si="18"/>
        <v>#DIV/0!</v>
      </c>
      <c r="G443" s="7">
        <f t="shared" si="19"/>
        <v>0</v>
      </c>
      <c r="H443" s="8" t="str">
        <f t="shared" si="20"/>
        <v>Error</v>
      </c>
    </row>
    <row r="444" spans="1:8" x14ac:dyDescent="0.25">
      <c r="A444">
        <v>10414</v>
      </c>
      <c r="B444">
        <v>19</v>
      </c>
      <c r="C444">
        <v>7.3</v>
      </c>
      <c r="D444">
        <v>18</v>
      </c>
      <c r="E444">
        <v>0.05</v>
      </c>
      <c r="F444" s="6">
        <f t="shared" si="18"/>
        <v>360</v>
      </c>
      <c r="G444" s="7">
        <f t="shared" si="19"/>
        <v>360</v>
      </c>
      <c r="H444" s="8">
        <f t="shared" si="20"/>
        <v>360</v>
      </c>
    </row>
    <row r="445" spans="1:8" x14ac:dyDescent="0.25">
      <c r="A445">
        <v>10414</v>
      </c>
      <c r="B445">
        <v>33</v>
      </c>
      <c r="C445">
        <v>2</v>
      </c>
      <c r="D445">
        <v>50</v>
      </c>
      <c r="E445">
        <v>0</v>
      </c>
      <c r="F445" s="6" t="e">
        <f t="shared" si="18"/>
        <v>#DIV/0!</v>
      </c>
      <c r="G445" s="7">
        <f t="shared" si="19"/>
        <v>0</v>
      </c>
      <c r="H445" s="8" t="str">
        <f t="shared" si="20"/>
        <v>Error</v>
      </c>
    </row>
    <row r="446" spans="1:8" x14ac:dyDescent="0.25">
      <c r="A446">
        <v>10415</v>
      </c>
      <c r="B446">
        <v>17</v>
      </c>
      <c r="C446">
        <v>31.2</v>
      </c>
      <c r="D446">
        <v>2</v>
      </c>
      <c r="E446">
        <v>0</v>
      </c>
      <c r="F446" s="6" t="e">
        <f t="shared" si="18"/>
        <v>#DIV/0!</v>
      </c>
      <c r="G446" s="7">
        <f t="shared" si="19"/>
        <v>0</v>
      </c>
      <c r="H446" s="8" t="str">
        <f t="shared" si="20"/>
        <v>Error</v>
      </c>
    </row>
    <row r="447" spans="1:8" x14ac:dyDescent="0.25">
      <c r="A447">
        <v>10415</v>
      </c>
      <c r="B447">
        <v>33</v>
      </c>
      <c r="C447">
        <v>2</v>
      </c>
      <c r="D447">
        <v>20</v>
      </c>
      <c r="E447">
        <v>0</v>
      </c>
      <c r="F447" s="6" t="e">
        <f t="shared" si="18"/>
        <v>#DIV/0!</v>
      </c>
      <c r="G447" s="7">
        <f t="shared" si="19"/>
        <v>0</v>
      </c>
      <c r="H447" s="8" t="str">
        <f t="shared" si="20"/>
        <v>Error</v>
      </c>
    </row>
    <row r="448" spans="1:8" x14ac:dyDescent="0.25">
      <c r="A448">
        <v>10416</v>
      </c>
      <c r="B448">
        <v>19</v>
      </c>
      <c r="C448">
        <v>7.3</v>
      </c>
      <c r="D448">
        <v>20</v>
      </c>
      <c r="E448">
        <v>0</v>
      </c>
      <c r="F448" s="6" t="e">
        <f t="shared" si="18"/>
        <v>#DIV/0!</v>
      </c>
      <c r="G448" s="7">
        <f t="shared" si="19"/>
        <v>0</v>
      </c>
      <c r="H448" s="8" t="str">
        <f t="shared" si="20"/>
        <v>Error</v>
      </c>
    </row>
    <row r="449" spans="1:8" x14ac:dyDescent="0.25">
      <c r="A449">
        <v>10416</v>
      </c>
      <c r="B449">
        <v>53</v>
      </c>
      <c r="C449">
        <v>26.2</v>
      </c>
      <c r="D449">
        <v>10</v>
      </c>
      <c r="E449">
        <v>0</v>
      </c>
      <c r="F449" s="6" t="e">
        <f t="shared" si="18"/>
        <v>#DIV/0!</v>
      </c>
      <c r="G449" s="7">
        <f t="shared" si="19"/>
        <v>0</v>
      </c>
      <c r="H449" s="8" t="str">
        <f t="shared" si="20"/>
        <v>Error</v>
      </c>
    </row>
    <row r="450" spans="1:8" x14ac:dyDescent="0.25">
      <c r="A450">
        <v>10416</v>
      </c>
      <c r="B450">
        <v>57</v>
      </c>
      <c r="C450">
        <v>15.6</v>
      </c>
      <c r="D450">
        <v>20</v>
      </c>
      <c r="E450">
        <v>0</v>
      </c>
      <c r="F450" s="6" t="e">
        <f t="shared" si="18"/>
        <v>#DIV/0!</v>
      </c>
      <c r="G450" s="7">
        <f t="shared" si="19"/>
        <v>0</v>
      </c>
      <c r="H450" s="8" t="str">
        <f t="shared" si="20"/>
        <v>Error</v>
      </c>
    </row>
    <row r="451" spans="1:8" x14ac:dyDescent="0.25">
      <c r="A451">
        <v>10417</v>
      </c>
      <c r="B451">
        <v>38</v>
      </c>
      <c r="C451">
        <v>210.8</v>
      </c>
      <c r="D451">
        <v>50</v>
      </c>
      <c r="E451">
        <v>0</v>
      </c>
      <c r="F451" s="6" t="e">
        <f t="shared" ref="F451:F514" si="21">SUM(D451/E451)</f>
        <v>#DIV/0!</v>
      </c>
      <c r="G451" s="7">
        <f t="shared" ref="G451:G514" si="22">IFERROR(D451/E451,0)</f>
        <v>0</v>
      </c>
      <c r="H451" s="8" t="str">
        <f t="shared" ref="H451:H514" si="23">IFERROR(D451/E451,"Error")</f>
        <v>Error</v>
      </c>
    </row>
    <row r="452" spans="1:8" x14ac:dyDescent="0.25">
      <c r="A452">
        <v>10417</v>
      </c>
      <c r="B452">
        <v>46</v>
      </c>
      <c r="C452">
        <v>9.6</v>
      </c>
      <c r="D452">
        <v>2</v>
      </c>
      <c r="E452">
        <v>0.25</v>
      </c>
      <c r="F452" s="6">
        <f t="shared" si="21"/>
        <v>8</v>
      </c>
      <c r="G452" s="7">
        <f t="shared" si="22"/>
        <v>8</v>
      </c>
      <c r="H452" s="8">
        <f t="shared" si="23"/>
        <v>8</v>
      </c>
    </row>
    <row r="453" spans="1:8" x14ac:dyDescent="0.25">
      <c r="A453">
        <v>10417</v>
      </c>
      <c r="B453">
        <v>68</v>
      </c>
      <c r="C453">
        <v>10</v>
      </c>
      <c r="D453">
        <v>36</v>
      </c>
      <c r="E453">
        <v>0.25</v>
      </c>
      <c r="F453" s="6">
        <f t="shared" si="21"/>
        <v>144</v>
      </c>
      <c r="G453" s="7">
        <f t="shared" si="22"/>
        <v>144</v>
      </c>
      <c r="H453" s="8">
        <f t="shared" si="23"/>
        <v>144</v>
      </c>
    </row>
    <row r="454" spans="1:8" x14ac:dyDescent="0.25">
      <c r="A454">
        <v>10417</v>
      </c>
      <c r="B454">
        <v>77</v>
      </c>
      <c r="C454">
        <v>10.4</v>
      </c>
      <c r="D454">
        <v>35</v>
      </c>
      <c r="E454">
        <v>0</v>
      </c>
      <c r="F454" s="6" t="e">
        <f t="shared" si="21"/>
        <v>#DIV/0!</v>
      </c>
      <c r="G454" s="7">
        <f t="shared" si="22"/>
        <v>0</v>
      </c>
      <c r="H454" s="8" t="str">
        <f t="shared" si="23"/>
        <v>Error</v>
      </c>
    </row>
    <row r="455" spans="1:8" x14ac:dyDescent="0.25">
      <c r="A455">
        <v>10418</v>
      </c>
      <c r="B455">
        <v>2</v>
      </c>
      <c r="C455">
        <v>15.2</v>
      </c>
      <c r="D455">
        <v>60</v>
      </c>
      <c r="E455">
        <v>0</v>
      </c>
      <c r="F455" s="6" t="e">
        <f t="shared" si="21"/>
        <v>#DIV/0!</v>
      </c>
      <c r="G455" s="7">
        <f t="shared" si="22"/>
        <v>0</v>
      </c>
      <c r="H455" s="8" t="str">
        <f t="shared" si="23"/>
        <v>Error</v>
      </c>
    </row>
    <row r="456" spans="1:8" x14ac:dyDescent="0.25">
      <c r="A456">
        <v>10418</v>
      </c>
      <c r="B456">
        <v>47</v>
      </c>
      <c r="C456">
        <v>7.6</v>
      </c>
      <c r="D456">
        <v>55</v>
      </c>
      <c r="E456">
        <v>0</v>
      </c>
      <c r="F456" s="6" t="e">
        <f t="shared" si="21"/>
        <v>#DIV/0!</v>
      </c>
      <c r="G456" s="7">
        <f t="shared" si="22"/>
        <v>0</v>
      </c>
      <c r="H456" s="8" t="str">
        <f t="shared" si="23"/>
        <v>Error</v>
      </c>
    </row>
    <row r="457" spans="1:8" x14ac:dyDescent="0.25">
      <c r="A457">
        <v>10418</v>
      </c>
      <c r="B457">
        <v>61</v>
      </c>
      <c r="C457">
        <v>22.8</v>
      </c>
      <c r="D457">
        <v>16</v>
      </c>
      <c r="E457">
        <v>0</v>
      </c>
      <c r="F457" s="6" t="e">
        <f t="shared" si="21"/>
        <v>#DIV/0!</v>
      </c>
      <c r="G457" s="7">
        <f t="shared" si="22"/>
        <v>0</v>
      </c>
      <c r="H457" s="8" t="str">
        <f t="shared" si="23"/>
        <v>Error</v>
      </c>
    </row>
    <row r="458" spans="1:8" x14ac:dyDescent="0.25">
      <c r="A458">
        <v>10418</v>
      </c>
      <c r="B458">
        <v>74</v>
      </c>
      <c r="C458">
        <v>8</v>
      </c>
      <c r="D458">
        <v>15</v>
      </c>
      <c r="E458">
        <v>0</v>
      </c>
      <c r="F458" s="6" t="e">
        <f t="shared" si="21"/>
        <v>#DIV/0!</v>
      </c>
      <c r="G458" s="7">
        <f t="shared" si="22"/>
        <v>0</v>
      </c>
      <c r="H458" s="8" t="str">
        <f t="shared" si="23"/>
        <v>Error</v>
      </c>
    </row>
    <row r="459" spans="1:8" x14ac:dyDescent="0.25">
      <c r="A459">
        <v>10419</v>
      </c>
      <c r="B459">
        <v>60</v>
      </c>
      <c r="C459">
        <v>27.2</v>
      </c>
      <c r="D459">
        <v>60</v>
      </c>
      <c r="E459">
        <v>0.05</v>
      </c>
      <c r="F459" s="6">
        <f t="shared" si="21"/>
        <v>1200</v>
      </c>
      <c r="G459" s="7">
        <f t="shared" si="22"/>
        <v>1200</v>
      </c>
      <c r="H459" s="8">
        <f t="shared" si="23"/>
        <v>1200</v>
      </c>
    </row>
    <row r="460" spans="1:8" x14ac:dyDescent="0.25">
      <c r="A460">
        <v>10419</v>
      </c>
      <c r="B460">
        <v>69</v>
      </c>
      <c r="C460">
        <v>28.8</v>
      </c>
      <c r="D460">
        <v>20</v>
      </c>
      <c r="E460">
        <v>0.05</v>
      </c>
      <c r="F460" s="6">
        <f t="shared" si="21"/>
        <v>400</v>
      </c>
      <c r="G460" s="7">
        <f t="shared" si="22"/>
        <v>400</v>
      </c>
      <c r="H460" s="8">
        <f t="shared" si="23"/>
        <v>400</v>
      </c>
    </row>
    <row r="461" spans="1:8" x14ac:dyDescent="0.25">
      <c r="A461">
        <v>10420</v>
      </c>
      <c r="B461">
        <v>9</v>
      </c>
      <c r="C461">
        <v>77.599999999999994</v>
      </c>
      <c r="D461">
        <v>20</v>
      </c>
      <c r="E461">
        <v>0.1</v>
      </c>
      <c r="F461" s="6">
        <f t="shared" si="21"/>
        <v>200</v>
      </c>
      <c r="G461" s="7">
        <f t="shared" si="22"/>
        <v>200</v>
      </c>
      <c r="H461" s="8">
        <f t="shared" si="23"/>
        <v>200</v>
      </c>
    </row>
    <row r="462" spans="1:8" x14ac:dyDescent="0.25">
      <c r="A462">
        <v>10420</v>
      </c>
      <c r="B462">
        <v>13</v>
      </c>
      <c r="C462">
        <v>4.8</v>
      </c>
      <c r="D462">
        <v>2</v>
      </c>
      <c r="E462">
        <v>0.1</v>
      </c>
      <c r="F462" s="6">
        <f t="shared" si="21"/>
        <v>20</v>
      </c>
      <c r="G462" s="7">
        <f t="shared" si="22"/>
        <v>20</v>
      </c>
      <c r="H462" s="8">
        <f t="shared" si="23"/>
        <v>20</v>
      </c>
    </row>
    <row r="463" spans="1:8" x14ac:dyDescent="0.25">
      <c r="A463">
        <v>10420</v>
      </c>
      <c r="B463">
        <v>70</v>
      </c>
      <c r="C463">
        <v>12</v>
      </c>
      <c r="D463">
        <v>8</v>
      </c>
      <c r="E463">
        <v>0.1</v>
      </c>
      <c r="F463" s="6">
        <f t="shared" si="21"/>
        <v>80</v>
      </c>
      <c r="G463" s="7">
        <f t="shared" si="22"/>
        <v>80</v>
      </c>
      <c r="H463" s="8">
        <f t="shared" si="23"/>
        <v>80</v>
      </c>
    </row>
    <row r="464" spans="1:8" x14ac:dyDescent="0.25">
      <c r="A464">
        <v>10420</v>
      </c>
      <c r="B464">
        <v>73</v>
      </c>
      <c r="C464">
        <v>12</v>
      </c>
      <c r="D464">
        <v>20</v>
      </c>
      <c r="E464">
        <v>0.1</v>
      </c>
      <c r="F464" s="6">
        <f t="shared" si="21"/>
        <v>200</v>
      </c>
      <c r="G464" s="7">
        <f t="shared" si="22"/>
        <v>200</v>
      </c>
      <c r="H464" s="8">
        <f t="shared" si="23"/>
        <v>200</v>
      </c>
    </row>
    <row r="465" spans="1:8" x14ac:dyDescent="0.25">
      <c r="A465">
        <v>10421</v>
      </c>
      <c r="B465">
        <v>19</v>
      </c>
      <c r="C465">
        <v>7.3</v>
      </c>
      <c r="D465">
        <v>4</v>
      </c>
      <c r="E465">
        <v>0.15</v>
      </c>
      <c r="F465" s="6">
        <f t="shared" si="21"/>
        <v>26.666666666666668</v>
      </c>
      <c r="G465" s="7">
        <f t="shared" si="22"/>
        <v>26.666666666666668</v>
      </c>
      <c r="H465" s="8">
        <f t="shared" si="23"/>
        <v>26.666666666666668</v>
      </c>
    </row>
    <row r="466" spans="1:8" x14ac:dyDescent="0.25">
      <c r="A466">
        <v>10421</v>
      </c>
      <c r="B466">
        <v>26</v>
      </c>
      <c r="C466">
        <v>24.9</v>
      </c>
      <c r="D466">
        <v>30</v>
      </c>
      <c r="E466">
        <v>0</v>
      </c>
      <c r="F466" s="6" t="e">
        <f t="shared" si="21"/>
        <v>#DIV/0!</v>
      </c>
      <c r="G466" s="7">
        <f t="shared" si="22"/>
        <v>0</v>
      </c>
      <c r="H466" s="8" t="str">
        <f t="shared" si="23"/>
        <v>Error</v>
      </c>
    </row>
    <row r="467" spans="1:8" x14ac:dyDescent="0.25">
      <c r="A467">
        <v>10421</v>
      </c>
      <c r="B467">
        <v>53</v>
      </c>
      <c r="C467">
        <v>26.2</v>
      </c>
      <c r="D467">
        <v>15</v>
      </c>
      <c r="E467">
        <v>0.15</v>
      </c>
      <c r="F467" s="6">
        <f t="shared" si="21"/>
        <v>100</v>
      </c>
      <c r="G467" s="7">
        <f t="shared" si="22"/>
        <v>100</v>
      </c>
      <c r="H467" s="8">
        <f t="shared" si="23"/>
        <v>100</v>
      </c>
    </row>
    <row r="468" spans="1:8" x14ac:dyDescent="0.25">
      <c r="A468">
        <v>10421</v>
      </c>
      <c r="B468">
        <v>77</v>
      </c>
      <c r="C468">
        <v>10.4</v>
      </c>
      <c r="D468">
        <v>10</v>
      </c>
      <c r="E468">
        <v>0.15</v>
      </c>
      <c r="F468" s="6">
        <f t="shared" si="21"/>
        <v>66.666666666666671</v>
      </c>
      <c r="G468" s="7">
        <f t="shared" si="22"/>
        <v>66.666666666666671</v>
      </c>
      <c r="H468" s="8">
        <f t="shared" si="23"/>
        <v>66.666666666666671</v>
      </c>
    </row>
    <row r="469" spans="1:8" x14ac:dyDescent="0.25">
      <c r="A469">
        <v>10422</v>
      </c>
      <c r="B469">
        <v>26</v>
      </c>
      <c r="C469">
        <v>24.9</v>
      </c>
      <c r="D469">
        <v>2</v>
      </c>
      <c r="E469">
        <v>0</v>
      </c>
      <c r="F469" s="6" t="e">
        <f t="shared" si="21"/>
        <v>#DIV/0!</v>
      </c>
      <c r="G469" s="7">
        <f t="shared" si="22"/>
        <v>0</v>
      </c>
      <c r="H469" s="8" t="str">
        <f t="shared" si="23"/>
        <v>Error</v>
      </c>
    </row>
    <row r="470" spans="1:8" x14ac:dyDescent="0.25">
      <c r="A470">
        <v>10423</v>
      </c>
      <c r="B470">
        <v>31</v>
      </c>
      <c r="C470">
        <v>10</v>
      </c>
      <c r="D470">
        <v>14</v>
      </c>
      <c r="E470">
        <v>0</v>
      </c>
      <c r="F470" s="6" t="e">
        <f t="shared" si="21"/>
        <v>#DIV/0!</v>
      </c>
      <c r="G470" s="7">
        <f t="shared" si="22"/>
        <v>0</v>
      </c>
      <c r="H470" s="8" t="str">
        <f t="shared" si="23"/>
        <v>Error</v>
      </c>
    </row>
    <row r="471" spans="1:8" x14ac:dyDescent="0.25">
      <c r="A471">
        <v>10423</v>
      </c>
      <c r="B471">
        <v>59</v>
      </c>
      <c r="C471">
        <v>44</v>
      </c>
      <c r="D471">
        <v>20</v>
      </c>
      <c r="E471">
        <v>0</v>
      </c>
      <c r="F471" s="6" t="e">
        <f t="shared" si="21"/>
        <v>#DIV/0!</v>
      </c>
      <c r="G471" s="7">
        <f t="shared" si="22"/>
        <v>0</v>
      </c>
      <c r="H471" s="8" t="str">
        <f t="shared" si="23"/>
        <v>Error</v>
      </c>
    </row>
    <row r="472" spans="1:8" x14ac:dyDescent="0.25">
      <c r="A472">
        <v>10424</v>
      </c>
      <c r="B472">
        <v>35</v>
      </c>
      <c r="C472">
        <v>14.4</v>
      </c>
      <c r="D472">
        <v>60</v>
      </c>
      <c r="E472">
        <v>0.2</v>
      </c>
      <c r="F472" s="6">
        <f t="shared" si="21"/>
        <v>300</v>
      </c>
      <c r="G472" s="7">
        <f t="shared" si="22"/>
        <v>300</v>
      </c>
      <c r="H472" s="8">
        <f t="shared" si="23"/>
        <v>300</v>
      </c>
    </row>
    <row r="473" spans="1:8" x14ac:dyDescent="0.25">
      <c r="A473">
        <v>10424</v>
      </c>
      <c r="B473">
        <v>38</v>
      </c>
      <c r="C473">
        <v>210.8</v>
      </c>
      <c r="D473">
        <v>49</v>
      </c>
      <c r="E473">
        <v>0.2</v>
      </c>
      <c r="F473" s="6">
        <f t="shared" si="21"/>
        <v>245</v>
      </c>
      <c r="G473" s="7">
        <f t="shared" si="22"/>
        <v>245</v>
      </c>
      <c r="H473" s="8">
        <f t="shared" si="23"/>
        <v>245</v>
      </c>
    </row>
    <row r="474" spans="1:8" x14ac:dyDescent="0.25">
      <c r="A474">
        <v>10424</v>
      </c>
      <c r="B474">
        <v>68</v>
      </c>
      <c r="C474">
        <v>10</v>
      </c>
      <c r="D474">
        <v>30</v>
      </c>
      <c r="E474">
        <v>0.2</v>
      </c>
      <c r="F474" s="6">
        <f t="shared" si="21"/>
        <v>150</v>
      </c>
      <c r="G474" s="7">
        <f t="shared" si="22"/>
        <v>150</v>
      </c>
      <c r="H474" s="8">
        <f t="shared" si="23"/>
        <v>150</v>
      </c>
    </row>
    <row r="475" spans="1:8" x14ac:dyDescent="0.25">
      <c r="A475">
        <v>10425</v>
      </c>
      <c r="B475">
        <v>55</v>
      </c>
      <c r="C475">
        <v>19.2</v>
      </c>
      <c r="D475">
        <v>10</v>
      </c>
      <c r="E475">
        <v>0.25</v>
      </c>
      <c r="F475" s="6">
        <f t="shared" si="21"/>
        <v>40</v>
      </c>
      <c r="G475" s="7">
        <f t="shared" si="22"/>
        <v>40</v>
      </c>
      <c r="H475" s="8">
        <f t="shared" si="23"/>
        <v>40</v>
      </c>
    </row>
    <row r="476" spans="1:8" x14ac:dyDescent="0.25">
      <c r="A476">
        <v>10425</v>
      </c>
      <c r="B476">
        <v>76</v>
      </c>
      <c r="C476">
        <v>14.4</v>
      </c>
      <c r="D476">
        <v>20</v>
      </c>
      <c r="E476">
        <v>0.25</v>
      </c>
      <c r="F476" s="6">
        <f t="shared" si="21"/>
        <v>80</v>
      </c>
      <c r="G476" s="7">
        <f t="shared" si="22"/>
        <v>80</v>
      </c>
      <c r="H476" s="8">
        <f t="shared" si="23"/>
        <v>80</v>
      </c>
    </row>
    <row r="477" spans="1:8" x14ac:dyDescent="0.25">
      <c r="A477">
        <v>10426</v>
      </c>
      <c r="B477">
        <v>56</v>
      </c>
      <c r="C477">
        <v>30.4</v>
      </c>
      <c r="D477">
        <v>5</v>
      </c>
      <c r="E477">
        <v>0</v>
      </c>
      <c r="F477" s="6" t="e">
        <f t="shared" si="21"/>
        <v>#DIV/0!</v>
      </c>
      <c r="G477" s="7">
        <f t="shared" si="22"/>
        <v>0</v>
      </c>
      <c r="H477" s="8" t="str">
        <f t="shared" si="23"/>
        <v>Error</v>
      </c>
    </row>
    <row r="478" spans="1:8" x14ac:dyDescent="0.25">
      <c r="A478">
        <v>10426</v>
      </c>
      <c r="B478">
        <v>64</v>
      </c>
      <c r="C478">
        <v>26.6</v>
      </c>
      <c r="D478">
        <v>7</v>
      </c>
      <c r="E478">
        <v>0</v>
      </c>
      <c r="F478" s="6" t="e">
        <f t="shared" si="21"/>
        <v>#DIV/0!</v>
      </c>
      <c r="G478" s="7">
        <f t="shared" si="22"/>
        <v>0</v>
      </c>
      <c r="H478" s="8" t="str">
        <f t="shared" si="23"/>
        <v>Error</v>
      </c>
    </row>
    <row r="479" spans="1:8" x14ac:dyDescent="0.25">
      <c r="A479">
        <v>10427</v>
      </c>
      <c r="B479">
        <v>14</v>
      </c>
      <c r="C479">
        <v>18.600000000000001</v>
      </c>
      <c r="D479">
        <v>35</v>
      </c>
      <c r="E479">
        <v>0</v>
      </c>
      <c r="F479" s="6" t="e">
        <f t="shared" si="21"/>
        <v>#DIV/0!</v>
      </c>
      <c r="G479" s="7">
        <f t="shared" si="22"/>
        <v>0</v>
      </c>
      <c r="H479" s="8" t="str">
        <f t="shared" si="23"/>
        <v>Error</v>
      </c>
    </row>
    <row r="480" spans="1:8" x14ac:dyDescent="0.25">
      <c r="A480">
        <v>10428</v>
      </c>
      <c r="B480">
        <v>46</v>
      </c>
      <c r="C480">
        <v>9.6</v>
      </c>
      <c r="D480">
        <v>20</v>
      </c>
      <c r="E480">
        <v>0</v>
      </c>
      <c r="F480" s="6" t="e">
        <f t="shared" si="21"/>
        <v>#DIV/0!</v>
      </c>
      <c r="G480" s="7">
        <f t="shared" si="22"/>
        <v>0</v>
      </c>
      <c r="H480" s="8" t="str">
        <f t="shared" si="23"/>
        <v>Error</v>
      </c>
    </row>
    <row r="481" spans="1:8" x14ac:dyDescent="0.25">
      <c r="A481">
        <v>10429</v>
      </c>
      <c r="B481">
        <v>50</v>
      </c>
      <c r="C481">
        <v>13</v>
      </c>
      <c r="D481">
        <v>40</v>
      </c>
      <c r="E481">
        <v>0</v>
      </c>
      <c r="F481" s="6" t="e">
        <f t="shared" si="21"/>
        <v>#DIV/0!</v>
      </c>
      <c r="G481" s="7">
        <f t="shared" si="22"/>
        <v>0</v>
      </c>
      <c r="H481" s="8" t="str">
        <f t="shared" si="23"/>
        <v>Error</v>
      </c>
    </row>
    <row r="482" spans="1:8" x14ac:dyDescent="0.25">
      <c r="A482">
        <v>10429</v>
      </c>
      <c r="B482">
        <v>63</v>
      </c>
      <c r="C482">
        <v>35.1</v>
      </c>
      <c r="D482">
        <v>35</v>
      </c>
      <c r="E482">
        <v>0.25</v>
      </c>
      <c r="F482" s="6">
        <f t="shared" si="21"/>
        <v>140</v>
      </c>
      <c r="G482" s="7">
        <f t="shared" si="22"/>
        <v>140</v>
      </c>
      <c r="H482" s="8">
        <f t="shared" si="23"/>
        <v>140</v>
      </c>
    </row>
    <row r="483" spans="1:8" x14ac:dyDescent="0.25">
      <c r="A483">
        <v>10430</v>
      </c>
      <c r="B483">
        <v>17</v>
      </c>
      <c r="C483">
        <v>31.2</v>
      </c>
      <c r="D483">
        <v>45</v>
      </c>
      <c r="E483">
        <v>0.2</v>
      </c>
      <c r="F483" s="6">
        <f t="shared" si="21"/>
        <v>225</v>
      </c>
      <c r="G483" s="7">
        <f t="shared" si="22"/>
        <v>225</v>
      </c>
      <c r="H483" s="8">
        <f t="shared" si="23"/>
        <v>225</v>
      </c>
    </row>
    <row r="484" spans="1:8" x14ac:dyDescent="0.25">
      <c r="A484">
        <v>10430</v>
      </c>
      <c r="B484">
        <v>21</v>
      </c>
      <c r="C484">
        <v>8</v>
      </c>
      <c r="D484">
        <v>50</v>
      </c>
      <c r="E484">
        <v>0</v>
      </c>
      <c r="F484" s="6" t="e">
        <f t="shared" si="21"/>
        <v>#DIV/0!</v>
      </c>
      <c r="G484" s="7">
        <f t="shared" si="22"/>
        <v>0</v>
      </c>
      <c r="H484" s="8" t="str">
        <f t="shared" si="23"/>
        <v>Error</v>
      </c>
    </row>
    <row r="485" spans="1:8" x14ac:dyDescent="0.25">
      <c r="A485">
        <v>10430</v>
      </c>
      <c r="B485">
        <v>56</v>
      </c>
      <c r="C485">
        <v>30.4</v>
      </c>
      <c r="D485">
        <v>30</v>
      </c>
      <c r="E485">
        <v>0</v>
      </c>
      <c r="F485" s="6" t="e">
        <f t="shared" si="21"/>
        <v>#DIV/0!</v>
      </c>
      <c r="G485" s="7">
        <f t="shared" si="22"/>
        <v>0</v>
      </c>
      <c r="H485" s="8" t="str">
        <f t="shared" si="23"/>
        <v>Error</v>
      </c>
    </row>
    <row r="486" spans="1:8" x14ac:dyDescent="0.25">
      <c r="A486">
        <v>10430</v>
      </c>
      <c r="B486">
        <v>59</v>
      </c>
      <c r="C486">
        <v>44</v>
      </c>
      <c r="D486">
        <v>70</v>
      </c>
      <c r="E486">
        <v>0.2</v>
      </c>
      <c r="F486" s="6">
        <f t="shared" si="21"/>
        <v>350</v>
      </c>
      <c r="G486" s="7">
        <f t="shared" si="22"/>
        <v>350</v>
      </c>
      <c r="H486" s="8">
        <f t="shared" si="23"/>
        <v>350</v>
      </c>
    </row>
    <row r="487" spans="1:8" x14ac:dyDescent="0.25">
      <c r="A487">
        <v>10431</v>
      </c>
      <c r="B487">
        <v>17</v>
      </c>
      <c r="C487">
        <v>31.2</v>
      </c>
      <c r="D487">
        <v>50</v>
      </c>
      <c r="E487">
        <v>0.25</v>
      </c>
      <c r="F487" s="6">
        <f t="shared" si="21"/>
        <v>200</v>
      </c>
      <c r="G487" s="7">
        <f t="shared" si="22"/>
        <v>200</v>
      </c>
      <c r="H487" s="8">
        <f t="shared" si="23"/>
        <v>200</v>
      </c>
    </row>
    <row r="488" spans="1:8" x14ac:dyDescent="0.25">
      <c r="A488">
        <v>10431</v>
      </c>
      <c r="B488">
        <v>40</v>
      </c>
      <c r="C488">
        <v>14.7</v>
      </c>
      <c r="D488">
        <v>50</v>
      </c>
      <c r="E488">
        <v>0.25</v>
      </c>
      <c r="F488" s="6">
        <f t="shared" si="21"/>
        <v>200</v>
      </c>
      <c r="G488" s="7">
        <f t="shared" si="22"/>
        <v>200</v>
      </c>
      <c r="H488" s="8">
        <f t="shared" si="23"/>
        <v>200</v>
      </c>
    </row>
    <row r="489" spans="1:8" x14ac:dyDescent="0.25">
      <c r="A489">
        <v>10431</v>
      </c>
      <c r="B489">
        <v>47</v>
      </c>
      <c r="C489">
        <v>7.6</v>
      </c>
      <c r="D489">
        <v>30</v>
      </c>
      <c r="E489">
        <v>0.25</v>
      </c>
      <c r="F489" s="6">
        <f t="shared" si="21"/>
        <v>120</v>
      </c>
      <c r="G489" s="7">
        <f t="shared" si="22"/>
        <v>120</v>
      </c>
      <c r="H489" s="8">
        <f t="shared" si="23"/>
        <v>120</v>
      </c>
    </row>
    <row r="490" spans="1:8" x14ac:dyDescent="0.25">
      <c r="A490">
        <v>10432</v>
      </c>
      <c r="B490">
        <v>26</v>
      </c>
      <c r="C490">
        <v>24.9</v>
      </c>
      <c r="D490">
        <v>10</v>
      </c>
      <c r="E490">
        <v>0</v>
      </c>
      <c r="F490" s="6" t="e">
        <f t="shared" si="21"/>
        <v>#DIV/0!</v>
      </c>
      <c r="G490" s="7">
        <f t="shared" si="22"/>
        <v>0</v>
      </c>
      <c r="H490" s="8" t="str">
        <f t="shared" si="23"/>
        <v>Error</v>
      </c>
    </row>
    <row r="491" spans="1:8" x14ac:dyDescent="0.25">
      <c r="A491">
        <v>10432</v>
      </c>
      <c r="B491">
        <v>54</v>
      </c>
      <c r="C491">
        <v>5.9</v>
      </c>
      <c r="D491">
        <v>40</v>
      </c>
      <c r="E491">
        <v>0</v>
      </c>
      <c r="F491" s="6" t="e">
        <f t="shared" si="21"/>
        <v>#DIV/0!</v>
      </c>
      <c r="G491" s="7">
        <f t="shared" si="22"/>
        <v>0</v>
      </c>
      <c r="H491" s="8" t="str">
        <f t="shared" si="23"/>
        <v>Error</v>
      </c>
    </row>
    <row r="492" spans="1:8" x14ac:dyDescent="0.25">
      <c r="A492">
        <v>10433</v>
      </c>
      <c r="B492">
        <v>56</v>
      </c>
      <c r="C492">
        <v>30.4</v>
      </c>
      <c r="D492">
        <v>28</v>
      </c>
      <c r="E492">
        <v>0</v>
      </c>
      <c r="F492" s="6" t="e">
        <f t="shared" si="21"/>
        <v>#DIV/0!</v>
      </c>
      <c r="G492" s="7">
        <f t="shared" si="22"/>
        <v>0</v>
      </c>
      <c r="H492" s="8" t="str">
        <f t="shared" si="23"/>
        <v>Error</v>
      </c>
    </row>
    <row r="493" spans="1:8" x14ac:dyDescent="0.25">
      <c r="A493">
        <v>10434</v>
      </c>
      <c r="B493">
        <v>11</v>
      </c>
      <c r="C493">
        <v>16.8</v>
      </c>
      <c r="D493">
        <v>6</v>
      </c>
      <c r="E493">
        <v>0</v>
      </c>
      <c r="F493" s="6" t="e">
        <f t="shared" si="21"/>
        <v>#DIV/0!</v>
      </c>
      <c r="G493" s="7">
        <f t="shared" si="22"/>
        <v>0</v>
      </c>
      <c r="H493" s="8" t="str">
        <f t="shared" si="23"/>
        <v>Error</v>
      </c>
    </row>
    <row r="494" spans="1:8" x14ac:dyDescent="0.25">
      <c r="A494">
        <v>10434</v>
      </c>
      <c r="B494">
        <v>76</v>
      </c>
      <c r="C494">
        <v>14.4</v>
      </c>
      <c r="D494">
        <v>18</v>
      </c>
      <c r="E494">
        <v>0.15</v>
      </c>
      <c r="F494" s="6">
        <f t="shared" si="21"/>
        <v>120</v>
      </c>
      <c r="G494" s="7">
        <f t="shared" si="22"/>
        <v>120</v>
      </c>
      <c r="H494" s="8">
        <f t="shared" si="23"/>
        <v>120</v>
      </c>
    </row>
    <row r="495" spans="1:8" x14ac:dyDescent="0.25">
      <c r="A495">
        <v>10435</v>
      </c>
      <c r="B495">
        <v>2</v>
      </c>
      <c r="C495">
        <v>15.2</v>
      </c>
      <c r="D495">
        <v>10</v>
      </c>
      <c r="E495">
        <v>0</v>
      </c>
      <c r="F495" s="6" t="e">
        <f t="shared" si="21"/>
        <v>#DIV/0!</v>
      </c>
      <c r="G495" s="7">
        <f t="shared" si="22"/>
        <v>0</v>
      </c>
      <c r="H495" s="8" t="str">
        <f t="shared" si="23"/>
        <v>Error</v>
      </c>
    </row>
    <row r="496" spans="1:8" x14ac:dyDescent="0.25">
      <c r="A496">
        <v>10435</v>
      </c>
      <c r="B496">
        <v>22</v>
      </c>
      <c r="C496">
        <v>16.8</v>
      </c>
      <c r="D496">
        <v>12</v>
      </c>
      <c r="E496">
        <v>0</v>
      </c>
      <c r="F496" s="6" t="e">
        <f t="shared" si="21"/>
        <v>#DIV/0!</v>
      </c>
      <c r="G496" s="7">
        <f t="shared" si="22"/>
        <v>0</v>
      </c>
      <c r="H496" s="8" t="str">
        <f t="shared" si="23"/>
        <v>Error</v>
      </c>
    </row>
    <row r="497" spans="1:8" x14ac:dyDescent="0.25">
      <c r="A497">
        <v>10435</v>
      </c>
      <c r="B497">
        <v>72</v>
      </c>
      <c r="C497">
        <v>27.8</v>
      </c>
      <c r="D497">
        <v>10</v>
      </c>
      <c r="E497">
        <v>0</v>
      </c>
      <c r="F497" s="6" t="e">
        <f t="shared" si="21"/>
        <v>#DIV/0!</v>
      </c>
      <c r="G497" s="7">
        <f t="shared" si="22"/>
        <v>0</v>
      </c>
      <c r="H497" s="8" t="str">
        <f t="shared" si="23"/>
        <v>Error</v>
      </c>
    </row>
    <row r="498" spans="1:8" x14ac:dyDescent="0.25">
      <c r="A498">
        <v>10436</v>
      </c>
      <c r="B498">
        <v>46</v>
      </c>
      <c r="C498">
        <v>9.6</v>
      </c>
      <c r="D498">
        <v>5</v>
      </c>
      <c r="E498">
        <v>0</v>
      </c>
      <c r="F498" s="6" t="e">
        <f t="shared" si="21"/>
        <v>#DIV/0!</v>
      </c>
      <c r="G498" s="7">
        <f t="shared" si="22"/>
        <v>0</v>
      </c>
      <c r="H498" s="8" t="str">
        <f t="shared" si="23"/>
        <v>Error</v>
      </c>
    </row>
    <row r="499" spans="1:8" x14ac:dyDescent="0.25">
      <c r="A499">
        <v>10436</v>
      </c>
      <c r="B499">
        <v>56</v>
      </c>
      <c r="C499">
        <v>30.4</v>
      </c>
      <c r="D499">
        <v>40</v>
      </c>
      <c r="E499">
        <v>0.1</v>
      </c>
      <c r="F499" s="6">
        <f t="shared" si="21"/>
        <v>400</v>
      </c>
      <c r="G499" s="7">
        <f t="shared" si="22"/>
        <v>400</v>
      </c>
      <c r="H499" s="8">
        <f t="shared" si="23"/>
        <v>400</v>
      </c>
    </row>
    <row r="500" spans="1:8" x14ac:dyDescent="0.25">
      <c r="A500">
        <v>10436</v>
      </c>
      <c r="B500">
        <v>64</v>
      </c>
      <c r="C500">
        <v>26.6</v>
      </c>
      <c r="D500">
        <v>30</v>
      </c>
      <c r="E500">
        <v>0.1</v>
      </c>
      <c r="F500" s="6">
        <f t="shared" si="21"/>
        <v>300</v>
      </c>
      <c r="G500" s="7">
        <f t="shared" si="22"/>
        <v>300</v>
      </c>
      <c r="H500" s="8">
        <f t="shared" si="23"/>
        <v>300</v>
      </c>
    </row>
    <row r="501" spans="1:8" x14ac:dyDescent="0.25">
      <c r="A501">
        <v>10436</v>
      </c>
      <c r="B501">
        <v>75</v>
      </c>
      <c r="C501">
        <v>6.2</v>
      </c>
      <c r="D501">
        <v>24</v>
      </c>
      <c r="E501">
        <v>0.1</v>
      </c>
      <c r="F501" s="6">
        <f t="shared" si="21"/>
        <v>240</v>
      </c>
      <c r="G501" s="7">
        <f t="shared" si="22"/>
        <v>240</v>
      </c>
      <c r="H501" s="8">
        <f t="shared" si="23"/>
        <v>240</v>
      </c>
    </row>
    <row r="502" spans="1:8" x14ac:dyDescent="0.25">
      <c r="A502">
        <v>10437</v>
      </c>
      <c r="B502">
        <v>53</v>
      </c>
      <c r="C502">
        <v>26.2</v>
      </c>
      <c r="D502">
        <v>15</v>
      </c>
      <c r="E502">
        <v>0</v>
      </c>
      <c r="F502" s="6" t="e">
        <f t="shared" si="21"/>
        <v>#DIV/0!</v>
      </c>
      <c r="G502" s="7">
        <f t="shared" si="22"/>
        <v>0</v>
      </c>
      <c r="H502" s="8" t="str">
        <f t="shared" si="23"/>
        <v>Error</v>
      </c>
    </row>
    <row r="503" spans="1:8" x14ac:dyDescent="0.25">
      <c r="A503">
        <v>10438</v>
      </c>
      <c r="B503">
        <v>19</v>
      </c>
      <c r="C503">
        <v>7.3</v>
      </c>
      <c r="D503">
        <v>15</v>
      </c>
      <c r="E503">
        <v>0.2</v>
      </c>
      <c r="F503" s="6">
        <f t="shared" si="21"/>
        <v>75</v>
      </c>
      <c r="G503" s="7">
        <f t="shared" si="22"/>
        <v>75</v>
      </c>
      <c r="H503" s="8">
        <f t="shared" si="23"/>
        <v>75</v>
      </c>
    </row>
    <row r="504" spans="1:8" x14ac:dyDescent="0.25">
      <c r="A504">
        <v>10438</v>
      </c>
      <c r="B504">
        <v>34</v>
      </c>
      <c r="C504">
        <v>11.2</v>
      </c>
      <c r="D504">
        <v>20</v>
      </c>
      <c r="E504">
        <v>0.2</v>
      </c>
      <c r="F504" s="6">
        <f t="shared" si="21"/>
        <v>100</v>
      </c>
      <c r="G504" s="7">
        <f t="shared" si="22"/>
        <v>100</v>
      </c>
      <c r="H504" s="8">
        <f t="shared" si="23"/>
        <v>100</v>
      </c>
    </row>
    <row r="505" spans="1:8" x14ac:dyDescent="0.25">
      <c r="A505">
        <v>10438</v>
      </c>
      <c r="B505">
        <v>57</v>
      </c>
      <c r="C505">
        <v>15.6</v>
      </c>
      <c r="D505">
        <v>15</v>
      </c>
      <c r="E505">
        <v>0.2</v>
      </c>
      <c r="F505" s="6">
        <f t="shared" si="21"/>
        <v>75</v>
      </c>
      <c r="G505" s="7">
        <f t="shared" si="22"/>
        <v>75</v>
      </c>
      <c r="H505" s="8">
        <f t="shared" si="23"/>
        <v>75</v>
      </c>
    </row>
    <row r="506" spans="1:8" x14ac:dyDescent="0.25">
      <c r="A506">
        <v>10439</v>
      </c>
      <c r="B506">
        <v>12</v>
      </c>
      <c r="C506">
        <v>30.4</v>
      </c>
      <c r="D506">
        <v>15</v>
      </c>
      <c r="E506">
        <v>0</v>
      </c>
      <c r="F506" s="6" t="e">
        <f t="shared" si="21"/>
        <v>#DIV/0!</v>
      </c>
      <c r="G506" s="7">
        <f t="shared" si="22"/>
        <v>0</v>
      </c>
      <c r="H506" s="8" t="str">
        <f t="shared" si="23"/>
        <v>Error</v>
      </c>
    </row>
    <row r="507" spans="1:8" x14ac:dyDescent="0.25">
      <c r="A507">
        <v>10439</v>
      </c>
      <c r="B507">
        <v>16</v>
      </c>
      <c r="C507">
        <v>13.9</v>
      </c>
      <c r="D507">
        <v>16</v>
      </c>
      <c r="E507">
        <v>0</v>
      </c>
      <c r="F507" s="6" t="e">
        <f t="shared" si="21"/>
        <v>#DIV/0!</v>
      </c>
      <c r="G507" s="7">
        <f t="shared" si="22"/>
        <v>0</v>
      </c>
      <c r="H507" s="8" t="str">
        <f t="shared" si="23"/>
        <v>Error</v>
      </c>
    </row>
    <row r="508" spans="1:8" x14ac:dyDescent="0.25">
      <c r="A508">
        <v>10439</v>
      </c>
      <c r="B508">
        <v>64</v>
      </c>
      <c r="C508">
        <v>26.6</v>
      </c>
      <c r="D508">
        <v>6</v>
      </c>
      <c r="E508">
        <v>0</v>
      </c>
      <c r="F508" s="6" t="e">
        <f t="shared" si="21"/>
        <v>#DIV/0!</v>
      </c>
      <c r="G508" s="7">
        <f t="shared" si="22"/>
        <v>0</v>
      </c>
      <c r="H508" s="8" t="str">
        <f t="shared" si="23"/>
        <v>Error</v>
      </c>
    </row>
    <row r="509" spans="1:8" x14ac:dyDescent="0.25">
      <c r="A509">
        <v>10439</v>
      </c>
      <c r="B509">
        <v>74</v>
      </c>
      <c r="C509">
        <v>8</v>
      </c>
      <c r="D509">
        <v>30</v>
      </c>
      <c r="E509">
        <v>0</v>
      </c>
      <c r="F509" s="6" t="e">
        <f t="shared" si="21"/>
        <v>#DIV/0!</v>
      </c>
      <c r="G509" s="7">
        <f t="shared" si="22"/>
        <v>0</v>
      </c>
      <c r="H509" s="8" t="str">
        <f t="shared" si="23"/>
        <v>Error</v>
      </c>
    </row>
    <row r="510" spans="1:8" x14ac:dyDescent="0.25">
      <c r="A510">
        <v>10440</v>
      </c>
      <c r="B510">
        <v>2</v>
      </c>
      <c r="C510">
        <v>15.2</v>
      </c>
      <c r="D510">
        <v>45</v>
      </c>
      <c r="E510">
        <v>0.15</v>
      </c>
      <c r="F510" s="6">
        <f t="shared" si="21"/>
        <v>300</v>
      </c>
      <c r="G510" s="7">
        <f t="shared" si="22"/>
        <v>300</v>
      </c>
      <c r="H510" s="8">
        <f t="shared" si="23"/>
        <v>300</v>
      </c>
    </row>
    <row r="511" spans="1:8" x14ac:dyDescent="0.25">
      <c r="A511">
        <v>10440</v>
      </c>
      <c r="B511">
        <v>16</v>
      </c>
      <c r="C511">
        <v>13.9</v>
      </c>
      <c r="D511">
        <v>49</v>
      </c>
      <c r="E511">
        <v>0.15</v>
      </c>
      <c r="F511" s="6">
        <f t="shared" si="21"/>
        <v>326.66666666666669</v>
      </c>
      <c r="G511" s="7">
        <f t="shared" si="22"/>
        <v>326.66666666666669</v>
      </c>
      <c r="H511" s="8">
        <f t="shared" si="23"/>
        <v>326.66666666666669</v>
      </c>
    </row>
    <row r="512" spans="1:8" x14ac:dyDescent="0.25">
      <c r="A512">
        <v>10440</v>
      </c>
      <c r="B512">
        <v>29</v>
      </c>
      <c r="C512">
        <v>99</v>
      </c>
      <c r="D512">
        <v>24</v>
      </c>
      <c r="E512">
        <v>0.15</v>
      </c>
      <c r="F512" s="6">
        <f t="shared" si="21"/>
        <v>160</v>
      </c>
      <c r="G512" s="7">
        <f t="shared" si="22"/>
        <v>160</v>
      </c>
      <c r="H512" s="8">
        <f t="shared" si="23"/>
        <v>160</v>
      </c>
    </row>
    <row r="513" spans="1:8" x14ac:dyDescent="0.25">
      <c r="A513">
        <v>10440</v>
      </c>
      <c r="B513">
        <v>61</v>
      </c>
      <c r="C513">
        <v>22.8</v>
      </c>
      <c r="D513">
        <v>90</v>
      </c>
      <c r="E513">
        <v>0.15</v>
      </c>
      <c r="F513" s="6">
        <f t="shared" si="21"/>
        <v>600</v>
      </c>
      <c r="G513" s="7">
        <f t="shared" si="22"/>
        <v>600</v>
      </c>
      <c r="H513" s="8">
        <f t="shared" si="23"/>
        <v>600</v>
      </c>
    </row>
    <row r="514" spans="1:8" x14ac:dyDescent="0.25">
      <c r="A514">
        <v>10441</v>
      </c>
      <c r="B514">
        <v>27</v>
      </c>
      <c r="C514">
        <v>35.1</v>
      </c>
      <c r="D514">
        <v>50</v>
      </c>
      <c r="E514">
        <v>0</v>
      </c>
      <c r="F514" s="6" t="e">
        <f t="shared" si="21"/>
        <v>#DIV/0!</v>
      </c>
      <c r="G514" s="7">
        <f t="shared" si="22"/>
        <v>0</v>
      </c>
      <c r="H514" s="8" t="str">
        <f t="shared" si="23"/>
        <v>Error</v>
      </c>
    </row>
    <row r="515" spans="1:8" x14ac:dyDescent="0.25">
      <c r="A515">
        <v>10442</v>
      </c>
      <c r="B515">
        <v>11</v>
      </c>
      <c r="C515">
        <v>16.8</v>
      </c>
      <c r="D515">
        <v>30</v>
      </c>
      <c r="E515">
        <v>0</v>
      </c>
      <c r="F515" s="6" t="e">
        <f t="shared" ref="F515:F578" si="24">SUM(D515/E515)</f>
        <v>#DIV/0!</v>
      </c>
      <c r="G515" s="7">
        <f t="shared" ref="G515:G578" si="25">IFERROR(D515/E515,0)</f>
        <v>0</v>
      </c>
      <c r="H515" s="8" t="str">
        <f t="shared" ref="H515:H578" si="26">IFERROR(D515/E515,"Error")</f>
        <v>Error</v>
      </c>
    </row>
    <row r="516" spans="1:8" x14ac:dyDescent="0.25">
      <c r="A516">
        <v>10442</v>
      </c>
      <c r="B516">
        <v>54</v>
      </c>
      <c r="C516">
        <v>5.9</v>
      </c>
      <c r="D516">
        <v>80</v>
      </c>
      <c r="E516">
        <v>0</v>
      </c>
      <c r="F516" s="6" t="e">
        <f t="shared" si="24"/>
        <v>#DIV/0!</v>
      </c>
      <c r="G516" s="7">
        <f t="shared" si="25"/>
        <v>0</v>
      </c>
      <c r="H516" s="8" t="str">
        <f t="shared" si="26"/>
        <v>Error</v>
      </c>
    </row>
    <row r="517" spans="1:8" x14ac:dyDescent="0.25">
      <c r="A517">
        <v>10442</v>
      </c>
      <c r="B517">
        <v>66</v>
      </c>
      <c r="C517">
        <v>13.6</v>
      </c>
      <c r="D517">
        <v>60</v>
      </c>
      <c r="E517">
        <v>0</v>
      </c>
      <c r="F517" s="6" t="e">
        <f t="shared" si="24"/>
        <v>#DIV/0!</v>
      </c>
      <c r="G517" s="7">
        <f t="shared" si="25"/>
        <v>0</v>
      </c>
      <c r="H517" s="8" t="str">
        <f t="shared" si="26"/>
        <v>Error</v>
      </c>
    </row>
    <row r="518" spans="1:8" x14ac:dyDescent="0.25">
      <c r="A518">
        <v>10443</v>
      </c>
      <c r="B518">
        <v>11</v>
      </c>
      <c r="C518">
        <v>16.8</v>
      </c>
      <c r="D518">
        <v>6</v>
      </c>
      <c r="E518">
        <v>0.2</v>
      </c>
      <c r="F518" s="6">
        <f t="shared" si="24"/>
        <v>30</v>
      </c>
      <c r="G518" s="7">
        <f t="shared" si="25"/>
        <v>30</v>
      </c>
      <c r="H518" s="8">
        <f t="shared" si="26"/>
        <v>30</v>
      </c>
    </row>
    <row r="519" spans="1:8" x14ac:dyDescent="0.25">
      <c r="A519">
        <v>10443</v>
      </c>
      <c r="B519">
        <v>28</v>
      </c>
      <c r="C519">
        <v>36.4</v>
      </c>
      <c r="D519">
        <v>12</v>
      </c>
      <c r="E519">
        <v>0</v>
      </c>
      <c r="F519" s="6" t="e">
        <f t="shared" si="24"/>
        <v>#DIV/0!</v>
      </c>
      <c r="G519" s="7">
        <f t="shared" si="25"/>
        <v>0</v>
      </c>
      <c r="H519" s="8" t="str">
        <f t="shared" si="26"/>
        <v>Error</v>
      </c>
    </row>
    <row r="520" spans="1:8" x14ac:dyDescent="0.25">
      <c r="A520">
        <v>10444</v>
      </c>
      <c r="B520">
        <v>17</v>
      </c>
      <c r="C520">
        <v>31.2</v>
      </c>
      <c r="D520">
        <v>10</v>
      </c>
      <c r="E520">
        <v>0</v>
      </c>
      <c r="F520" s="6" t="e">
        <f t="shared" si="24"/>
        <v>#DIV/0!</v>
      </c>
      <c r="G520" s="7">
        <f t="shared" si="25"/>
        <v>0</v>
      </c>
      <c r="H520" s="8" t="str">
        <f t="shared" si="26"/>
        <v>Error</v>
      </c>
    </row>
    <row r="521" spans="1:8" x14ac:dyDescent="0.25">
      <c r="A521">
        <v>10444</v>
      </c>
      <c r="B521">
        <v>26</v>
      </c>
      <c r="C521">
        <v>24.9</v>
      </c>
      <c r="D521">
        <v>15</v>
      </c>
      <c r="E521">
        <v>0</v>
      </c>
      <c r="F521" s="6" t="e">
        <f t="shared" si="24"/>
        <v>#DIV/0!</v>
      </c>
      <c r="G521" s="7">
        <f t="shared" si="25"/>
        <v>0</v>
      </c>
      <c r="H521" s="8" t="str">
        <f t="shared" si="26"/>
        <v>Error</v>
      </c>
    </row>
    <row r="522" spans="1:8" x14ac:dyDescent="0.25">
      <c r="A522">
        <v>10444</v>
      </c>
      <c r="B522">
        <v>35</v>
      </c>
      <c r="C522">
        <v>14.4</v>
      </c>
      <c r="D522">
        <v>8</v>
      </c>
      <c r="E522">
        <v>0</v>
      </c>
      <c r="F522" s="6" t="e">
        <f t="shared" si="24"/>
        <v>#DIV/0!</v>
      </c>
      <c r="G522" s="7">
        <f t="shared" si="25"/>
        <v>0</v>
      </c>
      <c r="H522" s="8" t="str">
        <f t="shared" si="26"/>
        <v>Error</v>
      </c>
    </row>
    <row r="523" spans="1:8" x14ac:dyDescent="0.25">
      <c r="A523">
        <v>10444</v>
      </c>
      <c r="B523">
        <v>41</v>
      </c>
      <c r="C523">
        <v>7.7</v>
      </c>
      <c r="D523">
        <v>30</v>
      </c>
      <c r="E523">
        <v>0</v>
      </c>
      <c r="F523" s="6" t="e">
        <f t="shared" si="24"/>
        <v>#DIV/0!</v>
      </c>
      <c r="G523" s="7">
        <f t="shared" si="25"/>
        <v>0</v>
      </c>
      <c r="H523" s="8" t="str">
        <f t="shared" si="26"/>
        <v>Error</v>
      </c>
    </row>
    <row r="524" spans="1:8" x14ac:dyDescent="0.25">
      <c r="A524">
        <v>10445</v>
      </c>
      <c r="B524">
        <v>39</v>
      </c>
      <c r="C524">
        <v>14.4</v>
      </c>
      <c r="D524">
        <v>6</v>
      </c>
      <c r="E524">
        <v>0</v>
      </c>
      <c r="F524" s="6" t="e">
        <f t="shared" si="24"/>
        <v>#DIV/0!</v>
      </c>
      <c r="G524" s="7">
        <f t="shared" si="25"/>
        <v>0</v>
      </c>
      <c r="H524" s="8" t="str">
        <f t="shared" si="26"/>
        <v>Error</v>
      </c>
    </row>
    <row r="525" spans="1:8" x14ac:dyDescent="0.25">
      <c r="A525">
        <v>10445</v>
      </c>
      <c r="B525">
        <v>54</v>
      </c>
      <c r="C525">
        <v>5.9</v>
      </c>
      <c r="D525">
        <v>15</v>
      </c>
      <c r="E525">
        <v>0</v>
      </c>
      <c r="F525" s="6" t="e">
        <f t="shared" si="24"/>
        <v>#DIV/0!</v>
      </c>
      <c r="G525" s="7">
        <f t="shared" si="25"/>
        <v>0</v>
      </c>
      <c r="H525" s="8" t="str">
        <f t="shared" si="26"/>
        <v>Error</v>
      </c>
    </row>
    <row r="526" spans="1:8" x14ac:dyDescent="0.25">
      <c r="A526">
        <v>10446</v>
      </c>
      <c r="B526">
        <v>19</v>
      </c>
      <c r="C526">
        <v>7.3</v>
      </c>
      <c r="D526">
        <v>12</v>
      </c>
      <c r="E526">
        <v>0.1</v>
      </c>
      <c r="F526" s="6">
        <f t="shared" si="24"/>
        <v>120</v>
      </c>
      <c r="G526" s="7">
        <f t="shared" si="25"/>
        <v>120</v>
      </c>
      <c r="H526" s="8">
        <f t="shared" si="26"/>
        <v>120</v>
      </c>
    </row>
    <row r="527" spans="1:8" x14ac:dyDescent="0.25">
      <c r="A527">
        <v>10446</v>
      </c>
      <c r="B527">
        <v>24</v>
      </c>
      <c r="C527">
        <v>3.6</v>
      </c>
      <c r="D527">
        <v>20</v>
      </c>
      <c r="E527">
        <v>0.1</v>
      </c>
      <c r="F527" s="6">
        <f t="shared" si="24"/>
        <v>200</v>
      </c>
      <c r="G527" s="7">
        <f t="shared" si="25"/>
        <v>200</v>
      </c>
      <c r="H527" s="8">
        <f t="shared" si="26"/>
        <v>200</v>
      </c>
    </row>
    <row r="528" spans="1:8" x14ac:dyDescent="0.25">
      <c r="A528">
        <v>10446</v>
      </c>
      <c r="B528">
        <v>31</v>
      </c>
      <c r="C528">
        <v>10</v>
      </c>
      <c r="D528">
        <v>3</v>
      </c>
      <c r="E528">
        <v>0.1</v>
      </c>
      <c r="F528" s="6">
        <f t="shared" si="24"/>
        <v>30</v>
      </c>
      <c r="G528" s="7">
        <f t="shared" si="25"/>
        <v>30</v>
      </c>
      <c r="H528" s="8">
        <f t="shared" si="26"/>
        <v>30</v>
      </c>
    </row>
    <row r="529" spans="1:8" x14ac:dyDescent="0.25">
      <c r="A529">
        <v>10446</v>
      </c>
      <c r="B529">
        <v>52</v>
      </c>
      <c r="C529">
        <v>5.6</v>
      </c>
      <c r="D529">
        <v>15</v>
      </c>
      <c r="E529">
        <v>0.1</v>
      </c>
      <c r="F529" s="6">
        <f t="shared" si="24"/>
        <v>150</v>
      </c>
      <c r="G529" s="7">
        <f t="shared" si="25"/>
        <v>150</v>
      </c>
      <c r="H529" s="8">
        <f t="shared" si="26"/>
        <v>150</v>
      </c>
    </row>
    <row r="530" spans="1:8" x14ac:dyDescent="0.25">
      <c r="A530">
        <v>10447</v>
      </c>
      <c r="B530">
        <v>19</v>
      </c>
      <c r="C530">
        <v>7.3</v>
      </c>
      <c r="D530">
        <v>40</v>
      </c>
      <c r="E530">
        <v>0</v>
      </c>
      <c r="F530" s="6" t="e">
        <f t="shared" si="24"/>
        <v>#DIV/0!</v>
      </c>
      <c r="G530" s="7">
        <f t="shared" si="25"/>
        <v>0</v>
      </c>
      <c r="H530" s="8" t="str">
        <f t="shared" si="26"/>
        <v>Error</v>
      </c>
    </row>
    <row r="531" spans="1:8" x14ac:dyDescent="0.25">
      <c r="A531">
        <v>10447</v>
      </c>
      <c r="B531">
        <v>65</v>
      </c>
      <c r="C531">
        <v>16.8</v>
      </c>
      <c r="D531">
        <v>35</v>
      </c>
      <c r="E531">
        <v>0</v>
      </c>
      <c r="F531" s="6" t="e">
        <f t="shared" si="24"/>
        <v>#DIV/0!</v>
      </c>
      <c r="G531" s="7">
        <f t="shared" si="25"/>
        <v>0</v>
      </c>
      <c r="H531" s="8" t="str">
        <f t="shared" si="26"/>
        <v>Error</v>
      </c>
    </row>
    <row r="532" spans="1:8" x14ac:dyDescent="0.25">
      <c r="A532">
        <v>10447</v>
      </c>
      <c r="B532">
        <v>71</v>
      </c>
      <c r="C532">
        <v>17.2</v>
      </c>
      <c r="D532">
        <v>2</v>
      </c>
      <c r="E532">
        <v>0</v>
      </c>
      <c r="F532" s="6" t="e">
        <f t="shared" si="24"/>
        <v>#DIV/0!</v>
      </c>
      <c r="G532" s="7">
        <f t="shared" si="25"/>
        <v>0</v>
      </c>
      <c r="H532" s="8" t="str">
        <f t="shared" si="26"/>
        <v>Error</v>
      </c>
    </row>
    <row r="533" spans="1:8" x14ac:dyDescent="0.25">
      <c r="A533">
        <v>10448</v>
      </c>
      <c r="B533">
        <v>26</v>
      </c>
      <c r="C533">
        <v>24.9</v>
      </c>
      <c r="D533">
        <v>6</v>
      </c>
      <c r="E533">
        <v>0</v>
      </c>
      <c r="F533" s="6" t="e">
        <f t="shared" si="24"/>
        <v>#DIV/0!</v>
      </c>
      <c r="G533" s="7">
        <f t="shared" si="25"/>
        <v>0</v>
      </c>
      <c r="H533" s="8" t="str">
        <f t="shared" si="26"/>
        <v>Error</v>
      </c>
    </row>
    <row r="534" spans="1:8" x14ac:dyDescent="0.25">
      <c r="A534">
        <v>10448</v>
      </c>
      <c r="B534">
        <v>40</v>
      </c>
      <c r="C534">
        <v>14.7</v>
      </c>
      <c r="D534">
        <v>20</v>
      </c>
      <c r="E534">
        <v>0</v>
      </c>
      <c r="F534" s="6" t="e">
        <f t="shared" si="24"/>
        <v>#DIV/0!</v>
      </c>
      <c r="G534" s="7">
        <f t="shared" si="25"/>
        <v>0</v>
      </c>
      <c r="H534" s="8" t="str">
        <f t="shared" si="26"/>
        <v>Error</v>
      </c>
    </row>
    <row r="535" spans="1:8" x14ac:dyDescent="0.25">
      <c r="A535">
        <v>10449</v>
      </c>
      <c r="B535">
        <v>10</v>
      </c>
      <c r="C535">
        <v>24.8</v>
      </c>
      <c r="D535">
        <v>14</v>
      </c>
      <c r="E535">
        <v>0</v>
      </c>
      <c r="F535" s="6" t="e">
        <f t="shared" si="24"/>
        <v>#DIV/0!</v>
      </c>
      <c r="G535" s="7">
        <f t="shared" si="25"/>
        <v>0</v>
      </c>
      <c r="H535" s="8" t="str">
        <f t="shared" si="26"/>
        <v>Error</v>
      </c>
    </row>
    <row r="536" spans="1:8" x14ac:dyDescent="0.25">
      <c r="A536">
        <v>10449</v>
      </c>
      <c r="B536">
        <v>52</v>
      </c>
      <c r="C536">
        <v>5.6</v>
      </c>
      <c r="D536">
        <v>20</v>
      </c>
      <c r="E536">
        <v>0</v>
      </c>
      <c r="F536" s="6" t="e">
        <f t="shared" si="24"/>
        <v>#DIV/0!</v>
      </c>
      <c r="G536" s="7">
        <f t="shared" si="25"/>
        <v>0</v>
      </c>
      <c r="H536" s="8" t="str">
        <f t="shared" si="26"/>
        <v>Error</v>
      </c>
    </row>
    <row r="537" spans="1:8" x14ac:dyDescent="0.25">
      <c r="A537">
        <v>10449</v>
      </c>
      <c r="B537">
        <v>62</v>
      </c>
      <c r="C537">
        <v>39.4</v>
      </c>
      <c r="D537">
        <v>35</v>
      </c>
      <c r="E537">
        <v>0</v>
      </c>
      <c r="F537" s="6" t="e">
        <f t="shared" si="24"/>
        <v>#DIV/0!</v>
      </c>
      <c r="G537" s="7">
        <f t="shared" si="25"/>
        <v>0</v>
      </c>
      <c r="H537" s="8" t="str">
        <f t="shared" si="26"/>
        <v>Error</v>
      </c>
    </row>
    <row r="538" spans="1:8" x14ac:dyDescent="0.25">
      <c r="A538">
        <v>10450</v>
      </c>
      <c r="B538">
        <v>10</v>
      </c>
      <c r="C538">
        <v>24.8</v>
      </c>
      <c r="D538">
        <v>20</v>
      </c>
      <c r="E538">
        <v>0.2</v>
      </c>
      <c r="F538" s="6">
        <f t="shared" si="24"/>
        <v>100</v>
      </c>
      <c r="G538" s="7">
        <f t="shared" si="25"/>
        <v>100</v>
      </c>
      <c r="H538" s="8">
        <f t="shared" si="26"/>
        <v>100</v>
      </c>
    </row>
    <row r="539" spans="1:8" x14ac:dyDescent="0.25">
      <c r="A539">
        <v>10450</v>
      </c>
      <c r="B539">
        <v>54</v>
      </c>
      <c r="C539">
        <v>5.9</v>
      </c>
      <c r="D539">
        <v>6</v>
      </c>
      <c r="E539">
        <v>0.2</v>
      </c>
      <c r="F539" s="6">
        <f t="shared" si="24"/>
        <v>30</v>
      </c>
      <c r="G539" s="7">
        <f t="shared" si="25"/>
        <v>30</v>
      </c>
      <c r="H539" s="8">
        <f t="shared" si="26"/>
        <v>30</v>
      </c>
    </row>
    <row r="540" spans="1:8" x14ac:dyDescent="0.25">
      <c r="A540">
        <v>10451</v>
      </c>
      <c r="B540">
        <v>55</v>
      </c>
      <c r="C540">
        <v>19.2</v>
      </c>
      <c r="D540">
        <v>120</v>
      </c>
      <c r="E540">
        <v>0.1</v>
      </c>
      <c r="F540" s="6">
        <f t="shared" si="24"/>
        <v>1200</v>
      </c>
      <c r="G540" s="7">
        <f t="shared" si="25"/>
        <v>1200</v>
      </c>
      <c r="H540" s="8">
        <f t="shared" si="26"/>
        <v>1200</v>
      </c>
    </row>
    <row r="541" spans="1:8" x14ac:dyDescent="0.25">
      <c r="A541">
        <v>10451</v>
      </c>
      <c r="B541">
        <v>64</v>
      </c>
      <c r="C541">
        <v>26.6</v>
      </c>
      <c r="D541">
        <v>35</v>
      </c>
      <c r="E541">
        <v>0.1</v>
      </c>
      <c r="F541" s="6">
        <f t="shared" si="24"/>
        <v>350</v>
      </c>
      <c r="G541" s="7">
        <f t="shared" si="25"/>
        <v>350</v>
      </c>
      <c r="H541" s="8">
        <f t="shared" si="26"/>
        <v>350</v>
      </c>
    </row>
    <row r="542" spans="1:8" x14ac:dyDescent="0.25">
      <c r="A542">
        <v>10451</v>
      </c>
      <c r="B542">
        <v>65</v>
      </c>
      <c r="C542">
        <v>16.8</v>
      </c>
      <c r="D542">
        <v>28</v>
      </c>
      <c r="E542">
        <v>0.1</v>
      </c>
      <c r="F542" s="6">
        <f t="shared" si="24"/>
        <v>280</v>
      </c>
      <c r="G542" s="7">
        <f t="shared" si="25"/>
        <v>280</v>
      </c>
      <c r="H542" s="8">
        <f t="shared" si="26"/>
        <v>280</v>
      </c>
    </row>
    <row r="543" spans="1:8" x14ac:dyDescent="0.25">
      <c r="A543">
        <v>10451</v>
      </c>
      <c r="B543">
        <v>77</v>
      </c>
      <c r="C543">
        <v>10.4</v>
      </c>
      <c r="D543">
        <v>55</v>
      </c>
      <c r="E543">
        <v>0.1</v>
      </c>
      <c r="F543" s="6">
        <f t="shared" si="24"/>
        <v>550</v>
      </c>
      <c r="G543" s="7">
        <f t="shared" si="25"/>
        <v>550</v>
      </c>
      <c r="H543" s="8">
        <f t="shared" si="26"/>
        <v>550</v>
      </c>
    </row>
    <row r="544" spans="1:8" x14ac:dyDescent="0.25">
      <c r="A544">
        <v>10452</v>
      </c>
      <c r="B544">
        <v>28</v>
      </c>
      <c r="C544">
        <v>36.4</v>
      </c>
      <c r="D544">
        <v>15</v>
      </c>
      <c r="E544">
        <v>0</v>
      </c>
      <c r="F544" s="6" t="e">
        <f t="shared" si="24"/>
        <v>#DIV/0!</v>
      </c>
      <c r="G544" s="7">
        <f t="shared" si="25"/>
        <v>0</v>
      </c>
      <c r="H544" s="8" t="str">
        <f t="shared" si="26"/>
        <v>Error</v>
      </c>
    </row>
    <row r="545" spans="1:8" x14ac:dyDescent="0.25">
      <c r="A545">
        <v>10452</v>
      </c>
      <c r="B545">
        <v>44</v>
      </c>
      <c r="C545">
        <v>15.5</v>
      </c>
      <c r="D545">
        <v>100</v>
      </c>
      <c r="E545">
        <v>0.05</v>
      </c>
      <c r="F545" s="6">
        <f t="shared" si="24"/>
        <v>2000</v>
      </c>
      <c r="G545" s="7">
        <f t="shared" si="25"/>
        <v>2000</v>
      </c>
      <c r="H545" s="8">
        <f t="shared" si="26"/>
        <v>2000</v>
      </c>
    </row>
    <row r="546" spans="1:8" x14ac:dyDescent="0.25">
      <c r="A546">
        <v>10453</v>
      </c>
      <c r="B546">
        <v>48</v>
      </c>
      <c r="C546">
        <v>10.199999999999999</v>
      </c>
      <c r="D546">
        <v>15</v>
      </c>
      <c r="E546">
        <v>0.1</v>
      </c>
      <c r="F546" s="6">
        <f t="shared" si="24"/>
        <v>150</v>
      </c>
      <c r="G546" s="7">
        <f t="shared" si="25"/>
        <v>150</v>
      </c>
      <c r="H546" s="8">
        <f t="shared" si="26"/>
        <v>150</v>
      </c>
    </row>
    <row r="547" spans="1:8" x14ac:dyDescent="0.25">
      <c r="A547">
        <v>10453</v>
      </c>
      <c r="B547">
        <v>70</v>
      </c>
      <c r="C547">
        <v>12</v>
      </c>
      <c r="D547">
        <v>25</v>
      </c>
      <c r="E547">
        <v>0.1</v>
      </c>
      <c r="F547" s="6">
        <f t="shared" si="24"/>
        <v>250</v>
      </c>
      <c r="G547" s="7">
        <f t="shared" si="25"/>
        <v>250</v>
      </c>
      <c r="H547" s="8">
        <f t="shared" si="26"/>
        <v>250</v>
      </c>
    </row>
    <row r="548" spans="1:8" x14ac:dyDescent="0.25">
      <c r="A548">
        <v>10454</v>
      </c>
      <c r="B548">
        <v>16</v>
      </c>
      <c r="C548">
        <v>13.9</v>
      </c>
      <c r="D548">
        <v>20</v>
      </c>
      <c r="E548">
        <v>0.2</v>
      </c>
      <c r="F548" s="6">
        <f t="shared" si="24"/>
        <v>100</v>
      </c>
      <c r="G548" s="7">
        <f t="shared" si="25"/>
        <v>100</v>
      </c>
      <c r="H548" s="8">
        <f t="shared" si="26"/>
        <v>100</v>
      </c>
    </row>
    <row r="549" spans="1:8" x14ac:dyDescent="0.25">
      <c r="A549">
        <v>10454</v>
      </c>
      <c r="B549">
        <v>33</v>
      </c>
      <c r="C549">
        <v>2</v>
      </c>
      <c r="D549">
        <v>20</v>
      </c>
      <c r="E549">
        <v>0.2</v>
      </c>
      <c r="F549" s="6">
        <f t="shared" si="24"/>
        <v>100</v>
      </c>
      <c r="G549" s="7">
        <f t="shared" si="25"/>
        <v>100</v>
      </c>
      <c r="H549" s="8">
        <f t="shared" si="26"/>
        <v>100</v>
      </c>
    </row>
    <row r="550" spans="1:8" x14ac:dyDescent="0.25">
      <c r="A550">
        <v>10454</v>
      </c>
      <c r="B550">
        <v>46</v>
      </c>
      <c r="C550">
        <v>9.6</v>
      </c>
      <c r="D550">
        <v>10</v>
      </c>
      <c r="E550">
        <v>0.2</v>
      </c>
      <c r="F550" s="6">
        <f t="shared" si="24"/>
        <v>50</v>
      </c>
      <c r="G550" s="7">
        <f t="shared" si="25"/>
        <v>50</v>
      </c>
      <c r="H550" s="8">
        <f t="shared" si="26"/>
        <v>50</v>
      </c>
    </row>
    <row r="551" spans="1:8" x14ac:dyDescent="0.25">
      <c r="A551">
        <v>10455</v>
      </c>
      <c r="B551">
        <v>39</v>
      </c>
      <c r="C551">
        <v>14.4</v>
      </c>
      <c r="D551">
        <v>20</v>
      </c>
      <c r="E551">
        <v>0</v>
      </c>
      <c r="F551" s="6" t="e">
        <f t="shared" si="24"/>
        <v>#DIV/0!</v>
      </c>
      <c r="G551" s="7">
        <f t="shared" si="25"/>
        <v>0</v>
      </c>
      <c r="H551" s="8" t="str">
        <f t="shared" si="26"/>
        <v>Error</v>
      </c>
    </row>
    <row r="552" spans="1:8" x14ac:dyDescent="0.25">
      <c r="A552">
        <v>10455</v>
      </c>
      <c r="B552">
        <v>53</v>
      </c>
      <c r="C552">
        <v>26.2</v>
      </c>
      <c r="D552">
        <v>50</v>
      </c>
      <c r="E552">
        <v>0</v>
      </c>
      <c r="F552" s="6" t="e">
        <f t="shared" si="24"/>
        <v>#DIV/0!</v>
      </c>
      <c r="G552" s="7">
        <f t="shared" si="25"/>
        <v>0</v>
      </c>
      <c r="H552" s="8" t="str">
        <f t="shared" si="26"/>
        <v>Error</v>
      </c>
    </row>
    <row r="553" spans="1:8" x14ac:dyDescent="0.25">
      <c r="A553">
        <v>10455</v>
      </c>
      <c r="B553">
        <v>61</v>
      </c>
      <c r="C553">
        <v>22.8</v>
      </c>
      <c r="D553">
        <v>25</v>
      </c>
      <c r="E553">
        <v>0</v>
      </c>
      <c r="F553" s="6" t="e">
        <f t="shared" si="24"/>
        <v>#DIV/0!</v>
      </c>
      <c r="G553" s="7">
        <f t="shared" si="25"/>
        <v>0</v>
      </c>
      <c r="H553" s="8" t="str">
        <f t="shared" si="26"/>
        <v>Error</v>
      </c>
    </row>
    <row r="554" spans="1:8" x14ac:dyDescent="0.25">
      <c r="A554">
        <v>10455</v>
      </c>
      <c r="B554">
        <v>71</v>
      </c>
      <c r="C554">
        <v>17.2</v>
      </c>
      <c r="D554">
        <v>30</v>
      </c>
      <c r="E554">
        <v>0</v>
      </c>
      <c r="F554" s="6" t="e">
        <f t="shared" si="24"/>
        <v>#DIV/0!</v>
      </c>
      <c r="G554" s="7">
        <f t="shared" si="25"/>
        <v>0</v>
      </c>
      <c r="H554" s="8" t="str">
        <f t="shared" si="26"/>
        <v>Error</v>
      </c>
    </row>
    <row r="555" spans="1:8" x14ac:dyDescent="0.25">
      <c r="A555">
        <v>10456</v>
      </c>
      <c r="B555">
        <v>21</v>
      </c>
      <c r="C555">
        <v>8</v>
      </c>
      <c r="D555">
        <v>40</v>
      </c>
      <c r="E555">
        <v>0.15</v>
      </c>
      <c r="F555" s="6">
        <f t="shared" si="24"/>
        <v>266.66666666666669</v>
      </c>
      <c r="G555" s="7">
        <f t="shared" si="25"/>
        <v>266.66666666666669</v>
      </c>
      <c r="H555" s="8">
        <f t="shared" si="26"/>
        <v>266.66666666666669</v>
      </c>
    </row>
    <row r="556" spans="1:8" x14ac:dyDescent="0.25">
      <c r="A556">
        <v>10456</v>
      </c>
      <c r="B556">
        <v>49</v>
      </c>
      <c r="C556">
        <v>16</v>
      </c>
      <c r="D556">
        <v>21</v>
      </c>
      <c r="E556">
        <v>0.15</v>
      </c>
      <c r="F556" s="6">
        <f t="shared" si="24"/>
        <v>140</v>
      </c>
      <c r="G556" s="7">
        <f t="shared" si="25"/>
        <v>140</v>
      </c>
      <c r="H556" s="8">
        <f t="shared" si="26"/>
        <v>140</v>
      </c>
    </row>
    <row r="557" spans="1:8" x14ac:dyDescent="0.25">
      <c r="A557">
        <v>10457</v>
      </c>
      <c r="B557">
        <v>59</v>
      </c>
      <c r="C557">
        <v>44</v>
      </c>
      <c r="D557">
        <v>36</v>
      </c>
      <c r="E557">
        <v>0</v>
      </c>
      <c r="F557" s="6" t="e">
        <f t="shared" si="24"/>
        <v>#DIV/0!</v>
      </c>
      <c r="G557" s="7">
        <f t="shared" si="25"/>
        <v>0</v>
      </c>
      <c r="H557" s="8" t="str">
        <f t="shared" si="26"/>
        <v>Error</v>
      </c>
    </row>
    <row r="558" spans="1:8" x14ac:dyDescent="0.25">
      <c r="A558">
        <v>10458</v>
      </c>
      <c r="B558">
        <v>26</v>
      </c>
      <c r="C558">
        <v>24.9</v>
      </c>
      <c r="D558">
        <v>30</v>
      </c>
      <c r="E558">
        <v>0</v>
      </c>
      <c r="F558" s="6" t="e">
        <f t="shared" si="24"/>
        <v>#DIV/0!</v>
      </c>
      <c r="G558" s="7">
        <f t="shared" si="25"/>
        <v>0</v>
      </c>
      <c r="H558" s="8" t="str">
        <f t="shared" si="26"/>
        <v>Error</v>
      </c>
    </row>
    <row r="559" spans="1:8" x14ac:dyDescent="0.25">
      <c r="A559">
        <v>10458</v>
      </c>
      <c r="B559">
        <v>28</v>
      </c>
      <c r="C559">
        <v>36.4</v>
      </c>
      <c r="D559">
        <v>30</v>
      </c>
      <c r="E559">
        <v>0</v>
      </c>
      <c r="F559" s="6" t="e">
        <f t="shared" si="24"/>
        <v>#DIV/0!</v>
      </c>
      <c r="G559" s="7">
        <f t="shared" si="25"/>
        <v>0</v>
      </c>
      <c r="H559" s="8" t="str">
        <f t="shared" si="26"/>
        <v>Error</v>
      </c>
    </row>
    <row r="560" spans="1:8" x14ac:dyDescent="0.25">
      <c r="A560">
        <v>10458</v>
      </c>
      <c r="B560">
        <v>43</v>
      </c>
      <c r="C560">
        <v>36.799999999999997</v>
      </c>
      <c r="D560">
        <v>20</v>
      </c>
      <c r="E560">
        <v>0</v>
      </c>
      <c r="F560" s="6" t="e">
        <f t="shared" si="24"/>
        <v>#DIV/0!</v>
      </c>
      <c r="G560" s="7">
        <f t="shared" si="25"/>
        <v>0</v>
      </c>
      <c r="H560" s="8" t="str">
        <f t="shared" si="26"/>
        <v>Error</v>
      </c>
    </row>
    <row r="561" spans="1:8" x14ac:dyDescent="0.25">
      <c r="A561">
        <v>10458</v>
      </c>
      <c r="B561">
        <v>56</v>
      </c>
      <c r="C561">
        <v>30.4</v>
      </c>
      <c r="D561">
        <v>15</v>
      </c>
      <c r="E561">
        <v>0</v>
      </c>
      <c r="F561" s="6" t="e">
        <f t="shared" si="24"/>
        <v>#DIV/0!</v>
      </c>
      <c r="G561" s="7">
        <f t="shared" si="25"/>
        <v>0</v>
      </c>
      <c r="H561" s="8" t="str">
        <f t="shared" si="26"/>
        <v>Error</v>
      </c>
    </row>
    <row r="562" spans="1:8" x14ac:dyDescent="0.25">
      <c r="A562">
        <v>10458</v>
      </c>
      <c r="B562">
        <v>71</v>
      </c>
      <c r="C562">
        <v>17.2</v>
      </c>
      <c r="D562">
        <v>50</v>
      </c>
      <c r="E562">
        <v>0</v>
      </c>
      <c r="F562" s="6" t="e">
        <f t="shared" si="24"/>
        <v>#DIV/0!</v>
      </c>
      <c r="G562" s="7">
        <f t="shared" si="25"/>
        <v>0</v>
      </c>
      <c r="H562" s="8" t="str">
        <f t="shared" si="26"/>
        <v>Error</v>
      </c>
    </row>
    <row r="563" spans="1:8" x14ac:dyDescent="0.25">
      <c r="A563">
        <v>10459</v>
      </c>
      <c r="B563">
        <v>7</v>
      </c>
      <c r="C563">
        <v>24</v>
      </c>
      <c r="D563">
        <v>16</v>
      </c>
      <c r="E563">
        <v>0.05</v>
      </c>
      <c r="F563" s="6">
        <f t="shared" si="24"/>
        <v>320</v>
      </c>
      <c r="G563" s="7">
        <f t="shared" si="25"/>
        <v>320</v>
      </c>
      <c r="H563" s="8">
        <f t="shared" si="26"/>
        <v>320</v>
      </c>
    </row>
    <row r="564" spans="1:8" x14ac:dyDescent="0.25">
      <c r="A564">
        <v>10459</v>
      </c>
      <c r="B564">
        <v>46</v>
      </c>
      <c r="C564">
        <v>9.6</v>
      </c>
      <c r="D564">
        <v>20</v>
      </c>
      <c r="E564">
        <v>0.05</v>
      </c>
      <c r="F564" s="6">
        <f t="shared" si="24"/>
        <v>400</v>
      </c>
      <c r="G564" s="7">
        <f t="shared" si="25"/>
        <v>400</v>
      </c>
      <c r="H564" s="8">
        <f t="shared" si="26"/>
        <v>400</v>
      </c>
    </row>
    <row r="565" spans="1:8" x14ac:dyDescent="0.25">
      <c r="A565">
        <v>10459</v>
      </c>
      <c r="B565">
        <v>72</v>
      </c>
      <c r="C565">
        <v>27.8</v>
      </c>
      <c r="D565">
        <v>40</v>
      </c>
      <c r="E565">
        <v>0</v>
      </c>
      <c r="F565" s="6" t="e">
        <f t="shared" si="24"/>
        <v>#DIV/0!</v>
      </c>
      <c r="G565" s="7">
        <f t="shared" si="25"/>
        <v>0</v>
      </c>
      <c r="H565" s="8" t="str">
        <f t="shared" si="26"/>
        <v>Error</v>
      </c>
    </row>
    <row r="566" spans="1:8" x14ac:dyDescent="0.25">
      <c r="A566">
        <v>10460</v>
      </c>
      <c r="B566">
        <v>68</v>
      </c>
      <c r="C566">
        <v>10</v>
      </c>
      <c r="D566">
        <v>21</v>
      </c>
      <c r="E566">
        <v>0.25</v>
      </c>
      <c r="F566" s="6">
        <f t="shared" si="24"/>
        <v>84</v>
      </c>
      <c r="G566" s="7">
        <f t="shared" si="25"/>
        <v>84</v>
      </c>
      <c r="H566" s="8">
        <f t="shared" si="26"/>
        <v>84</v>
      </c>
    </row>
    <row r="567" spans="1:8" x14ac:dyDescent="0.25">
      <c r="A567">
        <v>10460</v>
      </c>
      <c r="B567">
        <v>75</v>
      </c>
      <c r="C567">
        <v>6.2</v>
      </c>
      <c r="D567">
        <v>4</v>
      </c>
      <c r="E567">
        <v>0.25</v>
      </c>
      <c r="F567" s="6">
        <f t="shared" si="24"/>
        <v>16</v>
      </c>
      <c r="G567" s="7">
        <f t="shared" si="25"/>
        <v>16</v>
      </c>
      <c r="H567" s="8">
        <f t="shared" si="26"/>
        <v>16</v>
      </c>
    </row>
    <row r="568" spans="1:8" x14ac:dyDescent="0.25">
      <c r="A568">
        <v>10461</v>
      </c>
      <c r="B568">
        <v>21</v>
      </c>
      <c r="C568">
        <v>8</v>
      </c>
      <c r="D568">
        <v>40</v>
      </c>
      <c r="E568">
        <v>0.25</v>
      </c>
      <c r="F568" s="6">
        <f t="shared" si="24"/>
        <v>160</v>
      </c>
      <c r="G568" s="7">
        <f t="shared" si="25"/>
        <v>160</v>
      </c>
      <c r="H568" s="8">
        <f t="shared" si="26"/>
        <v>160</v>
      </c>
    </row>
    <row r="569" spans="1:8" x14ac:dyDescent="0.25">
      <c r="A569">
        <v>10461</v>
      </c>
      <c r="B569">
        <v>30</v>
      </c>
      <c r="C569">
        <v>20.7</v>
      </c>
      <c r="D569">
        <v>28</v>
      </c>
      <c r="E569">
        <v>0.25</v>
      </c>
      <c r="F569" s="6">
        <f t="shared" si="24"/>
        <v>112</v>
      </c>
      <c r="G569" s="7">
        <f t="shared" si="25"/>
        <v>112</v>
      </c>
      <c r="H569" s="8">
        <f t="shared" si="26"/>
        <v>112</v>
      </c>
    </row>
    <row r="570" spans="1:8" x14ac:dyDescent="0.25">
      <c r="A570">
        <v>10461</v>
      </c>
      <c r="B570">
        <v>55</v>
      </c>
      <c r="C570">
        <v>19.2</v>
      </c>
      <c r="D570">
        <v>60</v>
      </c>
      <c r="E570">
        <v>0.25</v>
      </c>
      <c r="F570" s="6">
        <f t="shared" si="24"/>
        <v>240</v>
      </c>
      <c r="G570" s="7">
        <f t="shared" si="25"/>
        <v>240</v>
      </c>
      <c r="H570" s="8">
        <f t="shared" si="26"/>
        <v>240</v>
      </c>
    </row>
    <row r="571" spans="1:8" x14ac:dyDescent="0.25">
      <c r="A571">
        <v>10462</v>
      </c>
      <c r="B571">
        <v>13</v>
      </c>
      <c r="C571">
        <v>4.8</v>
      </c>
      <c r="D571">
        <v>1</v>
      </c>
      <c r="E571">
        <v>0</v>
      </c>
      <c r="F571" s="6" t="e">
        <f t="shared" si="24"/>
        <v>#DIV/0!</v>
      </c>
      <c r="G571" s="7">
        <f t="shared" si="25"/>
        <v>0</v>
      </c>
      <c r="H571" s="8" t="str">
        <f t="shared" si="26"/>
        <v>Error</v>
      </c>
    </row>
    <row r="572" spans="1:8" x14ac:dyDescent="0.25">
      <c r="A572">
        <v>10462</v>
      </c>
      <c r="B572">
        <v>23</v>
      </c>
      <c r="C572">
        <v>7.2</v>
      </c>
      <c r="D572">
        <v>21</v>
      </c>
      <c r="E572">
        <v>0</v>
      </c>
      <c r="F572" s="6" t="e">
        <f t="shared" si="24"/>
        <v>#DIV/0!</v>
      </c>
      <c r="G572" s="7">
        <f t="shared" si="25"/>
        <v>0</v>
      </c>
      <c r="H572" s="8" t="str">
        <f t="shared" si="26"/>
        <v>Error</v>
      </c>
    </row>
    <row r="573" spans="1:8" x14ac:dyDescent="0.25">
      <c r="A573">
        <v>10463</v>
      </c>
      <c r="B573">
        <v>19</v>
      </c>
      <c r="C573">
        <v>7.3</v>
      </c>
      <c r="D573">
        <v>21</v>
      </c>
      <c r="E573">
        <v>0</v>
      </c>
      <c r="F573" s="6" t="e">
        <f t="shared" si="24"/>
        <v>#DIV/0!</v>
      </c>
      <c r="G573" s="7">
        <f t="shared" si="25"/>
        <v>0</v>
      </c>
      <c r="H573" s="8" t="str">
        <f t="shared" si="26"/>
        <v>Error</v>
      </c>
    </row>
    <row r="574" spans="1:8" x14ac:dyDescent="0.25">
      <c r="A574">
        <v>10463</v>
      </c>
      <c r="B574">
        <v>42</v>
      </c>
      <c r="C574">
        <v>11.2</v>
      </c>
      <c r="D574">
        <v>50</v>
      </c>
      <c r="E574">
        <v>0</v>
      </c>
      <c r="F574" s="6" t="e">
        <f t="shared" si="24"/>
        <v>#DIV/0!</v>
      </c>
      <c r="G574" s="7">
        <f t="shared" si="25"/>
        <v>0</v>
      </c>
      <c r="H574" s="8" t="str">
        <f t="shared" si="26"/>
        <v>Error</v>
      </c>
    </row>
    <row r="575" spans="1:8" x14ac:dyDescent="0.25">
      <c r="A575">
        <v>10464</v>
      </c>
      <c r="B575">
        <v>4</v>
      </c>
      <c r="C575">
        <v>17.600000000000001</v>
      </c>
      <c r="D575">
        <v>16</v>
      </c>
      <c r="E575">
        <v>0.2</v>
      </c>
      <c r="F575" s="6">
        <f t="shared" si="24"/>
        <v>80</v>
      </c>
      <c r="G575" s="7">
        <f t="shared" si="25"/>
        <v>80</v>
      </c>
      <c r="H575" s="8">
        <f t="shared" si="26"/>
        <v>80</v>
      </c>
    </row>
    <row r="576" spans="1:8" x14ac:dyDescent="0.25">
      <c r="A576">
        <v>10464</v>
      </c>
      <c r="B576">
        <v>43</v>
      </c>
      <c r="C576">
        <v>36.799999999999997</v>
      </c>
      <c r="D576">
        <v>3</v>
      </c>
      <c r="E576">
        <v>0</v>
      </c>
      <c r="F576" s="6" t="e">
        <f t="shared" si="24"/>
        <v>#DIV/0!</v>
      </c>
      <c r="G576" s="7">
        <f t="shared" si="25"/>
        <v>0</v>
      </c>
      <c r="H576" s="8" t="str">
        <f t="shared" si="26"/>
        <v>Error</v>
      </c>
    </row>
    <row r="577" spans="1:8" x14ac:dyDescent="0.25">
      <c r="A577">
        <v>10464</v>
      </c>
      <c r="B577">
        <v>56</v>
      </c>
      <c r="C577">
        <v>30.4</v>
      </c>
      <c r="D577">
        <v>30</v>
      </c>
      <c r="E577">
        <v>0.2</v>
      </c>
      <c r="F577" s="6">
        <f t="shared" si="24"/>
        <v>150</v>
      </c>
      <c r="G577" s="7">
        <f t="shared" si="25"/>
        <v>150</v>
      </c>
      <c r="H577" s="8">
        <f t="shared" si="26"/>
        <v>150</v>
      </c>
    </row>
    <row r="578" spans="1:8" x14ac:dyDescent="0.25">
      <c r="A578">
        <v>10464</v>
      </c>
      <c r="B578">
        <v>60</v>
      </c>
      <c r="C578">
        <v>27.2</v>
      </c>
      <c r="D578">
        <v>20</v>
      </c>
      <c r="E578">
        <v>0</v>
      </c>
      <c r="F578" s="6" t="e">
        <f t="shared" si="24"/>
        <v>#DIV/0!</v>
      </c>
      <c r="G578" s="7">
        <f t="shared" si="25"/>
        <v>0</v>
      </c>
      <c r="H578" s="8" t="str">
        <f t="shared" si="26"/>
        <v>Error</v>
      </c>
    </row>
    <row r="579" spans="1:8" x14ac:dyDescent="0.25">
      <c r="A579">
        <v>10465</v>
      </c>
      <c r="B579">
        <v>24</v>
      </c>
      <c r="C579">
        <v>3.6</v>
      </c>
      <c r="D579">
        <v>25</v>
      </c>
      <c r="E579">
        <v>0</v>
      </c>
      <c r="F579" s="6" t="e">
        <f t="shared" ref="F579:F642" si="27">SUM(D579/E579)</f>
        <v>#DIV/0!</v>
      </c>
      <c r="G579" s="7">
        <f t="shared" ref="G579:G642" si="28">IFERROR(D579/E579,0)</f>
        <v>0</v>
      </c>
      <c r="H579" s="8" t="str">
        <f t="shared" ref="H579:H642" si="29">IFERROR(D579/E579,"Error")</f>
        <v>Error</v>
      </c>
    </row>
    <row r="580" spans="1:8" x14ac:dyDescent="0.25">
      <c r="A580">
        <v>10465</v>
      </c>
      <c r="B580">
        <v>29</v>
      </c>
      <c r="C580">
        <v>99</v>
      </c>
      <c r="D580">
        <v>18</v>
      </c>
      <c r="E580">
        <v>0.1</v>
      </c>
      <c r="F580" s="6">
        <f t="shared" si="27"/>
        <v>180</v>
      </c>
      <c r="G580" s="7">
        <f t="shared" si="28"/>
        <v>180</v>
      </c>
      <c r="H580" s="8">
        <f t="shared" si="29"/>
        <v>180</v>
      </c>
    </row>
    <row r="581" spans="1:8" x14ac:dyDescent="0.25">
      <c r="A581">
        <v>10465</v>
      </c>
      <c r="B581">
        <v>40</v>
      </c>
      <c r="C581">
        <v>14.7</v>
      </c>
      <c r="D581">
        <v>20</v>
      </c>
      <c r="E581">
        <v>0</v>
      </c>
      <c r="F581" s="6" t="e">
        <f t="shared" si="27"/>
        <v>#DIV/0!</v>
      </c>
      <c r="G581" s="7">
        <f t="shared" si="28"/>
        <v>0</v>
      </c>
      <c r="H581" s="8" t="str">
        <f t="shared" si="29"/>
        <v>Error</v>
      </c>
    </row>
    <row r="582" spans="1:8" x14ac:dyDescent="0.25">
      <c r="A582">
        <v>10465</v>
      </c>
      <c r="B582">
        <v>45</v>
      </c>
      <c r="C582">
        <v>7.6</v>
      </c>
      <c r="D582">
        <v>30</v>
      </c>
      <c r="E582">
        <v>0.1</v>
      </c>
      <c r="F582" s="6">
        <f t="shared" si="27"/>
        <v>300</v>
      </c>
      <c r="G582" s="7">
        <f t="shared" si="28"/>
        <v>300</v>
      </c>
      <c r="H582" s="8">
        <f t="shared" si="29"/>
        <v>300</v>
      </c>
    </row>
    <row r="583" spans="1:8" x14ac:dyDescent="0.25">
      <c r="A583">
        <v>10465</v>
      </c>
      <c r="B583">
        <v>50</v>
      </c>
      <c r="C583">
        <v>13</v>
      </c>
      <c r="D583">
        <v>25</v>
      </c>
      <c r="E583">
        <v>0</v>
      </c>
      <c r="F583" s="6" t="e">
        <f t="shared" si="27"/>
        <v>#DIV/0!</v>
      </c>
      <c r="G583" s="7">
        <f t="shared" si="28"/>
        <v>0</v>
      </c>
      <c r="H583" s="8" t="str">
        <f t="shared" si="29"/>
        <v>Error</v>
      </c>
    </row>
    <row r="584" spans="1:8" x14ac:dyDescent="0.25">
      <c r="A584">
        <v>10466</v>
      </c>
      <c r="B584">
        <v>11</v>
      </c>
      <c r="C584">
        <v>16.8</v>
      </c>
      <c r="D584">
        <v>10</v>
      </c>
      <c r="E584">
        <v>0</v>
      </c>
      <c r="F584" s="6" t="e">
        <f t="shared" si="27"/>
        <v>#DIV/0!</v>
      </c>
      <c r="G584" s="7">
        <f t="shared" si="28"/>
        <v>0</v>
      </c>
      <c r="H584" s="8" t="str">
        <f t="shared" si="29"/>
        <v>Error</v>
      </c>
    </row>
    <row r="585" spans="1:8" x14ac:dyDescent="0.25">
      <c r="A585">
        <v>10466</v>
      </c>
      <c r="B585">
        <v>46</v>
      </c>
      <c r="C585">
        <v>9.6</v>
      </c>
      <c r="D585">
        <v>5</v>
      </c>
      <c r="E585">
        <v>0</v>
      </c>
      <c r="F585" s="6" t="e">
        <f t="shared" si="27"/>
        <v>#DIV/0!</v>
      </c>
      <c r="G585" s="7">
        <f t="shared" si="28"/>
        <v>0</v>
      </c>
      <c r="H585" s="8" t="str">
        <f t="shared" si="29"/>
        <v>Error</v>
      </c>
    </row>
    <row r="586" spans="1:8" x14ac:dyDescent="0.25">
      <c r="A586">
        <v>10467</v>
      </c>
      <c r="B586">
        <v>24</v>
      </c>
      <c r="C586">
        <v>3.6</v>
      </c>
      <c r="D586">
        <v>28</v>
      </c>
      <c r="E586">
        <v>0</v>
      </c>
      <c r="F586" s="6" t="e">
        <f t="shared" si="27"/>
        <v>#DIV/0!</v>
      </c>
      <c r="G586" s="7">
        <f t="shared" si="28"/>
        <v>0</v>
      </c>
      <c r="H586" s="8" t="str">
        <f t="shared" si="29"/>
        <v>Error</v>
      </c>
    </row>
    <row r="587" spans="1:8" x14ac:dyDescent="0.25">
      <c r="A587">
        <v>10467</v>
      </c>
      <c r="B587">
        <v>25</v>
      </c>
      <c r="C587">
        <v>11.2</v>
      </c>
      <c r="D587">
        <v>12</v>
      </c>
      <c r="E587">
        <v>0</v>
      </c>
      <c r="F587" s="6" t="e">
        <f t="shared" si="27"/>
        <v>#DIV/0!</v>
      </c>
      <c r="G587" s="7">
        <f t="shared" si="28"/>
        <v>0</v>
      </c>
      <c r="H587" s="8" t="str">
        <f t="shared" si="29"/>
        <v>Error</v>
      </c>
    </row>
    <row r="588" spans="1:8" x14ac:dyDescent="0.25">
      <c r="A588">
        <v>10468</v>
      </c>
      <c r="B588">
        <v>30</v>
      </c>
      <c r="C588">
        <v>20.7</v>
      </c>
      <c r="D588">
        <v>8</v>
      </c>
      <c r="E588">
        <v>0</v>
      </c>
      <c r="F588" s="6" t="e">
        <f t="shared" si="27"/>
        <v>#DIV/0!</v>
      </c>
      <c r="G588" s="7">
        <f t="shared" si="28"/>
        <v>0</v>
      </c>
      <c r="H588" s="8" t="str">
        <f t="shared" si="29"/>
        <v>Error</v>
      </c>
    </row>
    <row r="589" spans="1:8" x14ac:dyDescent="0.25">
      <c r="A589">
        <v>10468</v>
      </c>
      <c r="B589">
        <v>43</v>
      </c>
      <c r="C589">
        <v>36.799999999999997</v>
      </c>
      <c r="D589">
        <v>15</v>
      </c>
      <c r="E589">
        <v>0</v>
      </c>
      <c r="F589" s="6" t="e">
        <f t="shared" si="27"/>
        <v>#DIV/0!</v>
      </c>
      <c r="G589" s="7">
        <f t="shared" si="28"/>
        <v>0</v>
      </c>
      <c r="H589" s="8" t="str">
        <f t="shared" si="29"/>
        <v>Error</v>
      </c>
    </row>
    <row r="590" spans="1:8" x14ac:dyDescent="0.25">
      <c r="A590">
        <v>10469</v>
      </c>
      <c r="B590">
        <v>2</v>
      </c>
      <c r="C590">
        <v>15.2</v>
      </c>
      <c r="D590">
        <v>40</v>
      </c>
      <c r="E590">
        <v>0.15</v>
      </c>
      <c r="F590" s="6">
        <f t="shared" si="27"/>
        <v>266.66666666666669</v>
      </c>
      <c r="G590" s="7">
        <f t="shared" si="28"/>
        <v>266.66666666666669</v>
      </c>
      <c r="H590" s="8">
        <f t="shared" si="29"/>
        <v>266.66666666666669</v>
      </c>
    </row>
    <row r="591" spans="1:8" x14ac:dyDescent="0.25">
      <c r="A591">
        <v>10469</v>
      </c>
      <c r="B591">
        <v>16</v>
      </c>
      <c r="C591">
        <v>13.9</v>
      </c>
      <c r="D591">
        <v>35</v>
      </c>
      <c r="E591">
        <v>0.15</v>
      </c>
      <c r="F591" s="6">
        <f t="shared" si="27"/>
        <v>233.33333333333334</v>
      </c>
      <c r="G591" s="7">
        <f t="shared" si="28"/>
        <v>233.33333333333334</v>
      </c>
      <c r="H591" s="8">
        <f t="shared" si="29"/>
        <v>233.33333333333334</v>
      </c>
    </row>
    <row r="592" spans="1:8" x14ac:dyDescent="0.25">
      <c r="A592">
        <v>10469</v>
      </c>
      <c r="B592">
        <v>44</v>
      </c>
      <c r="C592">
        <v>15.5</v>
      </c>
      <c r="D592">
        <v>2</v>
      </c>
      <c r="E592">
        <v>0.15</v>
      </c>
      <c r="F592" s="6">
        <f t="shared" si="27"/>
        <v>13.333333333333334</v>
      </c>
      <c r="G592" s="7">
        <f t="shared" si="28"/>
        <v>13.333333333333334</v>
      </c>
      <c r="H592" s="8">
        <f t="shared" si="29"/>
        <v>13.333333333333334</v>
      </c>
    </row>
    <row r="593" spans="1:8" x14ac:dyDescent="0.25">
      <c r="A593">
        <v>10470</v>
      </c>
      <c r="B593">
        <v>18</v>
      </c>
      <c r="C593">
        <v>50</v>
      </c>
      <c r="D593">
        <v>30</v>
      </c>
      <c r="E593">
        <v>0</v>
      </c>
      <c r="F593" s="6" t="e">
        <f t="shared" si="27"/>
        <v>#DIV/0!</v>
      </c>
      <c r="G593" s="7">
        <f t="shared" si="28"/>
        <v>0</v>
      </c>
      <c r="H593" s="8" t="str">
        <f t="shared" si="29"/>
        <v>Error</v>
      </c>
    </row>
    <row r="594" spans="1:8" x14ac:dyDescent="0.25">
      <c r="A594">
        <v>10470</v>
      </c>
      <c r="B594">
        <v>23</v>
      </c>
      <c r="C594">
        <v>7.2</v>
      </c>
      <c r="D594">
        <v>15</v>
      </c>
      <c r="E594">
        <v>0</v>
      </c>
      <c r="F594" s="6" t="e">
        <f t="shared" si="27"/>
        <v>#DIV/0!</v>
      </c>
      <c r="G594" s="7">
        <f t="shared" si="28"/>
        <v>0</v>
      </c>
      <c r="H594" s="8" t="str">
        <f t="shared" si="29"/>
        <v>Error</v>
      </c>
    </row>
    <row r="595" spans="1:8" x14ac:dyDescent="0.25">
      <c r="A595">
        <v>10470</v>
      </c>
      <c r="B595">
        <v>64</v>
      </c>
      <c r="C595">
        <v>26.6</v>
      </c>
      <c r="D595">
        <v>8</v>
      </c>
      <c r="E595">
        <v>0</v>
      </c>
      <c r="F595" s="6" t="e">
        <f t="shared" si="27"/>
        <v>#DIV/0!</v>
      </c>
      <c r="G595" s="7">
        <f t="shared" si="28"/>
        <v>0</v>
      </c>
      <c r="H595" s="8" t="str">
        <f t="shared" si="29"/>
        <v>Error</v>
      </c>
    </row>
    <row r="596" spans="1:8" x14ac:dyDescent="0.25">
      <c r="A596">
        <v>10471</v>
      </c>
      <c r="B596">
        <v>7</v>
      </c>
      <c r="C596">
        <v>24</v>
      </c>
      <c r="D596">
        <v>30</v>
      </c>
      <c r="E596">
        <v>0</v>
      </c>
      <c r="F596" s="6" t="e">
        <f t="shared" si="27"/>
        <v>#DIV/0!</v>
      </c>
      <c r="G596" s="7">
        <f t="shared" si="28"/>
        <v>0</v>
      </c>
      <c r="H596" s="8" t="str">
        <f t="shared" si="29"/>
        <v>Error</v>
      </c>
    </row>
    <row r="597" spans="1:8" x14ac:dyDescent="0.25">
      <c r="A597">
        <v>10471</v>
      </c>
      <c r="B597">
        <v>56</v>
      </c>
      <c r="C597">
        <v>30.4</v>
      </c>
      <c r="D597">
        <v>20</v>
      </c>
      <c r="E597">
        <v>0</v>
      </c>
      <c r="F597" s="6" t="e">
        <f t="shared" si="27"/>
        <v>#DIV/0!</v>
      </c>
      <c r="G597" s="7">
        <f t="shared" si="28"/>
        <v>0</v>
      </c>
      <c r="H597" s="8" t="str">
        <f t="shared" si="29"/>
        <v>Error</v>
      </c>
    </row>
    <row r="598" spans="1:8" x14ac:dyDescent="0.25">
      <c r="A598">
        <v>10472</v>
      </c>
      <c r="B598">
        <v>24</v>
      </c>
      <c r="C598">
        <v>3.6</v>
      </c>
      <c r="D598">
        <v>80</v>
      </c>
      <c r="E598">
        <v>0.05</v>
      </c>
      <c r="F598" s="6">
        <f t="shared" si="27"/>
        <v>1600</v>
      </c>
      <c r="G598" s="7">
        <f t="shared" si="28"/>
        <v>1600</v>
      </c>
      <c r="H598" s="8">
        <f t="shared" si="29"/>
        <v>1600</v>
      </c>
    </row>
    <row r="599" spans="1:8" x14ac:dyDescent="0.25">
      <c r="A599">
        <v>10472</v>
      </c>
      <c r="B599">
        <v>51</v>
      </c>
      <c r="C599">
        <v>42.4</v>
      </c>
      <c r="D599">
        <v>18</v>
      </c>
      <c r="E599">
        <v>0</v>
      </c>
      <c r="F599" s="6" t="e">
        <f t="shared" si="27"/>
        <v>#DIV/0!</v>
      </c>
      <c r="G599" s="7">
        <f t="shared" si="28"/>
        <v>0</v>
      </c>
      <c r="H599" s="8" t="str">
        <f t="shared" si="29"/>
        <v>Error</v>
      </c>
    </row>
    <row r="600" spans="1:8" x14ac:dyDescent="0.25">
      <c r="A600">
        <v>10473</v>
      </c>
      <c r="B600">
        <v>33</v>
      </c>
      <c r="C600">
        <v>2</v>
      </c>
      <c r="D600">
        <v>12</v>
      </c>
      <c r="E600">
        <v>0</v>
      </c>
      <c r="F600" s="6" t="e">
        <f t="shared" si="27"/>
        <v>#DIV/0!</v>
      </c>
      <c r="G600" s="7">
        <f t="shared" si="28"/>
        <v>0</v>
      </c>
      <c r="H600" s="8" t="str">
        <f t="shared" si="29"/>
        <v>Error</v>
      </c>
    </row>
    <row r="601" spans="1:8" x14ac:dyDescent="0.25">
      <c r="A601">
        <v>10473</v>
      </c>
      <c r="B601">
        <v>71</v>
      </c>
      <c r="C601">
        <v>17.2</v>
      </c>
      <c r="D601">
        <v>12</v>
      </c>
      <c r="E601">
        <v>0</v>
      </c>
      <c r="F601" s="6" t="e">
        <f t="shared" si="27"/>
        <v>#DIV/0!</v>
      </c>
      <c r="G601" s="7">
        <f t="shared" si="28"/>
        <v>0</v>
      </c>
      <c r="H601" s="8" t="str">
        <f t="shared" si="29"/>
        <v>Error</v>
      </c>
    </row>
    <row r="602" spans="1:8" x14ac:dyDescent="0.25">
      <c r="A602">
        <v>10474</v>
      </c>
      <c r="B602">
        <v>14</v>
      </c>
      <c r="C602">
        <v>18.600000000000001</v>
      </c>
      <c r="D602">
        <v>12</v>
      </c>
      <c r="E602">
        <v>0</v>
      </c>
      <c r="F602" s="6" t="e">
        <f t="shared" si="27"/>
        <v>#DIV/0!</v>
      </c>
      <c r="G602" s="7">
        <f t="shared" si="28"/>
        <v>0</v>
      </c>
      <c r="H602" s="8" t="str">
        <f t="shared" si="29"/>
        <v>Error</v>
      </c>
    </row>
    <row r="603" spans="1:8" x14ac:dyDescent="0.25">
      <c r="A603">
        <v>10474</v>
      </c>
      <c r="B603">
        <v>28</v>
      </c>
      <c r="C603">
        <v>36.4</v>
      </c>
      <c r="D603">
        <v>18</v>
      </c>
      <c r="E603">
        <v>0</v>
      </c>
      <c r="F603" s="6" t="e">
        <f t="shared" si="27"/>
        <v>#DIV/0!</v>
      </c>
      <c r="G603" s="7">
        <f t="shared" si="28"/>
        <v>0</v>
      </c>
      <c r="H603" s="8" t="str">
        <f t="shared" si="29"/>
        <v>Error</v>
      </c>
    </row>
    <row r="604" spans="1:8" x14ac:dyDescent="0.25">
      <c r="A604">
        <v>10474</v>
      </c>
      <c r="B604">
        <v>40</v>
      </c>
      <c r="C604">
        <v>14.7</v>
      </c>
      <c r="D604">
        <v>21</v>
      </c>
      <c r="E604">
        <v>0</v>
      </c>
      <c r="F604" s="6" t="e">
        <f t="shared" si="27"/>
        <v>#DIV/0!</v>
      </c>
      <c r="G604" s="7">
        <f t="shared" si="28"/>
        <v>0</v>
      </c>
      <c r="H604" s="8" t="str">
        <f t="shared" si="29"/>
        <v>Error</v>
      </c>
    </row>
    <row r="605" spans="1:8" x14ac:dyDescent="0.25">
      <c r="A605">
        <v>10474</v>
      </c>
      <c r="B605">
        <v>75</v>
      </c>
      <c r="C605">
        <v>6.2</v>
      </c>
      <c r="D605">
        <v>10</v>
      </c>
      <c r="E605">
        <v>0</v>
      </c>
      <c r="F605" s="6" t="e">
        <f t="shared" si="27"/>
        <v>#DIV/0!</v>
      </c>
      <c r="G605" s="7">
        <f t="shared" si="28"/>
        <v>0</v>
      </c>
      <c r="H605" s="8" t="str">
        <f t="shared" si="29"/>
        <v>Error</v>
      </c>
    </row>
    <row r="606" spans="1:8" x14ac:dyDescent="0.25">
      <c r="A606">
        <v>10475</v>
      </c>
      <c r="B606">
        <v>31</v>
      </c>
      <c r="C606">
        <v>10</v>
      </c>
      <c r="D606">
        <v>35</v>
      </c>
      <c r="E606">
        <v>0.15</v>
      </c>
      <c r="F606" s="6">
        <f t="shared" si="27"/>
        <v>233.33333333333334</v>
      </c>
      <c r="G606" s="7">
        <f t="shared" si="28"/>
        <v>233.33333333333334</v>
      </c>
      <c r="H606" s="8">
        <f t="shared" si="29"/>
        <v>233.33333333333334</v>
      </c>
    </row>
    <row r="607" spans="1:8" x14ac:dyDescent="0.25">
      <c r="A607">
        <v>10475</v>
      </c>
      <c r="B607">
        <v>66</v>
      </c>
      <c r="C607">
        <v>13.6</v>
      </c>
      <c r="D607">
        <v>60</v>
      </c>
      <c r="E607">
        <v>0.15</v>
      </c>
      <c r="F607" s="6">
        <f t="shared" si="27"/>
        <v>400</v>
      </c>
      <c r="G607" s="7">
        <f t="shared" si="28"/>
        <v>400</v>
      </c>
      <c r="H607" s="8">
        <f t="shared" si="29"/>
        <v>400</v>
      </c>
    </row>
    <row r="608" spans="1:8" x14ac:dyDescent="0.25">
      <c r="A608">
        <v>10475</v>
      </c>
      <c r="B608">
        <v>76</v>
      </c>
      <c r="C608">
        <v>14.4</v>
      </c>
      <c r="D608">
        <v>42</v>
      </c>
      <c r="E608">
        <v>0.15</v>
      </c>
      <c r="F608" s="6">
        <f t="shared" si="27"/>
        <v>280</v>
      </c>
      <c r="G608" s="7">
        <f t="shared" si="28"/>
        <v>280</v>
      </c>
      <c r="H608" s="8">
        <f t="shared" si="29"/>
        <v>280</v>
      </c>
    </row>
    <row r="609" spans="1:8" x14ac:dyDescent="0.25">
      <c r="A609">
        <v>10476</v>
      </c>
      <c r="B609">
        <v>55</v>
      </c>
      <c r="C609">
        <v>19.2</v>
      </c>
      <c r="D609">
        <v>2</v>
      </c>
      <c r="E609">
        <v>0.05</v>
      </c>
      <c r="F609" s="6">
        <f t="shared" si="27"/>
        <v>40</v>
      </c>
      <c r="G609" s="7">
        <f t="shared" si="28"/>
        <v>40</v>
      </c>
      <c r="H609" s="8">
        <f t="shared" si="29"/>
        <v>40</v>
      </c>
    </row>
    <row r="610" spans="1:8" x14ac:dyDescent="0.25">
      <c r="A610">
        <v>10476</v>
      </c>
      <c r="B610">
        <v>70</v>
      </c>
      <c r="C610">
        <v>12</v>
      </c>
      <c r="D610">
        <v>12</v>
      </c>
      <c r="E610">
        <v>0</v>
      </c>
      <c r="F610" s="6" t="e">
        <f t="shared" si="27"/>
        <v>#DIV/0!</v>
      </c>
      <c r="G610" s="7">
        <f t="shared" si="28"/>
        <v>0</v>
      </c>
      <c r="H610" s="8" t="str">
        <f t="shared" si="29"/>
        <v>Error</v>
      </c>
    </row>
    <row r="611" spans="1:8" x14ac:dyDescent="0.25">
      <c r="A611">
        <v>10477</v>
      </c>
      <c r="B611">
        <v>1</v>
      </c>
      <c r="C611">
        <v>14.4</v>
      </c>
      <c r="D611">
        <v>15</v>
      </c>
      <c r="E611">
        <v>0</v>
      </c>
      <c r="F611" s="6" t="e">
        <f t="shared" si="27"/>
        <v>#DIV/0!</v>
      </c>
      <c r="G611" s="7">
        <f t="shared" si="28"/>
        <v>0</v>
      </c>
      <c r="H611" s="8" t="str">
        <f t="shared" si="29"/>
        <v>Error</v>
      </c>
    </row>
    <row r="612" spans="1:8" x14ac:dyDescent="0.25">
      <c r="A612">
        <v>10477</v>
      </c>
      <c r="B612">
        <v>21</v>
      </c>
      <c r="C612">
        <v>8</v>
      </c>
      <c r="D612">
        <v>21</v>
      </c>
      <c r="E612">
        <v>0.25</v>
      </c>
      <c r="F612" s="6">
        <f t="shared" si="27"/>
        <v>84</v>
      </c>
      <c r="G612" s="7">
        <f t="shared" si="28"/>
        <v>84</v>
      </c>
      <c r="H612" s="8">
        <f t="shared" si="29"/>
        <v>84</v>
      </c>
    </row>
    <row r="613" spans="1:8" x14ac:dyDescent="0.25">
      <c r="A613">
        <v>10477</v>
      </c>
      <c r="B613">
        <v>39</v>
      </c>
      <c r="C613">
        <v>14.4</v>
      </c>
      <c r="D613">
        <v>20</v>
      </c>
      <c r="E613">
        <v>0.25</v>
      </c>
      <c r="F613" s="6">
        <f t="shared" si="27"/>
        <v>80</v>
      </c>
      <c r="G613" s="7">
        <f t="shared" si="28"/>
        <v>80</v>
      </c>
      <c r="H613" s="8">
        <f t="shared" si="29"/>
        <v>80</v>
      </c>
    </row>
    <row r="614" spans="1:8" x14ac:dyDescent="0.25">
      <c r="A614">
        <v>10478</v>
      </c>
      <c r="B614">
        <v>10</v>
      </c>
      <c r="C614">
        <v>24.8</v>
      </c>
      <c r="D614">
        <v>20</v>
      </c>
      <c r="E614">
        <v>0.05</v>
      </c>
      <c r="F614" s="6">
        <f t="shared" si="27"/>
        <v>400</v>
      </c>
      <c r="G614" s="7">
        <f t="shared" si="28"/>
        <v>400</v>
      </c>
      <c r="H614" s="8">
        <f t="shared" si="29"/>
        <v>400</v>
      </c>
    </row>
    <row r="615" spans="1:8" x14ac:dyDescent="0.25">
      <c r="A615">
        <v>10479</v>
      </c>
      <c r="B615">
        <v>38</v>
      </c>
      <c r="C615">
        <v>210.8</v>
      </c>
      <c r="D615">
        <v>30</v>
      </c>
      <c r="E615">
        <v>0</v>
      </c>
      <c r="F615" s="6" t="e">
        <f t="shared" si="27"/>
        <v>#DIV/0!</v>
      </c>
      <c r="G615" s="7">
        <f t="shared" si="28"/>
        <v>0</v>
      </c>
      <c r="H615" s="8" t="str">
        <f t="shared" si="29"/>
        <v>Error</v>
      </c>
    </row>
    <row r="616" spans="1:8" x14ac:dyDescent="0.25">
      <c r="A616">
        <v>10479</v>
      </c>
      <c r="B616">
        <v>53</v>
      </c>
      <c r="C616">
        <v>26.2</v>
      </c>
      <c r="D616">
        <v>28</v>
      </c>
      <c r="E616">
        <v>0</v>
      </c>
      <c r="F616" s="6" t="e">
        <f t="shared" si="27"/>
        <v>#DIV/0!</v>
      </c>
      <c r="G616" s="7">
        <f t="shared" si="28"/>
        <v>0</v>
      </c>
      <c r="H616" s="8" t="str">
        <f t="shared" si="29"/>
        <v>Error</v>
      </c>
    </row>
    <row r="617" spans="1:8" x14ac:dyDescent="0.25">
      <c r="A617">
        <v>10479</v>
      </c>
      <c r="B617">
        <v>59</v>
      </c>
      <c r="C617">
        <v>44</v>
      </c>
      <c r="D617">
        <v>60</v>
      </c>
      <c r="E617">
        <v>0</v>
      </c>
      <c r="F617" s="6" t="e">
        <f t="shared" si="27"/>
        <v>#DIV/0!</v>
      </c>
      <c r="G617" s="7">
        <f t="shared" si="28"/>
        <v>0</v>
      </c>
      <c r="H617" s="8" t="str">
        <f t="shared" si="29"/>
        <v>Error</v>
      </c>
    </row>
    <row r="618" spans="1:8" x14ac:dyDescent="0.25">
      <c r="A618">
        <v>10479</v>
      </c>
      <c r="B618">
        <v>64</v>
      </c>
      <c r="C618">
        <v>26.6</v>
      </c>
      <c r="D618">
        <v>30</v>
      </c>
      <c r="E618">
        <v>0</v>
      </c>
      <c r="F618" s="6" t="e">
        <f t="shared" si="27"/>
        <v>#DIV/0!</v>
      </c>
      <c r="G618" s="7">
        <f t="shared" si="28"/>
        <v>0</v>
      </c>
      <c r="H618" s="8" t="str">
        <f t="shared" si="29"/>
        <v>Error</v>
      </c>
    </row>
    <row r="619" spans="1:8" x14ac:dyDescent="0.25">
      <c r="A619">
        <v>10480</v>
      </c>
      <c r="B619">
        <v>47</v>
      </c>
      <c r="C619">
        <v>7.6</v>
      </c>
      <c r="D619">
        <v>30</v>
      </c>
      <c r="E619">
        <v>0</v>
      </c>
      <c r="F619" s="6" t="e">
        <f t="shared" si="27"/>
        <v>#DIV/0!</v>
      </c>
      <c r="G619" s="7">
        <f t="shared" si="28"/>
        <v>0</v>
      </c>
      <c r="H619" s="8" t="str">
        <f t="shared" si="29"/>
        <v>Error</v>
      </c>
    </row>
    <row r="620" spans="1:8" x14ac:dyDescent="0.25">
      <c r="A620">
        <v>10480</v>
      </c>
      <c r="B620">
        <v>59</v>
      </c>
      <c r="C620">
        <v>44</v>
      </c>
      <c r="D620">
        <v>12</v>
      </c>
      <c r="E620">
        <v>0</v>
      </c>
      <c r="F620" s="6" t="e">
        <f t="shared" si="27"/>
        <v>#DIV/0!</v>
      </c>
      <c r="G620" s="7">
        <f t="shared" si="28"/>
        <v>0</v>
      </c>
      <c r="H620" s="8" t="str">
        <f t="shared" si="29"/>
        <v>Error</v>
      </c>
    </row>
    <row r="621" spans="1:8" x14ac:dyDescent="0.25">
      <c r="A621">
        <v>10481</v>
      </c>
      <c r="B621">
        <v>49</v>
      </c>
      <c r="C621">
        <v>16</v>
      </c>
      <c r="D621">
        <v>24</v>
      </c>
      <c r="E621">
        <v>0</v>
      </c>
      <c r="F621" s="6" t="e">
        <f t="shared" si="27"/>
        <v>#DIV/0!</v>
      </c>
      <c r="G621" s="7">
        <f t="shared" si="28"/>
        <v>0</v>
      </c>
      <c r="H621" s="8" t="str">
        <f t="shared" si="29"/>
        <v>Error</v>
      </c>
    </row>
    <row r="622" spans="1:8" x14ac:dyDescent="0.25">
      <c r="A622">
        <v>10481</v>
      </c>
      <c r="B622">
        <v>60</v>
      </c>
      <c r="C622">
        <v>27.2</v>
      </c>
      <c r="D622">
        <v>40</v>
      </c>
      <c r="E622">
        <v>0</v>
      </c>
      <c r="F622" s="6" t="e">
        <f t="shared" si="27"/>
        <v>#DIV/0!</v>
      </c>
      <c r="G622" s="7">
        <f t="shared" si="28"/>
        <v>0</v>
      </c>
      <c r="H622" s="8" t="str">
        <f t="shared" si="29"/>
        <v>Error</v>
      </c>
    </row>
    <row r="623" spans="1:8" x14ac:dyDescent="0.25">
      <c r="A623">
        <v>10482</v>
      </c>
      <c r="B623">
        <v>40</v>
      </c>
      <c r="C623">
        <v>14.7</v>
      </c>
      <c r="D623">
        <v>10</v>
      </c>
      <c r="E623">
        <v>0</v>
      </c>
      <c r="F623" s="6" t="e">
        <f t="shared" si="27"/>
        <v>#DIV/0!</v>
      </c>
      <c r="G623" s="7">
        <f t="shared" si="28"/>
        <v>0</v>
      </c>
      <c r="H623" s="8" t="str">
        <f t="shared" si="29"/>
        <v>Error</v>
      </c>
    </row>
    <row r="624" spans="1:8" x14ac:dyDescent="0.25">
      <c r="A624">
        <v>10483</v>
      </c>
      <c r="B624">
        <v>34</v>
      </c>
      <c r="C624">
        <v>11.2</v>
      </c>
      <c r="D624">
        <v>35</v>
      </c>
      <c r="E624">
        <v>0.05</v>
      </c>
      <c r="F624" s="6">
        <f t="shared" si="27"/>
        <v>700</v>
      </c>
      <c r="G624" s="7">
        <f t="shared" si="28"/>
        <v>700</v>
      </c>
      <c r="H624" s="8">
        <f t="shared" si="29"/>
        <v>700</v>
      </c>
    </row>
    <row r="625" spans="1:8" x14ac:dyDescent="0.25">
      <c r="A625">
        <v>10483</v>
      </c>
      <c r="B625">
        <v>77</v>
      </c>
      <c r="C625">
        <v>10.4</v>
      </c>
      <c r="D625">
        <v>30</v>
      </c>
      <c r="E625">
        <v>0.05</v>
      </c>
      <c r="F625" s="6">
        <f t="shared" si="27"/>
        <v>600</v>
      </c>
      <c r="G625" s="7">
        <f t="shared" si="28"/>
        <v>600</v>
      </c>
      <c r="H625" s="8">
        <f t="shared" si="29"/>
        <v>600</v>
      </c>
    </row>
    <row r="626" spans="1:8" x14ac:dyDescent="0.25">
      <c r="A626">
        <v>10484</v>
      </c>
      <c r="B626">
        <v>21</v>
      </c>
      <c r="C626">
        <v>8</v>
      </c>
      <c r="D626">
        <v>14</v>
      </c>
      <c r="E626">
        <v>0</v>
      </c>
      <c r="F626" s="6" t="e">
        <f t="shared" si="27"/>
        <v>#DIV/0!</v>
      </c>
      <c r="G626" s="7">
        <f t="shared" si="28"/>
        <v>0</v>
      </c>
      <c r="H626" s="8" t="str">
        <f t="shared" si="29"/>
        <v>Error</v>
      </c>
    </row>
    <row r="627" spans="1:8" x14ac:dyDescent="0.25">
      <c r="A627">
        <v>10484</v>
      </c>
      <c r="B627">
        <v>40</v>
      </c>
      <c r="C627">
        <v>14.7</v>
      </c>
      <c r="D627">
        <v>10</v>
      </c>
      <c r="E627">
        <v>0</v>
      </c>
      <c r="F627" s="6" t="e">
        <f t="shared" si="27"/>
        <v>#DIV/0!</v>
      </c>
      <c r="G627" s="7">
        <f t="shared" si="28"/>
        <v>0</v>
      </c>
      <c r="H627" s="8" t="str">
        <f t="shared" si="29"/>
        <v>Error</v>
      </c>
    </row>
    <row r="628" spans="1:8" x14ac:dyDescent="0.25">
      <c r="A628">
        <v>10484</v>
      </c>
      <c r="B628">
        <v>51</v>
      </c>
      <c r="C628">
        <v>42.4</v>
      </c>
      <c r="D628">
        <v>3</v>
      </c>
      <c r="E628">
        <v>0</v>
      </c>
      <c r="F628" s="6" t="e">
        <f t="shared" si="27"/>
        <v>#DIV/0!</v>
      </c>
      <c r="G628" s="7">
        <f t="shared" si="28"/>
        <v>0</v>
      </c>
      <c r="H628" s="8" t="str">
        <f t="shared" si="29"/>
        <v>Error</v>
      </c>
    </row>
    <row r="629" spans="1:8" x14ac:dyDescent="0.25">
      <c r="A629">
        <v>10485</v>
      </c>
      <c r="B629">
        <v>2</v>
      </c>
      <c r="C629">
        <v>15.2</v>
      </c>
      <c r="D629">
        <v>20</v>
      </c>
      <c r="E629">
        <v>0.1</v>
      </c>
      <c r="F629" s="6">
        <f t="shared" si="27"/>
        <v>200</v>
      </c>
      <c r="G629" s="7">
        <f t="shared" si="28"/>
        <v>200</v>
      </c>
      <c r="H629" s="8">
        <f t="shared" si="29"/>
        <v>200</v>
      </c>
    </row>
    <row r="630" spans="1:8" x14ac:dyDescent="0.25">
      <c r="A630">
        <v>10485</v>
      </c>
      <c r="B630">
        <v>3</v>
      </c>
      <c r="C630">
        <v>8</v>
      </c>
      <c r="D630">
        <v>20</v>
      </c>
      <c r="E630">
        <v>0.1</v>
      </c>
      <c r="F630" s="6">
        <f t="shared" si="27"/>
        <v>200</v>
      </c>
      <c r="G630" s="7">
        <f t="shared" si="28"/>
        <v>200</v>
      </c>
      <c r="H630" s="8">
        <f t="shared" si="29"/>
        <v>200</v>
      </c>
    </row>
    <row r="631" spans="1:8" x14ac:dyDescent="0.25">
      <c r="A631">
        <v>10485</v>
      </c>
      <c r="B631">
        <v>55</v>
      </c>
      <c r="C631">
        <v>19.2</v>
      </c>
      <c r="D631">
        <v>30</v>
      </c>
      <c r="E631">
        <v>0.1</v>
      </c>
      <c r="F631" s="6">
        <f t="shared" si="27"/>
        <v>300</v>
      </c>
      <c r="G631" s="7">
        <f t="shared" si="28"/>
        <v>300</v>
      </c>
      <c r="H631" s="8">
        <f t="shared" si="29"/>
        <v>300</v>
      </c>
    </row>
    <row r="632" spans="1:8" x14ac:dyDescent="0.25">
      <c r="A632">
        <v>10485</v>
      </c>
      <c r="B632">
        <v>70</v>
      </c>
      <c r="C632">
        <v>12</v>
      </c>
      <c r="D632">
        <v>60</v>
      </c>
      <c r="E632">
        <v>0.1</v>
      </c>
      <c r="F632" s="6">
        <f t="shared" si="27"/>
        <v>600</v>
      </c>
      <c r="G632" s="7">
        <f t="shared" si="28"/>
        <v>600</v>
      </c>
      <c r="H632" s="8">
        <f t="shared" si="29"/>
        <v>600</v>
      </c>
    </row>
    <row r="633" spans="1:8" x14ac:dyDescent="0.25">
      <c r="A633">
        <v>10486</v>
      </c>
      <c r="B633">
        <v>11</v>
      </c>
      <c r="C633">
        <v>16.8</v>
      </c>
      <c r="D633">
        <v>5</v>
      </c>
      <c r="E633">
        <v>0</v>
      </c>
      <c r="F633" s="6" t="e">
        <f t="shared" si="27"/>
        <v>#DIV/0!</v>
      </c>
      <c r="G633" s="7">
        <f t="shared" si="28"/>
        <v>0</v>
      </c>
      <c r="H633" s="8" t="str">
        <f t="shared" si="29"/>
        <v>Error</v>
      </c>
    </row>
    <row r="634" spans="1:8" x14ac:dyDescent="0.25">
      <c r="A634">
        <v>10486</v>
      </c>
      <c r="B634">
        <v>51</v>
      </c>
      <c r="C634">
        <v>42.4</v>
      </c>
      <c r="D634">
        <v>25</v>
      </c>
      <c r="E634">
        <v>0</v>
      </c>
      <c r="F634" s="6" t="e">
        <f t="shared" si="27"/>
        <v>#DIV/0!</v>
      </c>
      <c r="G634" s="7">
        <f t="shared" si="28"/>
        <v>0</v>
      </c>
      <c r="H634" s="8" t="str">
        <f t="shared" si="29"/>
        <v>Error</v>
      </c>
    </row>
    <row r="635" spans="1:8" x14ac:dyDescent="0.25">
      <c r="A635">
        <v>10486</v>
      </c>
      <c r="B635">
        <v>74</v>
      </c>
      <c r="C635">
        <v>8</v>
      </c>
      <c r="D635">
        <v>16</v>
      </c>
      <c r="E635">
        <v>0</v>
      </c>
      <c r="F635" s="6" t="e">
        <f t="shared" si="27"/>
        <v>#DIV/0!</v>
      </c>
      <c r="G635" s="7">
        <f t="shared" si="28"/>
        <v>0</v>
      </c>
      <c r="H635" s="8" t="str">
        <f t="shared" si="29"/>
        <v>Error</v>
      </c>
    </row>
    <row r="636" spans="1:8" x14ac:dyDescent="0.25">
      <c r="A636">
        <v>10487</v>
      </c>
      <c r="B636">
        <v>19</v>
      </c>
      <c r="C636">
        <v>7.3</v>
      </c>
      <c r="D636">
        <v>5</v>
      </c>
      <c r="E636">
        <v>0</v>
      </c>
      <c r="F636" s="6" t="e">
        <f t="shared" si="27"/>
        <v>#DIV/0!</v>
      </c>
      <c r="G636" s="7">
        <f t="shared" si="28"/>
        <v>0</v>
      </c>
      <c r="H636" s="8" t="str">
        <f t="shared" si="29"/>
        <v>Error</v>
      </c>
    </row>
    <row r="637" spans="1:8" x14ac:dyDescent="0.25">
      <c r="A637">
        <v>10487</v>
      </c>
      <c r="B637">
        <v>26</v>
      </c>
      <c r="C637">
        <v>24.9</v>
      </c>
      <c r="D637">
        <v>30</v>
      </c>
      <c r="E637">
        <v>0</v>
      </c>
      <c r="F637" s="6" t="e">
        <f t="shared" si="27"/>
        <v>#DIV/0!</v>
      </c>
      <c r="G637" s="7">
        <f t="shared" si="28"/>
        <v>0</v>
      </c>
      <c r="H637" s="8" t="str">
        <f t="shared" si="29"/>
        <v>Error</v>
      </c>
    </row>
    <row r="638" spans="1:8" x14ac:dyDescent="0.25">
      <c r="A638">
        <v>10487</v>
      </c>
      <c r="B638">
        <v>54</v>
      </c>
      <c r="C638">
        <v>5.9</v>
      </c>
      <c r="D638">
        <v>24</v>
      </c>
      <c r="E638">
        <v>0.25</v>
      </c>
      <c r="F638" s="6">
        <f t="shared" si="27"/>
        <v>96</v>
      </c>
      <c r="G638" s="7">
        <f t="shared" si="28"/>
        <v>96</v>
      </c>
      <c r="H638" s="8">
        <f t="shared" si="29"/>
        <v>96</v>
      </c>
    </row>
    <row r="639" spans="1:8" x14ac:dyDescent="0.25">
      <c r="A639">
        <v>10488</v>
      </c>
      <c r="B639">
        <v>59</v>
      </c>
      <c r="C639">
        <v>44</v>
      </c>
      <c r="D639">
        <v>30</v>
      </c>
      <c r="E639">
        <v>0</v>
      </c>
      <c r="F639" s="6" t="e">
        <f t="shared" si="27"/>
        <v>#DIV/0!</v>
      </c>
      <c r="G639" s="7">
        <f t="shared" si="28"/>
        <v>0</v>
      </c>
      <c r="H639" s="8" t="str">
        <f t="shared" si="29"/>
        <v>Error</v>
      </c>
    </row>
    <row r="640" spans="1:8" x14ac:dyDescent="0.25">
      <c r="A640">
        <v>10488</v>
      </c>
      <c r="B640">
        <v>73</v>
      </c>
      <c r="C640">
        <v>12</v>
      </c>
      <c r="D640">
        <v>20</v>
      </c>
      <c r="E640">
        <v>0.2</v>
      </c>
      <c r="F640" s="6">
        <f t="shared" si="27"/>
        <v>100</v>
      </c>
      <c r="G640" s="7">
        <f t="shared" si="28"/>
        <v>100</v>
      </c>
      <c r="H640" s="8">
        <f t="shared" si="29"/>
        <v>100</v>
      </c>
    </row>
    <row r="641" spans="1:8" x14ac:dyDescent="0.25">
      <c r="A641">
        <v>10489</v>
      </c>
      <c r="B641">
        <v>11</v>
      </c>
      <c r="C641">
        <v>16.8</v>
      </c>
      <c r="D641">
        <v>15</v>
      </c>
      <c r="E641">
        <v>0.25</v>
      </c>
      <c r="F641" s="6">
        <f t="shared" si="27"/>
        <v>60</v>
      </c>
      <c r="G641" s="7">
        <f t="shared" si="28"/>
        <v>60</v>
      </c>
      <c r="H641" s="8">
        <f t="shared" si="29"/>
        <v>60</v>
      </c>
    </row>
    <row r="642" spans="1:8" x14ac:dyDescent="0.25">
      <c r="A642">
        <v>10489</v>
      </c>
      <c r="B642">
        <v>16</v>
      </c>
      <c r="C642">
        <v>13.9</v>
      </c>
      <c r="D642">
        <v>18</v>
      </c>
      <c r="E642">
        <v>0</v>
      </c>
      <c r="F642" s="6" t="e">
        <f t="shared" si="27"/>
        <v>#DIV/0!</v>
      </c>
      <c r="G642" s="7">
        <f t="shared" si="28"/>
        <v>0</v>
      </c>
      <c r="H642" s="8" t="str">
        <f t="shared" si="29"/>
        <v>Error</v>
      </c>
    </row>
    <row r="643" spans="1:8" x14ac:dyDescent="0.25">
      <c r="A643">
        <v>10490</v>
      </c>
      <c r="B643">
        <v>59</v>
      </c>
      <c r="C643">
        <v>44</v>
      </c>
      <c r="D643">
        <v>60</v>
      </c>
      <c r="E643">
        <v>0</v>
      </c>
      <c r="F643" s="6" t="e">
        <f t="shared" ref="F643:F706" si="30">SUM(D643/E643)</f>
        <v>#DIV/0!</v>
      </c>
      <c r="G643" s="7">
        <f t="shared" ref="G643:G706" si="31">IFERROR(D643/E643,0)</f>
        <v>0</v>
      </c>
      <c r="H643" s="8" t="str">
        <f t="shared" ref="H643:H706" si="32">IFERROR(D643/E643,"Error")</f>
        <v>Error</v>
      </c>
    </row>
    <row r="644" spans="1:8" x14ac:dyDescent="0.25">
      <c r="A644">
        <v>10490</v>
      </c>
      <c r="B644">
        <v>68</v>
      </c>
      <c r="C644">
        <v>10</v>
      </c>
      <c r="D644">
        <v>30</v>
      </c>
      <c r="E644">
        <v>0</v>
      </c>
      <c r="F644" s="6" t="e">
        <f t="shared" si="30"/>
        <v>#DIV/0!</v>
      </c>
      <c r="G644" s="7">
        <f t="shared" si="31"/>
        <v>0</v>
      </c>
      <c r="H644" s="8" t="str">
        <f t="shared" si="32"/>
        <v>Error</v>
      </c>
    </row>
    <row r="645" spans="1:8" x14ac:dyDescent="0.25">
      <c r="A645">
        <v>10490</v>
      </c>
      <c r="B645">
        <v>75</v>
      </c>
      <c r="C645">
        <v>6.2</v>
      </c>
      <c r="D645">
        <v>36</v>
      </c>
      <c r="E645">
        <v>0</v>
      </c>
      <c r="F645" s="6" t="e">
        <f t="shared" si="30"/>
        <v>#DIV/0!</v>
      </c>
      <c r="G645" s="7">
        <f t="shared" si="31"/>
        <v>0</v>
      </c>
      <c r="H645" s="8" t="str">
        <f t="shared" si="32"/>
        <v>Error</v>
      </c>
    </row>
    <row r="646" spans="1:8" x14ac:dyDescent="0.25">
      <c r="A646">
        <v>10491</v>
      </c>
      <c r="B646">
        <v>44</v>
      </c>
      <c r="C646">
        <v>15.5</v>
      </c>
      <c r="D646">
        <v>15</v>
      </c>
      <c r="E646">
        <v>0.15</v>
      </c>
      <c r="F646" s="6">
        <f t="shared" si="30"/>
        <v>100</v>
      </c>
      <c r="G646" s="7">
        <f t="shared" si="31"/>
        <v>100</v>
      </c>
      <c r="H646" s="8">
        <f t="shared" si="32"/>
        <v>100</v>
      </c>
    </row>
    <row r="647" spans="1:8" x14ac:dyDescent="0.25">
      <c r="A647">
        <v>10491</v>
      </c>
      <c r="B647">
        <v>77</v>
      </c>
      <c r="C647">
        <v>10.4</v>
      </c>
      <c r="D647">
        <v>7</v>
      </c>
      <c r="E647">
        <v>0.15</v>
      </c>
      <c r="F647" s="6">
        <f t="shared" si="30"/>
        <v>46.666666666666671</v>
      </c>
      <c r="G647" s="7">
        <f t="shared" si="31"/>
        <v>46.666666666666671</v>
      </c>
      <c r="H647" s="8">
        <f t="shared" si="32"/>
        <v>46.666666666666671</v>
      </c>
    </row>
    <row r="648" spans="1:8" x14ac:dyDescent="0.25">
      <c r="A648">
        <v>10492</v>
      </c>
      <c r="B648">
        <v>25</v>
      </c>
      <c r="C648">
        <v>11.2</v>
      </c>
      <c r="D648">
        <v>60</v>
      </c>
      <c r="E648">
        <v>0.05</v>
      </c>
      <c r="F648" s="6">
        <f t="shared" si="30"/>
        <v>1200</v>
      </c>
      <c r="G648" s="7">
        <f t="shared" si="31"/>
        <v>1200</v>
      </c>
      <c r="H648" s="8">
        <f t="shared" si="32"/>
        <v>1200</v>
      </c>
    </row>
    <row r="649" spans="1:8" x14ac:dyDescent="0.25">
      <c r="A649">
        <v>10492</v>
      </c>
      <c r="B649">
        <v>42</v>
      </c>
      <c r="C649">
        <v>11.2</v>
      </c>
      <c r="D649">
        <v>20</v>
      </c>
      <c r="E649">
        <v>0.05</v>
      </c>
      <c r="F649" s="6">
        <f t="shared" si="30"/>
        <v>400</v>
      </c>
      <c r="G649" s="7">
        <f t="shared" si="31"/>
        <v>400</v>
      </c>
      <c r="H649" s="8">
        <f t="shared" si="32"/>
        <v>400</v>
      </c>
    </row>
    <row r="650" spans="1:8" x14ac:dyDescent="0.25">
      <c r="A650">
        <v>10493</v>
      </c>
      <c r="B650">
        <v>65</v>
      </c>
      <c r="C650">
        <v>16.8</v>
      </c>
      <c r="D650">
        <v>15</v>
      </c>
      <c r="E650">
        <v>0.1</v>
      </c>
      <c r="F650" s="6">
        <f t="shared" si="30"/>
        <v>150</v>
      </c>
      <c r="G650" s="7">
        <f t="shared" si="31"/>
        <v>150</v>
      </c>
      <c r="H650" s="8">
        <f t="shared" si="32"/>
        <v>150</v>
      </c>
    </row>
    <row r="651" spans="1:8" x14ac:dyDescent="0.25">
      <c r="A651">
        <v>10493</v>
      </c>
      <c r="B651">
        <v>66</v>
      </c>
      <c r="C651">
        <v>13.6</v>
      </c>
      <c r="D651">
        <v>10</v>
      </c>
      <c r="E651">
        <v>0.1</v>
      </c>
      <c r="F651" s="6">
        <f t="shared" si="30"/>
        <v>100</v>
      </c>
      <c r="G651" s="7">
        <f t="shared" si="31"/>
        <v>100</v>
      </c>
      <c r="H651" s="8">
        <f t="shared" si="32"/>
        <v>100</v>
      </c>
    </row>
    <row r="652" spans="1:8" x14ac:dyDescent="0.25">
      <c r="A652">
        <v>10493</v>
      </c>
      <c r="B652">
        <v>69</v>
      </c>
      <c r="C652">
        <v>28.8</v>
      </c>
      <c r="D652">
        <v>10</v>
      </c>
      <c r="E652">
        <v>0.1</v>
      </c>
      <c r="F652" s="6">
        <f t="shared" si="30"/>
        <v>100</v>
      </c>
      <c r="G652" s="7">
        <f t="shared" si="31"/>
        <v>100</v>
      </c>
      <c r="H652" s="8">
        <f t="shared" si="32"/>
        <v>100</v>
      </c>
    </row>
    <row r="653" spans="1:8" x14ac:dyDescent="0.25">
      <c r="A653">
        <v>10494</v>
      </c>
      <c r="B653">
        <v>56</v>
      </c>
      <c r="C653">
        <v>30.4</v>
      </c>
      <c r="D653">
        <v>30</v>
      </c>
      <c r="E653">
        <v>0</v>
      </c>
      <c r="F653" s="6" t="e">
        <f t="shared" si="30"/>
        <v>#DIV/0!</v>
      </c>
      <c r="G653" s="7">
        <f t="shared" si="31"/>
        <v>0</v>
      </c>
      <c r="H653" s="8" t="str">
        <f t="shared" si="32"/>
        <v>Error</v>
      </c>
    </row>
    <row r="654" spans="1:8" x14ac:dyDescent="0.25">
      <c r="A654">
        <v>10495</v>
      </c>
      <c r="B654">
        <v>23</v>
      </c>
      <c r="C654">
        <v>7.2</v>
      </c>
      <c r="D654">
        <v>10</v>
      </c>
      <c r="E654">
        <v>0</v>
      </c>
      <c r="F654" s="6" t="e">
        <f t="shared" si="30"/>
        <v>#DIV/0!</v>
      </c>
      <c r="G654" s="7">
        <f t="shared" si="31"/>
        <v>0</v>
      </c>
      <c r="H654" s="8" t="str">
        <f t="shared" si="32"/>
        <v>Error</v>
      </c>
    </row>
    <row r="655" spans="1:8" x14ac:dyDescent="0.25">
      <c r="A655">
        <v>10495</v>
      </c>
      <c r="B655">
        <v>41</v>
      </c>
      <c r="C655">
        <v>7.7</v>
      </c>
      <c r="D655">
        <v>20</v>
      </c>
      <c r="E655">
        <v>0</v>
      </c>
      <c r="F655" s="6" t="e">
        <f t="shared" si="30"/>
        <v>#DIV/0!</v>
      </c>
      <c r="G655" s="7">
        <f t="shared" si="31"/>
        <v>0</v>
      </c>
      <c r="H655" s="8" t="str">
        <f t="shared" si="32"/>
        <v>Error</v>
      </c>
    </row>
    <row r="656" spans="1:8" x14ac:dyDescent="0.25">
      <c r="A656">
        <v>10495</v>
      </c>
      <c r="B656">
        <v>77</v>
      </c>
      <c r="C656">
        <v>10.4</v>
      </c>
      <c r="D656">
        <v>5</v>
      </c>
      <c r="E656">
        <v>0</v>
      </c>
      <c r="F656" s="6" t="e">
        <f t="shared" si="30"/>
        <v>#DIV/0!</v>
      </c>
      <c r="G656" s="7">
        <f t="shared" si="31"/>
        <v>0</v>
      </c>
      <c r="H656" s="8" t="str">
        <f t="shared" si="32"/>
        <v>Error</v>
      </c>
    </row>
    <row r="657" spans="1:8" x14ac:dyDescent="0.25">
      <c r="A657">
        <v>10496</v>
      </c>
      <c r="B657">
        <v>31</v>
      </c>
      <c r="C657">
        <v>10</v>
      </c>
      <c r="D657">
        <v>20</v>
      </c>
      <c r="E657">
        <v>0.05</v>
      </c>
      <c r="F657" s="6">
        <f t="shared" si="30"/>
        <v>400</v>
      </c>
      <c r="G657" s="7">
        <f t="shared" si="31"/>
        <v>400</v>
      </c>
      <c r="H657" s="8">
        <f t="shared" si="32"/>
        <v>400</v>
      </c>
    </row>
    <row r="658" spans="1:8" x14ac:dyDescent="0.25">
      <c r="A658">
        <v>10497</v>
      </c>
      <c r="B658">
        <v>56</v>
      </c>
      <c r="C658">
        <v>30.4</v>
      </c>
      <c r="D658">
        <v>14</v>
      </c>
      <c r="E658">
        <v>0</v>
      </c>
      <c r="F658" s="6" t="e">
        <f t="shared" si="30"/>
        <v>#DIV/0!</v>
      </c>
      <c r="G658" s="7">
        <f t="shared" si="31"/>
        <v>0</v>
      </c>
      <c r="H658" s="8" t="str">
        <f t="shared" si="32"/>
        <v>Error</v>
      </c>
    </row>
    <row r="659" spans="1:8" x14ac:dyDescent="0.25">
      <c r="A659">
        <v>10497</v>
      </c>
      <c r="B659">
        <v>72</v>
      </c>
      <c r="C659">
        <v>27.8</v>
      </c>
      <c r="D659">
        <v>25</v>
      </c>
      <c r="E659">
        <v>0</v>
      </c>
      <c r="F659" s="6" t="e">
        <f t="shared" si="30"/>
        <v>#DIV/0!</v>
      </c>
      <c r="G659" s="7">
        <f t="shared" si="31"/>
        <v>0</v>
      </c>
      <c r="H659" s="8" t="str">
        <f t="shared" si="32"/>
        <v>Error</v>
      </c>
    </row>
    <row r="660" spans="1:8" x14ac:dyDescent="0.25">
      <c r="A660">
        <v>10497</v>
      </c>
      <c r="B660">
        <v>77</v>
      </c>
      <c r="C660">
        <v>10.4</v>
      </c>
      <c r="D660">
        <v>25</v>
      </c>
      <c r="E660">
        <v>0</v>
      </c>
      <c r="F660" s="6" t="e">
        <f t="shared" si="30"/>
        <v>#DIV/0!</v>
      </c>
      <c r="G660" s="7">
        <f t="shared" si="31"/>
        <v>0</v>
      </c>
      <c r="H660" s="8" t="str">
        <f t="shared" si="32"/>
        <v>Error</v>
      </c>
    </row>
    <row r="661" spans="1:8" x14ac:dyDescent="0.25">
      <c r="A661">
        <v>10498</v>
      </c>
      <c r="B661">
        <v>24</v>
      </c>
      <c r="C661">
        <v>4.5</v>
      </c>
      <c r="D661">
        <v>14</v>
      </c>
      <c r="E661">
        <v>0</v>
      </c>
      <c r="F661" s="6" t="e">
        <f t="shared" si="30"/>
        <v>#DIV/0!</v>
      </c>
      <c r="G661" s="7">
        <f t="shared" si="31"/>
        <v>0</v>
      </c>
      <c r="H661" s="8" t="str">
        <f t="shared" si="32"/>
        <v>Error</v>
      </c>
    </row>
    <row r="662" spans="1:8" x14ac:dyDescent="0.25">
      <c r="A662">
        <v>10498</v>
      </c>
      <c r="B662">
        <v>40</v>
      </c>
      <c r="C662">
        <v>18.399999999999999</v>
      </c>
      <c r="D662">
        <v>5</v>
      </c>
      <c r="E662">
        <v>0</v>
      </c>
      <c r="F662" s="6" t="e">
        <f t="shared" si="30"/>
        <v>#DIV/0!</v>
      </c>
      <c r="G662" s="7">
        <f t="shared" si="31"/>
        <v>0</v>
      </c>
      <c r="H662" s="8" t="str">
        <f t="shared" si="32"/>
        <v>Error</v>
      </c>
    </row>
    <row r="663" spans="1:8" x14ac:dyDescent="0.25">
      <c r="A663">
        <v>10498</v>
      </c>
      <c r="B663">
        <v>42</v>
      </c>
      <c r="C663">
        <v>14</v>
      </c>
      <c r="D663">
        <v>30</v>
      </c>
      <c r="E663">
        <v>0</v>
      </c>
      <c r="F663" s="6" t="e">
        <f t="shared" si="30"/>
        <v>#DIV/0!</v>
      </c>
      <c r="G663" s="7">
        <f t="shared" si="31"/>
        <v>0</v>
      </c>
      <c r="H663" s="8" t="str">
        <f t="shared" si="32"/>
        <v>Error</v>
      </c>
    </row>
    <row r="664" spans="1:8" x14ac:dyDescent="0.25">
      <c r="A664">
        <v>10499</v>
      </c>
      <c r="B664">
        <v>28</v>
      </c>
      <c r="C664">
        <v>45.6</v>
      </c>
      <c r="D664">
        <v>20</v>
      </c>
      <c r="E664">
        <v>0</v>
      </c>
      <c r="F664" s="6" t="e">
        <f t="shared" si="30"/>
        <v>#DIV/0!</v>
      </c>
      <c r="G664" s="7">
        <f t="shared" si="31"/>
        <v>0</v>
      </c>
      <c r="H664" s="8" t="str">
        <f t="shared" si="32"/>
        <v>Error</v>
      </c>
    </row>
    <row r="665" spans="1:8" x14ac:dyDescent="0.25">
      <c r="A665">
        <v>10499</v>
      </c>
      <c r="B665">
        <v>49</v>
      </c>
      <c r="C665">
        <v>20</v>
      </c>
      <c r="D665">
        <v>25</v>
      </c>
      <c r="E665">
        <v>0</v>
      </c>
      <c r="F665" s="6" t="e">
        <f t="shared" si="30"/>
        <v>#DIV/0!</v>
      </c>
      <c r="G665" s="7">
        <f t="shared" si="31"/>
        <v>0</v>
      </c>
      <c r="H665" s="8" t="str">
        <f t="shared" si="32"/>
        <v>Error</v>
      </c>
    </row>
    <row r="666" spans="1:8" x14ac:dyDescent="0.25">
      <c r="A666">
        <v>10500</v>
      </c>
      <c r="B666">
        <v>15</v>
      </c>
      <c r="C666">
        <v>15.5</v>
      </c>
      <c r="D666">
        <v>12</v>
      </c>
      <c r="E666">
        <v>0.05</v>
      </c>
      <c r="F666" s="6">
        <f t="shared" si="30"/>
        <v>240</v>
      </c>
      <c r="G666" s="7">
        <f t="shared" si="31"/>
        <v>240</v>
      </c>
      <c r="H666" s="8">
        <f t="shared" si="32"/>
        <v>240</v>
      </c>
    </row>
    <row r="667" spans="1:8" x14ac:dyDescent="0.25">
      <c r="A667">
        <v>10500</v>
      </c>
      <c r="B667">
        <v>28</v>
      </c>
      <c r="C667">
        <v>45.6</v>
      </c>
      <c r="D667">
        <v>8</v>
      </c>
      <c r="E667">
        <v>0.05</v>
      </c>
      <c r="F667" s="6">
        <f t="shared" si="30"/>
        <v>160</v>
      </c>
      <c r="G667" s="7">
        <f t="shared" si="31"/>
        <v>160</v>
      </c>
      <c r="H667" s="8">
        <f t="shared" si="32"/>
        <v>160</v>
      </c>
    </row>
    <row r="668" spans="1:8" x14ac:dyDescent="0.25">
      <c r="A668">
        <v>10501</v>
      </c>
      <c r="B668">
        <v>54</v>
      </c>
      <c r="C668">
        <v>7.45</v>
      </c>
      <c r="D668">
        <v>20</v>
      </c>
      <c r="E668">
        <v>0</v>
      </c>
      <c r="F668" s="6" t="e">
        <f t="shared" si="30"/>
        <v>#DIV/0!</v>
      </c>
      <c r="G668" s="7">
        <f t="shared" si="31"/>
        <v>0</v>
      </c>
      <c r="H668" s="8" t="str">
        <f t="shared" si="32"/>
        <v>Error</v>
      </c>
    </row>
    <row r="669" spans="1:8" x14ac:dyDescent="0.25">
      <c r="A669">
        <v>10502</v>
      </c>
      <c r="B669">
        <v>45</v>
      </c>
      <c r="C669">
        <v>9.5</v>
      </c>
      <c r="D669">
        <v>21</v>
      </c>
      <c r="E669">
        <v>0</v>
      </c>
      <c r="F669" s="6" t="e">
        <f t="shared" si="30"/>
        <v>#DIV/0!</v>
      </c>
      <c r="G669" s="7">
        <f t="shared" si="31"/>
        <v>0</v>
      </c>
      <c r="H669" s="8" t="str">
        <f t="shared" si="32"/>
        <v>Error</v>
      </c>
    </row>
    <row r="670" spans="1:8" x14ac:dyDescent="0.25">
      <c r="A670">
        <v>10502</v>
      </c>
      <c r="B670">
        <v>53</v>
      </c>
      <c r="C670">
        <v>32.799999999999997</v>
      </c>
      <c r="D670">
        <v>6</v>
      </c>
      <c r="E670">
        <v>0</v>
      </c>
      <c r="F670" s="6" t="e">
        <f t="shared" si="30"/>
        <v>#DIV/0!</v>
      </c>
      <c r="G670" s="7">
        <f t="shared" si="31"/>
        <v>0</v>
      </c>
      <c r="H670" s="8" t="str">
        <f t="shared" si="32"/>
        <v>Error</v>
      </c>
    </row>
    <row r="671" spans="1:8" x14ac:dyDescent="0.25">
      <c r="A671">
        <v>10502</v>
      </c>
      <c r="B671">
        <v>67</v>
      </c>
      <c r="C671">
        <v>14</v>
      </c>
      <c r="D671">
        <v>30</v>
      </c>
      <c r="E671">
        <v>0</v>
      </c>
      <c r="F671" s="6" t="e">
        <f t="shared" si="30"/>
        <v>#DIV/0!</v>
      </c>
      <c r="G671" s="7">
        <f t="shared" si="31"/>
        <v>0</v>
      </c>
      <c r="H671" s="8" t="str">
        <f t="shared" si="32"/>
        <v>Error</v>
      </c>
    </row>
    <row r="672" spans="1:8" x14ac:dyDescent="0.25">
      <c r="A672">
        <v>10503</v>
      </c>
      <c r="B672">
        <v>14</v>
      </c>
      <c r="C672">
        <v>23.25</v>
      </c>
      <c r="D672">
        <v>70</v>
      </c>
      <c r="E672">
        <v>0</v>
      </c>
      <c r="F672" s="6" t="e">
        <f t="shared" si="30"/>
        <v>#DIV/0!</v>
      </c>
      <c r="G672" s="7">
        <f t="shared" si="31"/>
        <v>0</v>
      </c>
      <c r="H672" s="8" t="str">
        <f t="shared" si="32"/>
        <v>Error</v>
      </c>
    </row>
    <row r="673" spans="1:8" x14ac:dyDescent="0.25">
      <c r="A673">
        <v>10503</v>
      </c>
      <c r="B673">
        <v>65</v>
      </c>
      <c r="C673">
        <v>21.05</v>
      </c>
      <c r="D673">
        <v>20</v>
      </c>
      <c r="E673">
        <v>0</v>
      </c>
      <c r="F673" s="6" t="e">
        <f t="shared" si="30"/>
        <v>#DIV/0!</v>
      </c>
      <c r="G673" s="7">
        <f t="shared" si="31"/>
        <v>0</v>
      </c>
      <c r="H673" s="8" t="str">
        <f t="shared" si="32"/>
        <v>Error</v>
      </c>
    </row>
    <row r="674" spans="1:8" x14ac:dyDescent="0.25">
      <c r="A674">
        <v>10504</v>
      </c>
      <c r="B674">
        <v>2</v>
      </c>
      <c r="C674">
        <v>19</v>
      </c>
      <c r="D674">
        <v>12</v>
      </c>
      <c r="E674">
        <v>0</v>
      </c>
      <c r="F674" s="6" t="e">
        <f t="shared" si="30"/>
        <v>#DIV/0!</v>
      </c>
      <c r="G674" s="7">
        <f t="shared" si="31"/>
        <v>0</v>
      </c>
      <c r="H674" s="8" t="str">
        <f t="shared" si="32"/>
        <v>Error</v>
      </c>
    </row>
    <row r="675" spans="1:8" x14ac:dyDescent="0.25">
      <c r="A675">
        <v>10504</v>
      </c>
      <c r="B675">
        <v>21</v>
      </c>
      <c r="C675">
        <v>10</v>
      </c>
      <c r="D675">
        <v>12</v>
      </c>
      <c r="E675">
        <v>0</v>
      </c>
      <c r="F675" s="6" t="e">
        <f t="shared" si="30"/>
        <v>#DIV/0!</v>
      </c>
      <c r="G675" s="7">
        <f t="shared" si="31"/>
        <v>0</v>
      </c>
      <c r="H675" s="8" t="str">
        <f t="shared" si="32"/>
        <v>Error</v>
      </c>
    </row>
    <row r="676" spans="1:8" x14ac:dyDescent="0.25">
      <c r="A676">
        <v>10504</v>
      </c>
      <c r="B676">
        <v>53</v>
      </c>
      <c r="C676">
        <v>32.799999999999997</v>
      </c>
      <c r="D676">
        <v>10</v>
      </c>
      <c r="E676">
        <v>0</v>
      </c>
      <c r="F676" s="6" t="e">
        <f t="shared" si="30"/>
        <v>#DIV/0!</v>
      </c>
      <c r="G676" s="7">
        <f t="shared" si="31"/>
        <v>0</v>
      </c>
      <c r="H676" s="8" t="str">
        <f t="shared" si="32"/>
        <v>Error</v>
      </c>
    </row>
    <row r="677" spans="1:8" x14ac:dyDescent="0.25">
      <c r="A677">
        <v>10504</v>
      </c>
      <c r="B677">
        <v>61</v>
      </c>
      <c r="C677">
        <v>28.5</v>
      </c>
      <c r="D677">
        <v>25</v>
      </c>
      <c r="E677">
        <v>0</v>
      </c>
      <c r="F677" s="6" t="e">
        <f t="shared" si="30"/>
        <v>#DIV/0!</v>
      </c>
      <c r="G677" s="7">
        <f t="shared" si="31"/>
        <v>0</v>
      </c>
      <c r="H677" s="8" t="str">
        <f t="shared" si="32"/>
        <v>Error</v>
      </c>
    </row>
    <row r="678" spans="1:8" x14ac:dyDescent="0.25">
      <c r="A678">
        <v>10505</v>
      </c>
      <c r="B678">
        <v>62</v>
      </c>
      <c r="C678">
        <v>49.3</v>
      </c>
      <c r="D678">
        <v>3</v>
      </c>
      <c r="E678">
        <v>0</v>
      </c>
      <c r="F678" s="6" t="e">
        <f t="shared" si="30"/>
        <v>#DIV/0!</v>
      </c>
      <c r="G678" s="7">
        <f t="shared" si="31"/>
        <v>0</v>
      </c>
      <c r="H678" s="8" t="str">
        <f t="shared" si="32"/>
        <v>Error</v>
      </c>
    </row>
    <row r="679" spans="1:8" x14ac:dyDescent="0.25">
      <c r="A679">
        <v>10506</v>
      </c>
      <c r="B679">
        <v>25</v>
      </c>
      <c r="C679">
        <v>14</v>
      </c>
      <c r="D679">
        <v>18</v>
      </c>
      <c r="E679">
        <v>0.1</v>
      </c>
      <c r="F679" s="6">
        <f t="shared" si="30"/>
        <v>180</v>
      </c>
      <c r="G679" s="7">
        <f t="shared" si="31"/>
        <v>180</v>
      </c>
      <c r="H679" s="8">
        <f t="shared" si="32"/>
        <v>180</v>
      </c>
    </row>
    <row r="680" spans="1:8" x14ac:dyDescent="0.25">
      <c r="A680">
        <v>10506</v>
      </c>
      <c r="B680">
        <v>70</v>
      </c>
      <c r="C680">
        <v>15</v>
      </c>
      <c r="D680">
        <v>14</v>
      </c>
      <c r="E680">
        <v>0.1</v>
      </c>
      <c r="F680" s="6">
        <f t="shared" si="30"/>
        <v>140</v>
      </c>
      <c r="G680" s="7">
        <f t="shared" si="31"/>
        <v>140</v>
      </c>
      <c r="H680" s="8">
        <f t="shared" si="32"/>
        <v>140</v>
      </c>
    </row>
    <row r="681" spans="1:8" x14ac:dyDescent="0.25">
      <c r="A681">
        <v>10507</v>
      </c>
      <c r="B681">
        <v>43</v>
      </c>
      <c r="C681">
        <v>46</v>
      </c>
      <c r="D681">
        <v>15</v>
      </c>
      <c r="E681">
        <v>0.15</v>
      </c>
      <c r="F681" s="6">
        <f t="shared" si="30"/>
        <v>100</v>
      </c>
      <c r="G681" s="7">
        <f t="shared" si="31"/>
        <v>100</v>
      </c>
      <c r="H681" s="8">
        <f t="shared" si="32"/>
        <v>100</v>
      </c>
    </row>
    <row r="682" spans="1:8" x14ac:dyDescent="0.25">
      <c r="A682">
        <v>10507</v>
      </c>
      <c r="B682">
        <v>48</v>
      </c>
      <c r="C682">
        <v>12.75</v>
      </c>
      <c r="D682">
        <v>15</v>
      </c>
      <c r="E682">
        <v>0.15</v>
      </c>
      <c r="F682" s="6">
        <f t="shared" si="30"/>
        <v>100</v>
      </c>
      <c r="G682" s="7">
        <f t="shared" si="31"/>
        <v>100</v>
      </c>
      <c r="H682" s="8">
        <f t="shared" si="32"/>
        <v>100</v>
      </c>
    </row>
    <row r="683" spans="1:8" x14ac:dyDescent="0.25">
      <c r="A683">
        <v>10508</v>
      </c>
      <c r="B683">
        <v>13</v>
      </c>
      <c r="C683">
        <v>6</v>
      </c>
      <c r="D683">
        <v>10</v>
      </c>
      <c r="E683">
        <v>0</v>
      </c>
      <c r="F683" s="6" t="e">
        <f t="shared" si="30"/>
        <v>#DIV/0!</v>
      </c>
      <c r="G683" s="7">
        <f t="shared" si="31"/>
        <v>0</v>
      </c>
      <c r="H683" s="8" t="str">
        <f t="shared" si="32"/>
        <v>Error</v>
      </c>
    </row>
    <row r="684" spans="1:8" x14ac:dyDescent="0.25">
      <c r="A684">
        <v>10508</v>
      </c>
      <c r="B684">
        <v>39</v>
      </c>
      <c r="C684">
        <v>18</v>
      </c>
      <c r="D684">
        <v>10</v>
      </c>
      <c r="E684">
        <v>0</v>
      </c>
      <c r="F684" s="6" t="e">
        <f t="shared" si="30"/>
        <v>#DIV/0!</v>
      </c>
      <c r="G684" s="7">
        <f t="shared" si="31"/>
        <v>0</v>
      </c>
      <c r="H684" s="8" t="str">
        <f t="shared" si="32"/>
        <v>Error</v>
      </c>
    </row>
    <row r="685" spans="1:8" x14ac:dyDescent="0.25">
      <c r="A685">
        <v>10509</v>
      </c>
      <c r="B685">
        <v>28</v>
      </c>
      <c r="C685">
        <v>45.6</v>
      </c>
      <c r="D685">
        <v>3</v>
      </c>
      <c r="E685">
        <v>0</v>
      </c>
      <c r="F685" s="6" t="e">
        <f t="shared" si="30"/>
        <v>#DIV/0!</v>
      </c>
      <c r="G685" s="7">
        <f t="shared" si="31"/>
        <v>0</v>
      </c>
      <c r="H685" s="8" t="str">
        <f t="shared" si="32"/>
        <v>Error</v>
      </c>
    </row>
    <row r="686" spans="1:8" x14ac:dyDescent="0.25">
      <c r="A686">
        <v>10510</v>
      </c>
      <c r="B686">
        <v>29</v>
      </c>
      <c r="C686">
        <v>123.79</v>
      </c>
      <c r="D686">
        <v>36</v>
      </c>
      <c r="E686">
        <v>0</v>
      </c>
      <c r="F686" s="6" t="e">
        <f t="shared" si="30"/>
        <v>#DIV/0!</v>
      </c>
      <c r="G686" s="7">
        <f t="shared" si="31"/>
        <v>0</v>
      </c>
      <c r="H686" s="8" t="str">
        <f t="shared" si="32"/>
        <v>Error</v>
      </c>
    </row>
    <row r="687" spans="1:8" x14ac:dyDescent="0.25">
      <c r="A687">
        <v>10510</v>
      </c>
      <c r="B687">
        <v>75</v>
      </c>
      <c r="C687">
        <v>7.75</v>
      </c>
      <c r="D687">
        <v>36</v>
      </c>
      <c r="E687">
        <v>0.1</v>
      </c>
      <c r="F687" s="6">
        <f t="shared" si="30"/>
        <v>360</v>
      </c>
      <c r="G687" s="7">
        <f t="shared" si="31"/>
        <v>360</v>
      </c>
      <c r="H687" s="8">
        <f t="shared" si="32"/>
        <v>360</v>
      </c>
    </row>
    <row r="688" spans="1:8" x14ac:dyDescent="0.25">
      <c r="A688">
        <v>10511</v>
      </c>
      <c r="B688">
        <v>4</v>
      </c>
      <c r="C688">
        <v>22</v>
      </c>
      <c r="D688">
        <v>50</v>
      </c>
      <c r="E688">
        <v>0.15</v>
      </c>
      <c r="F688" s="6">
        <f t="shared" si="30"/>
        <v>333.33333333333337</v>
      </c>
      <c r="G688" s="7">
        <f t="shared" si="31"/>
        <v>333.33333333333337</v>
      </c>
      <c r="H688" s="8">
        <f t="shared" si="32"/>
        <v>333.33333333333337</v>
      </c>
    </row>
    <row r="689" spans="1:8" x14ac:dyDescent="0.25">
      <c r="A689">
        <v>10511</v>
      </c>
      <c r="B689">
        <v>7</v>
      </c>
      <c r="C689">
        <v>30</v>
      </c>
      <c r="D689">
        <v>50</v>
      </c>
      <c r="E689">
        <v>0.15</v>
      </c>
      <c r="F689" s="6">
        <f t="shared" si="30"/>
        <v>333.33333333333337</v>
      </c>
      <c r="G689" s="7">
        <f t="shared" si="31"/>
        <v>333.33333333333337</v>
      </c>
      <c r="H689" s="8">
        <f t="shared" si="32"/>
        <v>333.33333333333337</v>
      </c>
    </row>
    <row r="690" spans="1:8" x14ac:dyDescent="0.25">
      <c r="A690">
        <v>10511</v>
      </c>
      <c r="B690">
        <v>8</v>
      </c>
      <c r="C690">
        <v>40</v>
      </c>
      <c r="D690">
        <v>10</v>
      </c>
      <c r="E690">
        <v>0.15</v>
      </c>
      <c r="F690" s="6">
        <f t="shared" si="30"/>
        <v>66.666666666666671</v>
      </c>
      <c r="G690" s="7">
        <f t="shared" si="31"/>
        <v>66.666666666666671</v>
      </c>
      <c r="H690" s="8">
        <f t="shared" si="32"/>
        <v>66.666666666666671</v>
      </c>
    </row>
    <row r="691" spans="1:8" x14ac:dyDescent="0.25">
      <c r="A691">
        <v>10512</v>
      </c>
      <c r="B691">
        <v>24</v>
      </c>
      <c r="C691">
        <v>4.5</v>
      </c>
      <c r="D691">
        <v>10</v>
      </c>
      <c r="E691">
        <v>0.15</v>
      </c>
      <c r="F691" s="6">
        <f t="shared" si="30"/>
        <v>66.666666666666671</v>
      </c>
      <c r="G691" s="7">
        <f t="shared" si="31"/>
        <v>66.666666666666671</v>
      </c>
      <c r="H691" s="8">
        <f t="shared" si="32"/>
        <v>66.666666666666671</v>
      </c>
    </row>
    <row r="692" spans="1:8" x14ac:dyDescent="0.25">
      <c r="A692">
        <v>10512</v>
      </c>
      <c r="B692">
        <v>46</v>
      </c>
      <c r="C692">
        <v>12</v>
      </c>
      <c r="D692">
        <v>9</v>
      </c>
      <c r="E692">
        <v>0.15</v>
      </c>
      <c r="F692" s="6">
        <f t="shared" si="30"/>
        <v>60</v>
      </c>
      <c r="G692" s="7">
        <f t="shared" si="31"/>
        <v>60</v>
      </c>
      <c r="H692" s="8">
        <f t="shared" si="32"/>
        <v>60</v>
      </c>
    </row>
    <row r="693" spans="1:8" x14ac:dyDescent="0.25">
      <c r="A693">
        <v>10512</v>
      </c>
      <c r="B693">
        <v>47</v>
      </c>
      <c r="C693">
        <v>9.5</v>
      </c>
      <c r="D693">
        <v>6</v>
      </c>
      <c r="E693">
        <v>0.15</v>
      </c>
      <c r="F693" s="6">
        <f t="shared" si="30"/>
        <v>40</v>
      </c>
      <c r="G693" s="7">
        <f t="shared" si="31"/>
        <v>40</v>
      </c>
      <c r="H693" s="8">
        <f t="shared" si="32"/>
        <v>40</v>
      </c>
    </row>
    <row r="694" spans="1:8" x14ac:dyDescent="0.25">
      <c r="A694">
        <v>10512</v>
      </c>
      <c r="B694">
        <v>60</v>
      </c>
      <c r="C694">
        <v>34</v>
      </c>
      <c r="D694">
        <v>12</v>
      </c>
      <c r="E694">
        <v>0.15</v>
      </c>
      <c r="F694" s="6">
        <f t="shared" si="30"/>
        <v>80</v>
      </c>
      <c r="G694" s="7">
        <f t="shared" si="31"/>
        <v>80</v>
      </c>
      <c r="H694" s="8">
        <f t="shared" si="32"/>
        <v>80</v>
      </c>
    </row>
    <row r="695" spans="1:8" x14ac:dyDescent="0.25">
      <c r="A695">
        <v>10513</v>
      </c>
      <c r="B695">
        <v>21</v>
      </c>
      <c r="C695">
        <v>10</v>
      </c>
      <c r="D695">
        <v>40</v>
      </c>
      <c r="E695">
        <v>0.2</v>
      </c>
      <c r="F695" s="6">
        <f t="shared" si="30"/>
        <v>200</v>
      </c>
      <c r="G695" s="7">
        <f t="shared" si="31"/>
        <v>200</v>
      </c>
      <c r="H695" s="8">
        <f t="shared" si="32"/>
        <v>200</v>
      </c>
    </row>
    <row r="696" spans="1:8" x14ac:dyDescent="0.25">
      <c r="A696">
        <v>10513</v>
      </c>
      <c r="B696">
        <v>32</v>
      </c>
      <c r="C696">
        <v>32</v>
      </c>
      <c r="D696">
        <v>50</v>
      </c>
      <c r="E696">
        <v>0.2</v>
      </c>
      <c r="F696" s="6">
        <f t="shared" si="30"/>
        <v>250</v>
      </c>
      <c r="G696" s="7">
        <f t="shared" si="31"/>
        <v>250</v>
      </c>
      <c r="H696" s="8">
        <f t="shared" si="32"/>
        <v>250</v>
      </c>
    </row>
    <row r="697" spans="1:8" x14ac:dyDescent="0.25">
      <c r="A697">
        <v>10513</v>
      </c>
      <c r="B697">
        <v>61</v>
      </c>
      <c r="C697">
        <v>28.5</v>
      </c>
      <c r="D697">
        <v>15</v>
      </c>
      <c r="E697">
        <v>0.2</v>
      </c>
      <c r="F697" s="6">
        <f t="shared" si="30"/>
        <v>75</v>
      </c>
      <c r="G697" s="7">
        <f t="shared" si="31"/>
        <v>75</v>
      </c>
      <c r="H697" s="8">
        <f t="shared" si="32"/>
        <v>75</v>
      </c>
    </row>
    <row r="698" spans="1:8" x14ac:dyDescent="0.25">
      <c r="A698">
        <v>10514</v>
      </c>
      <c r="B698">
        <v>20</v>
      </c>
      <c r="C698">
        <v>81</v>
      </c>
      <c r="D698">
        <v>39</v>
      </c>
      <c r="E698">
        <v>0</v>
      </c>
      <c r="F698" s="6" t="e">
        <f t="shared" si="30"/>
        <v>#DIV/0!</v>
      </c>
      <c r="G698" s="7">
        <f t="shared" si="31"/>
        <v>0</v>
      </c>
      <c r="H698" s="8" t="str">
        <f t="shared" si="32"/>
        <v>Error</v>
      </c>
    </row>
    <row r="699" spans="1:8" x14ac:dyDescent="0.25">
      <c r="A699">
        <v>10514</v>
      </c>
      <c r="B699">
        <v>28</v>
      </c>
      <c r="C699">
        <v>45.6</v>
      </c>
      <c r="D699">
        <v>35</v>
      </c>
      <c r="E699">
        <v>0</v>
      </c>
      <c r="F699" s="6" t="e">
        <f t="shared" si="30"/>
        <v>#DIV/0!</v>
      </c>
      <c r="G699" s="7">
        <f t="shared" si="31"/>
        <v>0</v>
      </c>
      <c r="H699" s="8" t="str">
        <f t="shared" si="32"/>
        <v>Error</v>
      </c>
    </row>
    <row r="700" spans="1:8" x14ac:dyDescent="0.25">
      <c r="A700">
        <v>10514</v>
      </c>
      <c r="B700">
        <v>56</v>
      </c>
      <c r="C700">
        <v>38</v>
      </c>
      <c r="D700">
        <v>70</v>
      </c>
      <c r="E700">
        <v>0</v>
      </c>
      <c r="F700" s="6" t="e">
        <f t="shared" si="30"/>
        <v>#DIV/0!</v>
      </c>
      <c r="G700" s="7">
        <f t="shared" si="31"/>
        <v>0</v>
      </c>
      <c r="H700" s="8" t="str">
        <f t="shared" si="32"/>
        <v>Error</v>
      </c>
    </row>
    <row r="701" spans="1:8" x14ac:dyDescent="0.25">
      <c r="A701">
        <v>10514</v>
      </c>
      <c r="B701">
        <v>65</v>
      </c>
      <c r="C701">
        <v>21.05</v>
      </c>
      <c r="D701">
        <v>39</v>
      </c>
      <c r="E701">
        <v>0</v>
      </c>
      <c r="F701" s="6" t="e">
        <f t="shared" si="30"/>
        <v>#DIV/0!</v>
      </c>
      <c r="G701" s="7">
        <f t="shared" si="31"/>
        <v>0</v>
      </c>
      <c r="H701" s="8" t="str">
        <f t="shared" si="32"/>
        <v>Error</v>
      </c>
    </row>
    <row r="702" spans="1:8" x14ac:dyDescent="0.25">
      <c r="A702">
        <v>10514</v>
      </c>
      <c r="B702">
        <v>75</v>
      </c>
      <c r="C702">
        <v>7.75</v>
      </c>
      <c r="D702">
        <v>50</v>
      </c>
      <c r="E702">
        <v>0</v>
      </c>
      <c r="F702" s="6" t="e">
        <f t="shared" si="30"/>
        <v>#DIV/0!</v>
      </c>
      <c r="G702" s="7">
        <f t="shared" si="31"/>
        <v>0</v>
      </c>
      <c r="H702" s="8" t="str">
        <f t="shared" si="32"/>
        <v>Error</v>
      </c>
    </row>
    <row r="703" spans="1:8" x14ac:dyDescent="0.25">
      <c r="A703">
        <v>10515</v>
      </c>
      <c r="B703">
        <v>9</v>
      </c>
      <c r="C703">
        <v>97</v>
      </c>
      <c r="D703">
        <v>16</v>
      </c>
      <c r="E703">
        <v>0.15</v>
      </c>
      <c r="F703" s="6">
        <f t="shared" si="30"/>
        <v>106.66666666666667</v>
      </c>
      <c r="G703" s="7">
        <f t="shared" si="31"/>
        <v>106.66666666666667</v>
      </c>
      <c r="H703" s="8">
        <f t="shared" si="32"/>
        <v>106.66666666666667</v>
      </c>
    </row>
    <row r="704" spans="1:8" x14ac:dyDescent="0.25">
      <c r="A704">
        <v>10515</v>
      </c>
      <c r="B704">
        <v>16</v>
      </c>
      <c r="C704">
        <v>17.45</v>
      </c>
      <c r="D704">
        <v>50</v>
      </c>
      <c r="E704">
        <v>0</v>
      </c>
      <c r="F704" s="6" t="e">
        <f t="shared" si="30"/>
        <v>#DIV/0!</v>
      </c>
      <c r="G704" s="7">
        <f t="shared" si="31"/>
        <v>0</v>
      </c>
      <c r="H704" s="8" t="str">
        <f t="shared" si="32"/>
        <v>Error</v>
      </c>
    </row>
    <row r="705" spans="1:8" x14ac:dyDescent="0.25">
      <c r="A705">
        <v>10515</v>
      </c>
      <c r="B705">
        <v>27</v>
      </c>
      <c r="C705">
        <v>43.9</v>
      </c>
      <c r="D705">
        <v>120</v>
      </c>
      <c r="E705">
        <v>0</v>
      </c>
      <c r="F705" s="6" t="e">
        <f t="shared" si="30"/>
        <v>#DIV/0!</v>
      </c>
      <c r="G705" s="7">
        <f t="shared" si="31"/>
        <v>0</v>
      </c>
      <c r="H705" s="8" t="str">
        <f t="shared" si="32"/>
        <v>Error</v>
      </c>
    </row>
    <row r="706" spans="1:8" x14ac:dyDescent="0.25">
      <c r="A706">
        <v>10515</v>
      </c>
      <c r="B706">
        <v>33</v>
      </c>
      <c r="C706">
        <v>2.5</v>
      </c>
      <c r="D706">
        <v>16</v>
      </c>
      <c r="E706">
        <v>0.15</v>
      </c>
      <c r="F706" s="6">
        <f t="shared" si="30"/>
        <v>106.66666666666667</v>
      </c>
      <c r="G706" s="7">
        <f t="shared" si="31"/>
        <v>106.66666666666667</v>
      </c>
      <c r="H706" s="8">
        <f t="shared" si="32"/>
        <v>106.66666666666667</v>
      </c>
    </row>
    <row r="707" spans="1:8" x14ac:dyDescent="0.25">
      <c r="A707">
        <v>10515</v>
      </c>
      <c r="B707">
        <v>60</v>
      </c>
      <c r="C707">
        <v>34</v>
      </c>
      <c r="D707">
        <v>84</v>
      </c>
      <c r="E707">
        <v>0.15</v>
      </c>
      <c r="F707" s="6">
        <f t="shared" ref="F707:F770" si="33">SUM(D707/E707)</f>
        <v>560</v>
      </c>
      <c r="G707" s="7">
        <f t="shared" ref="G707:G770" si="34">IFERROR(D707/E707,0)</f>
        <v>560</v>
      </c>
      <c r="H707" s="8">
        <f t="shared" ref="H707:H770" si="35">IFERROR(D707/E707,"Error")</f>
        <v>560</v>
      </c>
    </row>
    <row r="708" spans="1:8" x14ac:dyDescent="0.25">
      <c r="A708">
        <v>10516</v>
      </c>
      <c r="B708">
        <v>18</v>
      </c>
      <c r="C708">
        <v>62.5</v>
      </c>
      <c r="D708">
        <v>25</v>
      </c>
      <c r="E708">
        <v>0.1</v>
      </c>
      <c r="F708" s="6">
        <f t="shared" si="33"/>
        <v>250</v>
      </c>
      <c r="G708" s="7">
        <f t="shared" si="34"/>
        <v>250</v>
      </c>
      <c r="H708" s="8">
        <f t="shared" si="35"/>
        <v>250</v>
      </c>
    </row>
    <row r="709" spans="1:8" x14ac:dyDescent="0.25">
      <c r="A709">
        <v>10516</v>
      </c>
      <c r="B709">
        <v>41</v>
      </c>
      <c r="C709">
        <v>9.65</v>
      </c>
      <c r="D709">
        <v>80</v>
      </c>
      <c r="E709">
        <v>0.1</v>
      </c>
      <c r="F709" s="6">
        <f t="shared" si="33"/>
        <v>800</v>
      </c>
      <c r="G709" s="7">
        <f t="shared" si="34"/>
        <v>800</v>
      </c>
      <c r="H709" s="8">
        <f t="shared" si="35"/>
        <v>800</v>
      </c>
    </row>
    <row r="710" spans="1:8" x14ac:dyDescent="0.25">
      <c r="A710">
        <v>10516</v>
      </c>
      <c r="B710">
        <v>42</v>
      </c>
      <c r="C710">
        <v>14</v>
      </c>
      <c r="D710">
        <v>20</v>
      </c>
      <c r="E710">
        <v>0</v>
      </c>
      <c r="F710" s="6" t="e">
        <f t="shared" si="33"/>
        <v>#DIV/0!</v>
      </c>
      <c r="G710" s="7">
        <f t="shared" si="34"/>
        <v>0</v>
      </c>
      <c r="H710" s="8" t="str">
        <f t="shared" si="35"/>
        <v>Error</v>
      </c>
    </row>
    <row r="711" spans="1:8" x14ac:dyDescent="0.25">
      <c r="A711">
        <v>10517</v>
      </c>
      <c r="B711">
        <v>52</v>
      </c>
      <c r="C711">
        <v>7</v>
      </c>
      <c r="D711">
        <v>6</v>
      </c>
      <c r="E711">
        <v>0</v>
      </c>
      <c r="F711" s="6" t="e">
        <f t="shared" si="33"/>
        <v>#DIV/0!</v>
      </c>
      <c r="G711" s="7">
        <f t="shared" si="34"/>
        <v>0</v>
      </c>
      <c r="H711" s="8" t="str">
        <f t="shared" si="35"/>
        <v>Error</v>
      </c>
    </row>
    <row r="712" spans="1:8" x14ac:dyDescent="0.25">
      <c r="A712">
        <v>10517</v>
      </c>
      <c r="B712">
        <v>59</v>
      </c>
      <c r="C712">
        <v>55</v>
      </c>
      <c r="D712">
        <v>4</v>
      </c>
      <c r="E712">
        <v>0</v>
      </c>
      <c r="F712" s="6" t="e">
        <f t="shared" si="33"/>
        <v>#DIV/0!</v>
      </c>
      <c r="G712" s="7">
        <f t="shared" si="34"/>
        <v>0</v>
      </c>
      <c r="H712" s="8" t="str">
        <f t="shared" si="35"/>
        <v>Error</v>
      </c>
    </row>
    <row r="713" spans="1:8" x14ac:dyDescent="0.25">
      <c r="A713">
        <v>10517</v>
      </c>
      <c r="B713">
        <v>70</v>
      </c>
      <c r="C713">
        <v>15</v>
      </c>
      <c r="D713">
        <v>6</v>
      </c>
      <c r="E713">
        <v>0</v>
      </c>
      <c r="F713" s="6" t="e">
        <f t="shared" si="33"/>
        <v>#DIV/0!</v>
      </c>
      <c r="G713" s="7">
        <f t="shared" si="34"/>
        <v>0</v>
      </c>
      <c r="H713" s="8" t="str">
        <f t="shared" si="35"/>
        <v>Error</v>
      </c>
    </row>
    <row r="714" spans="1:8" x14ac:dyDescent="0.25">
      <c r="A714">
        <v>10518</v>
      </c>
      <c r="B714">
        <v>24</v>
      </c>
      <c r="C714">
        <v>4.5</v>
      </c>
      <c r="D714">
        <v>5</v>
      </c>
      <c r="E714">
        <v>0</v>
      </c>
      <c r="F714" s="6" t="e">
        <f t="shared" si="33"/>
        <v>#DIV/0!</v>
      </c>
      <c r="G714" s="7">
        <f t="shared" si="34"/>
        <v>0</v>
      </c>
      <c r="H714" s="8" t="str">
        <f t="shared" si="35"/>
        <v>Error</v>
      </c>
    </row>
    <row r="715" spans="1:8" x14ac:dyDescent="0.25">
      <c r="A715">
        <v>10518</v>
      </c>
      <c r="B715">
        <v>38</v>
      </c>
      <c r="C715">
        <v>263.5</v>
      </c>
      <c r="D715">
        <v>15</v>
      </c>
      <c r="E715">
        <v>0</v>
      </c>
      <c r="F715" s="6" t="e">
        <f t="shared" si="33"/>
        <v>#DIV/0!</v>
      </c>
      <c r="G715" s="7">
        <f t="shared" si="34"/>
        <v>0</v>
      </c>
      <c r="H715" s="8" t="str">
        <f t="shared" si="35"/>
        <v>Error</v>
      </c>
    </row>
    <row r="716" spans="1:8" x14ac:dyDescent="0.25">
      <c r="A716">
        <v>10518</v>
      </c>
      <c r="B716">
        <v>44</v>
      </c>
      <c r="C716">
        <v>19.45</v>
      </c>
      <c r="D716">
        <v>9</v>
      </c>
      <c r="E716">
        <v>0</v>
      </c>
      <c r="F716" s="6" t="e">
        <f t="shared" si="33"/>
        <v>#DIV/0!</v>
      </c>
      <c r="G716" s="7">
        <f t="shared" si="34"/>
        <v>0</v>
      </c>
      <c r="H716" s="8" t="str">
        <f t="shared" si="35"/>
        <v>Error</v>
      </c>
    </row>
    <row r="717" spans="1:8" x14ac:dyDescent="0.25">
      <c r="A717">
        <v>10519</v>
      </c>
      <c r="B717">
        <v>10</v>
      </c>
      <c r="C717">
        <v>31</v>
      </c>
      <c r="D717">
        <v>16</v>
      </c>
      <c r="E717">
        <v>0.05</v>
      </c>
      <c r="F717" s="6">
        <f t="shared" si="33"/>
        <v>320</v>
      </c>
      <c r="G717" s="7">
        <f t="shared" si="34"/>
        <v>320</v>
      </c>
      <c r="H717" s="8">
        <f t="shared" si="35"/>
        <v>320</v>
      </c>
    </row>
    <row r="718" spans="1:8" x14ac:dyDescent="0.25">
      <c r="A718">
        <v>10519</v>
      </c>
      <c r="B718">
        <v>56</v>
      </c>
      <c r="C718">
        <v>38</v>
      </c>
      <c r="D718">
        <v>40</v>
      </c>
      <c r="E718">
        <v>0</v>
      </c>
      <c r="F718" s="6" t="e">
        <f t="shared" si="33"/>
        <v>#DIV/0!</v>
      </c>
      <c r="G718" s="7">
        <f t="shared" si="34"/>
        <v>0</v>
      </c>
      <c r="H718" s="8" t="str">
        <f t="shared" si="35"/>
        <v>Error</v>
      </c>
    </row>
    <row r="719" spans="1:8" x14ac:dyDescent="0.25">
      <c r="A719">
        <v>10519</v>
      </c>
      <c r="B719">
        <v>60</v>
      </c>
      <c r="C719">
        <v>34</v>
      </c>
      <c r="D719">
        <v>10</v>
      </c>
      <c r="E719">
        <v>0.05</v>
      </c>
      <c r="F719" s="6">
        <f t="shared" si="33"/>
        <v>200</v>
      </c>
      <c r="G719" s="7">
        <f t="shared" si="34"/>
        <v>200</v>
      </c>
      <c r="H719" s="8">
        <f t="shared" si="35"/>
        <v>200</v>
      </c>
    </row>
    <row r="720" spans="1:8" x14ac:dyDescent="0.25">
      <c r="A720">
        <v>10520</v>
      </c>
      <c r="B720">
        <v>24</v>
      </c>
      <c r="C720">
        <v>4.5</v>
      </c>
      <c r="D720">
        <v>8</v>
      </c>
      <c r="E720">
        <v>0</v>
      </c>
      <c r="F720" s="6" t="e">
        <f t="shared" si="33"/>
        <v>#DIV/0!</v>
      </c>
      <c r="G720" s="7">
        <f t="shared" si="34"/>
        <v>0</v>
      </c>
      <c r="H720" s="8" t="str">
        <f t="shared" si="35"/>
        <v>Error</v>
      </c>
    </row>
    <row r="721" spans="1:8" x14ac:dyDescent="0.25">
      <c r="A721">
        <v>10520</v>
      </c>
      <c r="B721">
        <v>53</v>
      </c>
      <c r="C721">
        <v>32.799999999999997</v>
      </c>
      <c r="D721">
        <v>5</v>
      </c>
      <c r="E721">
        <v>0</v>
      </c>
      <c r="F721" s="6" t="e">
        <f t="shared" si="33"/>
        <v>#DIV/0!</v>
      </c>
      <c r="G721" s="7">
        <f t="shared" si="34"/>
        <v>0</v>
      </c>
      <c r="H721" s="8" t="str">
        <f t="shared" si="35"/>
        <v>Error</v>
      </c>
    </row>
    <row r="722" spans="1:8" x14ac:dyDescent="0.25">
      <c r="A722">
        <v>10521</v>
      </c>
      <c r="B722">
        <v>35</v>
      </c>
      <c r="C722">
        <v>18</v>
      </c>
      <c r="D722">
        <v>3</v>
      </c>
      <c r="E722">
        <v>0</v>
      </c>
      <c r="F722" s="6" t="e">
        <f t="shared" si="33"/>
        <v>#DIV/0!</v>
      </c>
      <c r="G722" s="7">
        <f t="shared" si="34"/>
        <v>0</v>
      </c>
      <c r="H722" s="8" t="str">
        <f t="shared" si="35"/>
        <v>Error</v>
      </c>
    </row>
    <row r="723" spans="1:8" x14ac:dyDescent="0.25">
      <c r="A723">
        <v>10521</v>
      </c>
      <c r="B723">
        <v>41</v>
      </c>
      <c r="C723">
        <v>9.65</v>
      </c>
      <c r="D723">
        <v>10</v>
      </c>
      <c r="E723">
        <v>0</v>
      </c>
      <c r="F723" s="6" t="e">
        <f t="shared" si="33"/>
        <v>#DIV/0!</v>
      </c>
      <c r="G723" s="7">
        <f t="shared" si="34"/>
        <v>0</v>
      </c>
      <c r="H723" s="8" t="str">
        <f t="shared" si="35"/>
        <v>Error</v>
      </c>
    </row>
    <row r="724" spans="1:8" x14ac:dyDescent="0.25">
      <c r="A724">
        <v>10521</v>
      </c>
      <c r="B724">
        <v>68</v>
      </c>
      <c r="C724">
        <v>12.5</v>
      </c>
      <c r="D724">
        <v>6</v>
      </c>
      <c r="E724">
        <v>0</v>
      </c>
      <c r="F724" s="6" t="e">
        <f t="shared" si="33"/>
        <v>#DIV/0!</v>
      </c>
      <c r="G724" s="7">
        <f t="shared" si="34"/>
        <v>0</v>
      </c>
      <c r="H724" s="8" t="str">
        <f t="shared" si="35"/>
        <v>Error</v>
      </c>
    </row>
    <row r="725" spans="1:8" x14ac:dyDescent="0.25">
      <c r="A725">
        <v>10522</v>
      </c>
      <c r="B725">
        <v>1</v>
      </c>
      <c r="C725">
        <v>18</v>
      </c>
      <c r="D725">
        <v>40</v>
      </c>
      <c r="E725">
        <v>0.2</v>
      </c>
      <c r="F725" s="6">
        <f t="shared" si="33"/>
        <v>200</v>
      </c>
      <c r="G725" s="7">
        <f t="shared" si="34"/>
        <v>200</v>
      </c>
      <c r="H725" s="8">
        <f t="shared" si="35"/>
        <v>200</v>
      </c>
    </row>
    <row r="726" spans="1:8" x14ac:dyDescent="0.25">
      <c r="A726">
        <v>10522</v>
      </c>
      <c r="B726">
        <v>8</v>
      </c>
      <c r="C726">
        <v>40</v>
      </c>
      <c r="D726">
        <v>24</v>
      </c>
      <c r="E726">
        <v>0</v>
      </c>
      <c r="F726" s="6" t="e">
        <f t="shared" si="33"/>
        <v>#DIV/0!</v>
      </c>
      <c r="G726" s="7">
        <f t="shared" si="34"/>
        <v>0</v>
      </c>
      <c r="H726" s="8" t="str">
        <f t="shared" si="35"/>
        <v>Error</v>
      </c>
    </row>
    <row r="727" spans="1:8" x14ac:dyDescent="0.25">
      <c r="A727">
        <v>10522</v>
      </c>
      <c r="B727">
        <v>30</v>
      </c>
      <c r="C727">
        <v>25.89</v>
      </c>
      <c r="D727">
        <v>20</v>
      </c>
      <c r="E727">
        <v>0.2</v>
      </c>
      <c r="F727" s="6">
        <f t="shared" si="33"/>
        <v>100</v>
      </c>
      <c r="G727" s="7">
        <f t="shared" si="34"/>
        <v>100</v>
      </c>
      <c r="H727" s="8">
        <f t="shared" si="35"/>
        <v>100</v>
      </c>
    </row>
    <row r="728" spans="1:8" x14ac:dyDescent="0.25">
      <c r="A728">
        <v>10522</v>
      </c>
      <c r="B728">
        <v>40</v>
      </c>
      <c r="C728">
        <v>18.399999999999999</v>
      </c>
      <c r="D728">
        <v>25</v>
      </c>
      <c r="E728">
        <v>0.2</v>
      </c>
      <c r="F728" s="6">
        <f t="shared" si="33"/>
        <v>125</v>
      </c>
      <c r="G728" s="7">
        <f t="shared" si="34"/>
        <v>125</v>
      </c>
      <c r="H728" s="8">
        <f t="shared" si="35"/>
        <v>125</v>
      </c>
    </row>
    <row r="729" spans="1:8" x14ac:dyDescent="0.25">
      <c r="A729">
        <v>10523</v>
      </c>
      <c r="B729">
        <v>17</v>
      </c>
      <c r="C729">
        <v>39</v>
      </c>
      <c r="D729">
        <v>25</v>
      </c>
      <c r="E729">
        <v>0.1</v>
      </c>
      <c r="F729" s="6">
        <f t="shared" si="33"/>
        <v>250</v>
      </c>
      <c r="G729" s="7">
        <f t="shared" si="34"/>
        <v>250</v>
      </c>
      <c r="H729" s="8">
        <f t="shared" si="35"/>
        <v>250</v>
      </c>
    </row>
    <row r="730" spans="1:8" x14ac:dyDescent="0.25">
      <c r="A730">
        <v>10523</v>
      </c>
      <c r="B730">
        <v>20</v>
      </c>
      <c r="C730">
        <v>81</v>
      </c>
      <c r="D730">
        <v>15</v>
      </c>
      <c r="E730">
        <v>0.1</v>
      </c>
      <c r="F730" s="6">
        <f t="shared" si="33"/>
        <v>150</v>
      </c>
      <c r="G730" s="7">
        <f t="shared" si="34"/>
        <v>150</v>
      </c>
      <c r="H730" s="8">
        <f t="shared" si="35"/>
        <v>150</v>
      </c>
    </row>
    <row r="731" spans="1:8" x14ac:dyDescent="0.25">
      <c r="A731">
        <v>10523</v>
      </c>
      <c r="B731">
        <v>37</v>
      </c>
      <c r="C731">
        <v>26</v>
      </c>
      <c r="D731">
        <v>18</v>
      </c>
      <c r="E731">
        <v>0.1</v>
      </c>
      <c r="F731" s="6">
        <f t="shared" si="33"/>
        <v>180</v>
      </c>
      <c r="G731" s="7">
        <f t="shared" si="34"/>
        <v>180</v>
      </c>
      <c r="H731" s="8">
        <f t="shared" si="35"/>
        <v>180</v>
      </c>
    </row>
    <row r="732" spans="1:8" x14ac:dyDescent="0.25">
      <c r="A732">
        <v>10523</v>
      </c>
      <c r="B732">
        <v>41</v>
      </c>
      <c r="C732">
        <v>9.65</v>
      </c>
      <c r="D732">
        <v>6</v>
      </c>
      <c r="E732">
        <v>0.1</v>
      </c>
      <c r="F732" s="6">
        <f t="shared" si="33"/>
        <v>60</v>
      </c>
      <c r="G732" s="7">
        <f t="shared" si="34"/>
        <v>60</v>
      </c>
      <c r="H732" s="8">
        <f t="shared" si="35"/>
        <v>60</v>
      </c>
    </row>
    <row r="733" spans="1:8" x14ac:dyDescent="0.25">
      <c r="A733">
        <v>10524</v>
      </c>
      <c r="B733">
        <v>10</v>
      </c>
      <c r="C733">
        <v>31</v>
      </c>
      <c r="D733">
        <v>2</v>
      </c>
      <c r="E733">
        <v>0</v>
      </c>
      <c r="F733" s="6" t="e">
        <f t="shared" si="33"/>
        <v>#DIV/0!</v>
      </c>
      <c r="G733" s="7">
        <f t="shared" si="34"/>
        <v>0</v>
      </c>
      <c r="H733" s="8" t="str">
        <f t="shared" si="35"/>
        <v>Error</v>
      </c>
    </row>
    <row r="734" spans="1:8" x14ac:dyDescent="0.25">
      <c r="A734">
        <v>10524</v>
      </c>
      <c r="B734">
        <v>30</v>
      </c>
      <c r="C734">
        <v>25.89</v>
      </c>
      <c r="D734">
        <v>10</v>
      </c>
      <c r="E734">
        <v>0</v>
      </c>
      <c r="F734" s="6" t="e">
        <f t="shared" si="33"/>
        <v>#DIV/0!</v>
      </c>
      <c r="G734" s="7">
        <f t="shared" si="34"/>
        <v>0</v>
      </c>
      <c r="H734" s="8" t="str">
        <f t="shared" si="35"/>
        <v>Error</v>
      </c>
    </row>
    <row r="735" spans="1:8" x14ac:dyDescent="0.25">
      <c r="A735">
        <v>10524</v>
      </c>
      <c r="B735">
        <v>43</v>
      </c>
      <c r="C735">
        <v>46</v>
      </c>
      <c r="D735">
        <v>60</v>
      </c>
      <c r="E735">
        <v>0</v>
      </c>
      <c r="F735" s="6" t="e">
        <f t="shared" si="33"/>
        <v>#DIV/0!</v>
      </c>
      <c r="G735" s="7">
        <f t="shared" si="34"/>
        <v>0</v>
      </c>
      <c r="H735" s="8" t="str">
        <f t="shared" si="35"/>
        <v>Error</v>
      </c>
    </row>
    <row r="736" spans="1:8" x14ac:dyDescent="0.25">
      <c r="A736">
        <v>10524</v>
      </c>
      <c r="B736">
        <v>54</v>
      </c>
      <c r="C736">
        <v>7.45</v>
      </c>
      <c r="D736">
        <v>15</v>
      </c>
      <c r="E736">
        <v>0</v>
      </c>
      <c r="F736" s="6" t="e">
        <f t="shared" si="33"/>
        <v>#DIV/0!</v>
      </c>
      <c r="G736" s="7">
        <f t="shared" si="34"/>
        <v>0</v>
      </c>
      <c r="H736" s="8" t="str">
        <f t="shared" si="35"/>
        <v>Error</v>
      </c>
    </row>
    <row r="737" spans="1:8" x14ac:dyDescent="0.25">
      <c r="A737">
        <v>10525</v>
      </c>
      <c r="B737">
        <v>36</v>
      </c>
      <c r="C737">
        <v>19</v>
      </c>
      <c r="D737">
        <v>30</v>
      </c>
      <c r="E737">
        <v>0</v>
      </c>
      <c r="F737" s="6" t="e">
        <f t="shared" si="33"/>
        <v>#DIV/0!</v>
      </c>
      <c r="G737" s="7">
        <f t="shared" si="34"/>
        <v>0</v>
      </c>
      <c r="H737" s="8" t="str">
        <f t="shared" si="35"/>
        <v>Error</v>
      </c>
    </row>
    <row r="738" spans="1:8" x14ac:dyDescent="0.25">
      <c r="A738">
        <v>10525</v>
      </c>
      <c r="B738">
        <v>40</v>
      </c>
      <c r="C738">
        <v>18.399999999999999</v>
      </c>
      <c r="D738">
        <v>15</v>
      </c>
      <c r="E738">
        <v>0.1</v>
      </c>
      <c r="F738" s="6">
        <f t="shared" si="33"/>
        <v>150</v>
      </c>
      <c r="G738" s="7">
        <f t="shared" si="34"/>
        <v>150</v>
      </c>
      <c r="H738" s="8">
        <f t="shared" si="35"/>
        <v>150</v>
      </c>
    </row>
    <row r="739" spans="1:8" x14ac:dyDescent="0.25">
      <c r="A739">
        <v>10526</v>
      </c>
      <c r="B739">
        <v>1</v>
      </c>
      <c r="C739">
        <v>18</v>
      </c>
      <c r="D739">
        <v>8</v>
      </c>
      <c r="E739">
        <v>0.15</v>
      </c>
      <c r="F739" s="6">
        <f t="shared" si="33"/>
        <v>53.333333333333336</v>
      </c>
      <c r="G739" s="7">
        <f t="shared" si="34"/>
        <v>53.333333333333336</v>
      </c>
      <c r="H739" s="8">
        <f t="shared" si="35"/>
        <v>53.333333333333336</v>
      </c>
    </row>
    <row r="740" spans="1:8" x14ac:dyDescent="0.25">
      <c r="A740">
        <v>10526</v>
      </c>
      <c r="B740">
        <v>13</v>
      </c>
      <c r="C740">
        <v>6</v>
      </c>
      <c r="D740">
        <v>10</v>
      </c>
      <c r="E740">
        <v>0</v>
      </c>
      <c r="F740" s="6" t="e">
        <f t="shared" si="33"/>
        <v>#DIV/0!</v>
      </c>
      <c r="G740" s="7">
        <f t="shared" si="34"/>
        <v>0</v>
      </c>
      <c r="H740" s="8" t="str">
        <f t="shared" si="35"/>
        <v>Error</v>
      </c>
    </row>
    <row r="741" spans="1:8" x14ac:dyDescent="0.25">
      <c r="A741">
        <v>10526</v>
      </c>
      <c r="B741">
        <v>56</v>
      </c>
      <c r="C741">
        <v>38</v>
      </c>
      <c r="D741">
        <v>30</v>
      </c>
      <c r="E741">
        <v>0.15</v>
      </c>
      <c r="F741" s="6">
        <f t="shared" si="33"/>
        <v>200</v>
      </c>
      <c r="G741" s="7">
        <f t="shared" si="34"/>
        <v>200</v>
      </c>
      <c r="H741" s="8">
        <f t="shared" si="35"/>
        <v>200</v>
      </c>
    </row>
    <row r="742" spans="1:8" x14ac:dyDescent="0.25">
      <c r="A742">
        <v>10527</v>
      </c>
      <c r="B742">
        <v>4</v>
      </c>
      <c r="C742">
        <v>22</v>
      </c>
      <c r="D742">
        <v>50</v>
      </c>
      <c r="E742">
        <v>0.1</v>
      </c>
      <c r="F742" s="6">
        <f t="shared" si="33"/>
        <v>500</v>
      </c>
      <c r="G742" s="7">
        <f t="shared" si="34"/>
        <v>500</v>
      </c>
      <c r="H742" s="8">
        <f t="shared" si="35"/>
        <v>500</v>
      </c>
    </row>
    <row r="743" spans="1:8" x14ac:dyDescent="0.25">
      <c r="A743">
        <v>10527</v>
      </c>
      <c r="B743">
        <v>36</v>
      </c>
      <c r="C743">
        <v>19</v>
      </c>
      <c r="D743">
        <v>30</v>
      </c>
      <c r="E743">
        <v>0.1</v>
      </c>
      <c r="F743" s="6">
        <f t="shared" si="33"/>
        <v>300</v>
      </c>
      <c r="G743" s="7">
        <f t="shared" si="34"/>
        <v>300</v>
      </c>
      <c r="H743" s="8">
        <f t="shared" si="35"/>
        <v>300</v>
      </c>
    </row>
    <row r="744" spans="1:8" x14ac:dyDescent="0.25">
      <c r="A744">
        <v>10528</v>
      </c>
      <c r="B744">
        <v>11</v>
      </c>
      <c r="C744">
        <v>21</v>
      </c>
      <c r="D744">
        <v>3</v>
      </c>
      <c r="E744">
        <v>0</v>
      </c>
      <c r="F744" s="6" t="e">
        <f t="shared" si="33"/>
        <v>#DIV/0!</v>
      </c>
      <c r="G744" s="7">
        <f t="shared" si="34"/>
        <v>0</v>
      </c>
      <c r="H744" s="8" t="str">
        <f t="shared" si="35"/>
        <v>Error</v>
      </c>
    </row>
    <row r="745" spans="1:8" x14ac:dyDescent="0.25">
      <c r="A745">
        <v>10528</v>
      </c>
      <c r="B745">
        <v>33</v>
      </c>
      <c r="C745">
        <v>2.5</v>
      </c>
      <c r="D745">
        <v>8</v>
      </c>
      <c r="E745">
        <v>0.2</v>
      </c>
      <c r="F745" s="6">
        <f t="shared" si="33"/>
        <v>40</v>
      </c>
      <c r="G745" s="7">
        <f t="shared" si="34"/>
        <v>40</v>
      </c>
      <c r="H745" s="8">
        <f t="shared" si="35"/>
        <v>40</v>
      </c>
    </row>
    <row r="746" spans="1:8" x14ac:dyDescent="0.25">
      <c r="A746">
        <v>10528</v>
      </c>
      <c r="B746">
        <v>72</v>
      </c>
      <c r="C746">
        <v>34.799999999999997</v>
      </c>
      <c r="D746">
        <v>9</v>
      </c>
      <c r="E746">
        <v>0</v>
      </c>
      <c r="F746" s="6" t="e">
        <f t="shared" si="33"/>
        <v>#DIV/0!</v>
      </c>
      <c r="G746" s="7">
        <f t="shared" si="34"/>
        <v>0</v>
      </c>
      <c r="H746" s="8" t="str">
        <f t="shared" si="35"/>
        <v>Error</v>
      </c>
    </row>
    <row r="747" spans="1:8" x14ac:dyDescent="0.25">
      <c r="A747">
        <v>10529</v>
      </c>
      <c r="B747">
        <v>55</v>
      </c>
      <c r="C747">
        <v>24</v>
      </c>
      <c r="D747">
        <v>14</v>
      </c>
      <c r="E747">
        <v>0</v>
      </c>
      <c r="F747" s="6" t="e">
        <f t="shared" si="33"/>
        <v>#DIV/0!</v>
      </c>
      <c r="G747" s="7">
        <f t="shared" si="34"/>
        <v>0</v>
      </c>
      <c r="H747" s="8" t="str">
        <f t="shared" si="35"/>
        <v>Error</v>
      </c>
    </row>
    <row r="748" spans="1:8" x14ac:dyDescent="0.25">
      <c r="A748">
        <v>10529</v>
      </c>
      <c r="B748">
        <v>68</v>
      </c>
      <c r="C748">
        <v>12.5</v>
      </c>
      <c r="D748">
        <v>20</v>
      </c>
      <c r="E748">
        <v>0</v>
      </c>
      <c r="F748" s="6" t="e">
        <f t="shared" si="33"/>
        <v>#DIV/0!</v>
      </c>
      <c r="G748" s="7">
        <f t="shared" si="34"/>
        <v>0</v>
      </c>
      <c r="H748" s="8" t="str">
        <f t="shared" si="35"/>
        <v>Error</v>
      </c>
    </row>
    <row r="749" spans="1:8" x14ac:dyDescent="0.25">
      <c r="A749">
        <v>10529</v>
      </c>
      <c r="B749">
        <v>69</v>
      </c>
      <c r="C749">
        <v>36</v>
      </c>
      <c r="D749">
        <v>10</v>
      </c>
      <c r="E749">
        <v>0</v>
      </c>
      <c r="F749" s="6" t="e">
        <f t="shared" si="33"/>
        <v>#DIV/0!</v>
      </c>
      <c r="G749" s="7">
        <f t="shared" si="34"/>
        <v>0</v>
      </c>
      <c r="H749" s="8" t="str">
        <f t="shared" si="35"/>
        <v>Error</v>
      </c>
    </row>
    <row r="750" spans="1:8" x14ac:dyDescent="0.25">
      <c r="A750">
        <v>10530</v>
      </c>
      <c r="B750">
        <v>17</v>
      </c>
      <c r="C750">
        <v>39</v>
      </c>
      <c r="D750">
        <v>40</v>
      </c>
      <c r="E750">
        <v>0</v>
      </c>
      <c r="F750" s="6" t="e">
        <f t="shared" si="33"/>
        <v>#DIV/0!</v>
      </c>
      <c r="G750" s="7">
        <f t="shared" si="34"/>
        <v>0</v>
      </c>
      <c r="H750" s="8" t="str">
        <f t="shared" si="35"/>
        <v>Error</v>
      </c>
    </row>
    <row r="751" spans="1:8" x14ac:dyDescent="0.25">
      <c r="A751">
        <v>10530</v>
      </c>
      <c r="B751">
        <v>43</v>
      </c>
      <c r="C751">
        <v>46</v>
      </c>
      <c r="D751">
        <v>25</v>
      </c>
      <c r="E751">
        <v>0</v>
      </c>
      <c r="F751" s="6" t="e">
        <f t="shared" si="33"/>
        <v>#DIV/0!</v>
      </c>
      <c r="G751" s="7">
        <f t="shared" si="34"/>
        <v>0</v>
      </c>
      <c r="H751" s="8" t="str">
        <f t="shared" si="35"/>
        <v>Error</v>
      </c>
    </row>
    <row r="752" spans="1:8" x14ac:dyDescent="0.25">
      <c r="A752">
        <v>10530</v>
      </c>
      <c r="B752">
        <v>61</v>
      </c>
      <c r="C752">
        <v>28.5</v>
      </c>
      <c r="D752">
        <v>20</v>
      </c>
      <c r="E752">
        <v>0</v>
      </c>
      <c r="F752" s="6" t="e">
        <f t="shared" si="33"/>
        <v>#DIV/0!</v>
      </c>
      <c r="G752" s="7">
        <f t="shared" si="34"/>
        <v>0</v>
      </c>
      <c r="H752" s="8" t="str">
        <f t="shared" si="35"/>
        <v>Error</v>
      </c>
    </row>
    <row r="753" spans="1:8" x14ac:dyDescent="0.25">
      <c r="A753">
        <v>10530</v>
      </c>
      <c r="B753">
        <v>76</v>
      </c>
      <c r="C753">
        <v>18</v>
      </c>
      <c r="D753">
        <v>50</v>
      </c>
      <c r="E753">
        <v>0</v>
      </c>
      <c r="F753" s="6" t="e">
        <f t="shared" si="33"/>
        <v>#DIV/0!</v>
      </c>
      <c r="G753" s="7">
        <f t="shared" si="34"/>
        <v>0</v>
      </c>
      <c r="H753" s="8" t="str">
        <f t="shared" si="35"/>
        <v>Error</v>
      </c>
    </row>
    <row r="754" spans="1:8" x14ac:dyDescent="0.25">
      <c r="A754">
        <v>10531</v>
      </c>
      <c r="B754">
        <v>59</v>
      </c>
      <c r="C754">
        <v>55</v>
      </c>
      <c r="D754">
        <v>2</v>
      </c>
      <c r="E754">
        <v>0</v>
      </c>
      <c r="F754" s="6" t="e">
        <f t="shared" si="33"/>
        <v>#DIV/0!</v>
      </c>
      <c r="G754" s="7">
        <f t="shared" si="34"/>
        <v>0</v>
      </c>
      <c r="H754" s="8" t="str">
        <f t="shared" si="35"/>
        <v>Error</v>
      </c>
    </row>
    <row r="755" spans="1:8" x14ac:dyDescent="0.25">
      <c r="A755">
        <v>10532</v>
      </c>
      <c r="B755">
        <v>30</v>
      </c>
      <c r="C755">
        <v>25.89</v>
      </c>
      <c r="D755">
        <v>15</v>
      </c>
      <c r="E755">
        <v>0</v>
      </c>
      <c r="F755" s="6" t="e">
        <f t="shared" si="33"/>
        <v>#DIV/0!</v>
      </c>
      <c r="G755" s="7">
        <f t="shared" si="34"/>
        <v>0</v>
      </c>
      <c r="H755" s="8" t="str">
        <f t="shared" si="35"/>
        <v>Error</v>
      </c>
    </row>
    <row r="756" spans="1:8" x14ac:dyDescent="0.25">
      <c r="A756">
        <v>10532</v>
      </c>
      <c r="B756">
        <v>66</v>
      </c>
      <c r="C756">
        <v>17</v>
      </c>
      <c r="D756">
        <v>24</v>
      </c>
      <c r="E756">
        <v>0</v>
      </c>
      <c r="F756" s="6" t="e">
        <f t="shared" si="33"/>
        <v>#DIV/0!</v>
      </c>
      <c r="G756" s="7">
        <f t="shared" si="34"/>
        <v>0</v>
      </c>
      <c r="H756" s="8" t="str">
        <f t="shared" si="35"/>
        <v>Error</v>
      </c>
    </row>
    <row r="757" spans="1:8" x14ac:dyDescent="0.25">
      <c r="A757">
        <v>10533</v>
      </c>
      <c r="B757">
        <v>4</v>
      </c>
      <c r="C757">
        <v>22</v>
      </c>
      <c r="D757">
        <v>50</v>
      </c>
      <c r="E757">
        <v>0.05</v>
      </c>
      <c r="F757" s="6">
        <f t="shared" si="33"/>
        <v>1000</v>
      </c>
      <c r="G757" s="7">
        <f t="shared" si="34"/>
        <v>1000</v>
      </c>
      <c r="H757" s="8">
        <f t="shared" si="35"/>
        <v>1000</v>
      </c>
    </row>
    <row r="758" spans="1:8" x14ac:dyDescent="0.25">
      <c r="A758">
        <v>10533</v>
      </c>
      <c r="B758">
        <v>72</v>
      </c>
      <c r="C758">
        <v>34.799999999999997</v>
      </c>
      <c r="D758">
        <v>24</v>
      </c>
      <c r="E758">
        <v>0</v>
      </c>
      <c r="F758" s="6" t="e">
        <f t="shared" si="33"/>
        <v>#DIV/0!</v>
      </c>
      <c r="G758" s="7">
        <f t="shared" si="34"/>
        <v>0</v>
      </c>
      <c r="H758" s="8" t="str">
        <f t="shared" si="35"/>
        <v>Error</v>
      </c>
    </row>
    <row r="759" spans="1:8" x14ac:dyDescent="0.25">
      <c r="A759">
        <v>10533</v>
      </c>
      <c r="B759">
        <v>73</v>
      </c>
      <c r="C759">
        <v>15</v>
      </c>
      <c r="D759">
        <v>24</v>
      </c>
      <c r="E759">
        <v>0.05</v>
      </c>
      <c r="F759" s="6">
        <f t="shared" si="33"/>
        <v>480</v>
      </c>
      <c r="G759" s="7">
        <f t="shared" si="34"/>
        <v>480</v>
      </c>
      <c r="H759" s="8">
        <f t="shared" si="35"/>
        <v>480</v>
      </c>
    </row>
    <row r="760" spans="1:8" x14ac:dyDescent="0.25">
      <c r="A760">
        <v>10534</v>
      </c>
      <c r="B760">
        <v>30</v>
      </c>
      <c r="C760">
        <v>25.89</v>
      </c>
      <c r="D760">
        <v>10</v>
      </c>
      <c r="E760">
        <v>0</v>
      </c>
      <c r="F760" s="6" t="e">
        <f t="shared" si="33"/>
        <v>#DIV/0!</v>
      </c>
      <c r="G760" s="7">
        <f t="shared" si="34"/>
        <v>0</v>
      </c>
      <c r="H760" s="8" t="str">
        <f t="shared" si="35"/>
        <v>Error</v>
      </c>
    </row>
    <row r="761" spans="1:8" x14ac:dyDescent="0.25">
      <c r="A761">
        <v>10534</v>
      </c>
      <c r="B761">
        <v>40</v>
      </c>
      <c r="C761">
        <v>18.399999999999999</v>
      </c>
      <c r="D761">
        <v>10</v>
      </c>
      <c r="E761">
        <v>0.2</v>
      </c>
      <c r="F761" s="6">
        <f t="shared" si="33"/>
        <v>50</v>
      </c>
      <c r="G761" s="7">
        <f t="shared" si="34"/>
        <v>50</v>
      </c>
      <c r="H761" s="8">
        <f t="shared" si="35"/>
        <v>50</v>
      </c>
    </row>
    <row r="762" spans="1:8" x14ac:dyDescent="0.25">
      <c r="A762">
        <v>10534</v>
      </c>
      <c r="B762">
        <v>54</v>
      </c>
      <c r="C762">
        <v>7.45</v>
      </c>
      <c r="D762">
        <v>10</v>
      </c>
      <c r="E762">
        <v>0.2</v>
      </c>
      <c r="F762" s="6">
        <f t="shared" si="33"/>
        <v>50</v>
      </c>
      <c r="G762" s="7">
        <f t="shared" si="34"/>
        <v>50</v>
      </c>
      <c r="H762" s="8">
        <f t="shared" si="35"/>
        <v>50</v>
      </c>
    </row>
    <row r="763" spans="1:8" x14ac:dyDescent="0.25">
      <c r="A763">
        <v>10535</v>
      </c>
      <c r="B763">
        <v>11</v>
      </c>
      <c r="C763">
        <v>21</v>
      </c>
      <c r="D763">
        <v>50</v>
      </c>
      <c r="E763">
        <v>0.1</v>
      </c>
      <c r="F763" s="6">
        <f t="shared" si="33"/>
        <v>500</v>
      </c>
      <c r="G763" s="7">
        <f t="shared" si="34"/>
        <v>500</v>
      </c>
      <c r="H763" s="8">
        <f t="shared" si="35"/>
        <v>500</v>
      </c>
    </row>
    <row r="764" spans="1:8" x14ac:dyDescent="0.25">
      <c r="A764">
        <v>10535</v>
      </c>
      <c r="B764">
        <v>40</v>
      </c>
      <c r="C764">
        <v>18.399999999999999</v>
      </c>
      <c r="D764">
        <v>10</v>
      </c>
      <c r="E764">
        <v>0.1</v>
      </c>
      <c r="F764" s="6">
        <f t="shared" si="33"/>
        <v>100</v>
      </c>
      <c r="G764" s="7">
        <f t="shared" si="34"/>
        <v>100</v>
      </c>
      <c r="H764" s="8">
        <f t="shared" si="35"/>
        <v>100</v>
      </c>
    </row>
    <row r="765" spans="1:8" x14ac:dyDescent="0.25">
      <c r="A765">
        <v>10535</v>
      </c>
      <c r="B765">
        <v>57</v>
      </c>
      <c r="C765">
        <v>19.5</v>
      </c>
      <c r="D765">
        <v>5</v>
      </c>
      <c r="E765">
        <v>0.1</v>
      </c>
      <c r="F765" s="6">
        <f t="shared" si="33"/>
        <v>50</v>
      </c>
      <c r="G765" s="7">
        <f t="shared" si="34"/>
        <v>50</v>
      </c>
      <c r="H765" s="8">
        <f t="shared" si="35"/>
        <v>50</v>
      </c>
    </row>
    <row r="766" spans="1:8" x14ac:dyDescent="0.25">
      <c r="A766">
        <v>10535</v>
      </c>
      <c r="B766">
        <v>59</v>
      </c>
      <c r="C766">
        <v>55</v>
      </c>
      <c r="D766">
        <v>15</v>
      </c>
      <c r="E766">
        <v>0.1</v>
      </c>
      <c r="F766" s="6">
        <f t="shared" si="33"/>
        <v>150</v>
      </c>
      <c r="G766" s="7">
        <f t="shared" si="34"/>
        <v>150</v>
      </c>
      <c r="H766" s="8">
        <f t="shared" si="35"/>
        <v>150</v>
      </c>
    </row>
    <row r="767" spans="1:8" x14ac:dyDescent="0.25">
      <c r="A767">
        <v>10536</v>
      </c>
      <c r="B767">
        <v>12</v>
      </c>
      <c r="C767">
        <v>38</v>
      </c>
      <c r="D767">
        <v>15</v>
      </c>
      <c r="E767">
        <v>0.25</v>
      </c>
      <c r="F767" s="6">
        <f t="shared" si="33"/>
        <v>60</v>
      </c>
      <c r="G767" s="7">
        <f t="shared" si="34"/>
        <v>60</v>
      </c>
      <c r="H767" s="8">
        <f t="shared" si="35"/>
        <v>60</v>
      </c>
    </row>
    <row r="768" spans="1:8" x14ac:dyDescent="0.25">
      <c r="A768">
        <v>10536</v>
      </c>
      <c r="B768">
        <v>31</v>
      </c>
      <c r="C768">
        <v>12.5</v>
      </c>
      <c r="D768">
        <v>20</v>
      </c>
      <c r="E768">
        <v>0</v>
      </c>
      <c r="F768" s="6" t="e">
        <f t="shared" si="33"/>
        <v>#DIV/0!</v>
      </c>
      <c r="G768" s="7">
        <f t="shared" si="34"/>
        <v>0</v>
      </c>
      <c r="H768" s="8" t="str">
        <f t="shared" si="35"/>
        <v>Error</v>
      </c>
    </row>
    <row r="769" spans="1:8" x14ac:dyDescent="0.25">
      <c r="A769">
        <v>10536</v>
      </c>
      <c r="B769">
        <v>33</v>
      </c>
      <c r="C769">
        <v>2.5</v>
      </c>
      <c r="D769">
        <v>30</v>
      </c>
      <c r="E769">
        <v>0</v>
      </c>
      <c r="F769" s="6" t="e">
        <f t="shared" si="33"/>
        <v>#DIV/0!</v>
      </c>
      <c r="G769" s="7">
        <f t="shared" si="34"/>
        <v>0</v>
      </c>
      <c r="H769" s="8" t="str">
        <f t="shared" si="35"/>
        <v>Error</v>
      </c>
    </row>
    <row r="770" spans="1:8" x14ac:dyDescent="0.25">
      <c r="A770">
        <v>10536</v>
      </c>
      <c r="B770">
        <v>60</v>
      </c>
      <c r="C770">
        <v>34</v>
      </c>
      <c r="D770">
        <v>35</v>
      </c>
      <c r="E770">
        <v>0.25</v>
      </c>
      <c r="F770" s="6">
        <f t="shared" si="33"/>
        <v>140</v>
      </c>
      <c r="G770" s="7">
        <f t="shared" si="34"/>
        <v>140</v>
      </c>
      <c r="H770" s="8">
        <f t="shared" si="35"/>
        <v>140</v>
      </c>
    </row>
    <row r="771" spans="1:8" x14ac:dyDescent="0.25">
      <c r="A771">
        <v>10537</v>
      </c>
      <c r="B771">
        <v>31</v>
      </c>
      <c r="C771">
        <v>12.5</v>
      </c>
      <c r="D771">
        <v>30</v>
      </c>
      <c r="E771">
        <v>0</v>
      </c>
      <c r="F771" s="6" t="e">
        <f t="shared" ref="F771:F834" si="36">SUM(D771/E771)</f>
        <v>#DIV/0!</v>
      </c>
      <c r="G771" s="7">
        <f t="shared" ref="G771:G834" si="37">IFERROR(D771/E771,0)</f>
        <v>0</v>
      </c>
      <c r="H771" s="8" t="str">
        <f t="shared" ref="H771:H834" si="38">IFERROR(D771/E771,"Error")</f>
        <v>Error</v>
      </c>
    </row>
    <row r="772" spans="1:8" x14ac:dyDescent="0.25">
      <c r="A772">
        <v>10537</v>
      </c>
      <c r="B772">
        <v>51</v>
      </c>
      <c r="C772">
        <v>53</v>
      </c>
      <c r="D772">
        <v>6</v>
      </c>
      <c r="E772">
        <v>0</v>
      </c>
      <c r="F772" s="6" t="e">
        <f t="shared" si="36"/>
        <v>#DIV/0!</v>
      </c>
      <c r="G772" s="7">
        <f t="shared" si="37"/>
        <v>0</v>
      </c>
      <c r="H772" s="8" t="str">
        <f t="shared" si="38"/>
        <v>Error</v>
      </c>
    </row>
    <row r="773" spans="1:8" x14ac:dyDescent="0.25">
      <c r="A773">
        <v>10537</v>
      </c>
      <c r="B773">
        <v>58</v>
      </c>
      <c r="C773">
        <v>13.25</v>
      </c>
      <c r="D773">
        <v>20</v>
      </c>
      <c r="E773">
        <v>0</v>
      </c>
      <c r="F773" s="6" t="e">
        <f t="shared" si="36"/>
        <v>#DIV/0!</v>
      </c>
      <c r="G773" s="7">
        <f t="shared" si="37"/>
        <v>0</v>
      </c>
      <c r="H773" s="8" t="str">
        <f t="shared" si="38"/>
        <v>Error</v>
      </c>
    </row>
    <row r="774" spans="1:8" x14ac:dyDescent="0.25">
      <c r="A774">
        <v>10537</v>
      </c>
      <c r="B774">
        <v>72</v>
      </c>
      <c r="C774">
        <v>34.799999999999997</v>
      </c>
      <c r="D774">
        <v>21</v>
      </c>
      <c r="E774">
        <v>0</v>
      </c>
      <c r="F774" s="6" t="e">
        <f t="shared" si="36"/>
        <v>#DIV/0!</v>
      </c>
      <c r="G774" s="7">
        <f t="shared" si="37"/>
        <v>0</v>
      </c>
      <c r="H774" s="8" t="str">
        <f t="shared" si="38"/>
        <v>Error</v>
      </c>
    </row>
    <row r="775" spans="1:8" x14ac:dyDescent="0.25">
      <c r="A775">
        <v>10537</v>
      </c>
      <c r="B775">
        <v>73</v>
      </c>
      <c r="C775">
        <v>15</v>
      </c>
      <c r="D775">
        <v>9</v>
      </c>
      <c r="E775">
        <v>0</v>
      </c>
      <c r="F775" s="6" t="e">
        <f t="shared" si="36"/>
        <v>#DIV/0!</v>
      </c>
      <c r="G775" s="7">
        <f t="shared" si="37"/>
        <v>0</v>
      </c>
      <c r="H775" s="8" t="str">
        <f t="shared" si="38"/>
        <v>Error</v>
      </c>
    </row>
    <row r="776" spans="1:8" x14ac:dyDescent="0.25">
      <c r="A776">
        <v>10538</v>
      </c>
      <c r="B776">
        <v>70</v>
      </c>
      <c r="C776">
        <v>15</v>
      </c>
      <c r="D776">
        <v>7</v>
      </c>
      <c r="E776">
        <v>0</v>
      </c>
      <c r="F776" s="6" t="e">
        <f t="shared" si="36"/>
        <v>#DIV/0!</v>
      </c>
      <c r="G776" s="7">
        <f t="shared" si="37"/>
        <v>0</v>
      </c>
      <c r="H776" s="8" t="str">
        <f t="shared" si="38"/>
        <v>Error</v>
      </c>
    </row>
    <row r="777" spans="1:8" x14ac:dyDescent="0.25">
      <c r="A777">
        <v>10538</v>
      </c>
      <c r="B777">
        <v>72</v>
      </c>
      <c r="C777">
        <v>34.799999999999997</v>
      </c>
      <c r="D777">
        <v>1</v>
      </c>
      <c r="E777">
        <v>0</v>
      </c>
      <c r="F777" s="6" t="e">
        <f t="shared" si="36"/>
        <v>#DIV/0!</v>
      </c>
      <c r="G777" s="7">
        <f t="shared" si="37"/>
        <v>0</v>
      </c>
      <c r="H777" s="8" t="str">
        <f t="shared" si="38"/>
        <v>Error</v>
      </c>
    </row>
    <row r="778" spans="1:8" x14ac:dyDescent="0.25">
      <c r="A778">
        <v>10539</v>
      </c>
      <c r="B778">
        <v>13</v>
      </c>
      <c r="C778">
        <v>6</v>
      </c>
      <c r="D778">
        <v>8</v>
      </c>
      <c r="E778">
        <v>0</v>
      </c>
      <c r="F778" s="6" t="e">
        <f t="shared" si="36"/>
        <v>#DIV/0!</v>
      </c>
      <c r="G778" s="7">
        <f t="shared" si="37"/>
        <v>0</v>
      </c>
      <c r="H778" s="8" t="str">
        <f t="shared" si="38"/>
        <v>Error</v>
      </c>
    </row>
    <row r="779" spans="1:8" x14ac:dyDescent="0.25">
      <c r="A779">
        <v>10539</v>
      </c>
      <c r="B779">
        <v>21</v>
      </c>
      <c r="C779">
        <v>10</v>
      </c>
      <c r="D779">
        <v>15</v>
      </c>
      <c r="E779">
        <v>0</v>
      </c>
      <c r="F779" s="6" t="e">
        <f t="shared" si="36"/>
        <v>#DIV/0!</v>
      </c>
      <c r="G779" s="7">
        <f t="shared" si="37"/>
        <v>0</v>
      </c>
      <c r="H779" s="8" t="str">
        <f t="shared" si="38"/>
        <v>Error</v>
      </c>
    </row>
    <row r="780" spans="1:8" x14ac:dyDescent="0.25">
      <c r="A780">
        <v>10539</v>
      </c>
      <c r="B780">
        <v>33</v>
      </c>
      <c r="C780">
        <v>2.5</v>
      </c>
      <c r="D780">
        <v>15</v>
      </c>
      <c r="E780">
        <v>0</v>
      </c>
      <c r="F780" s="6" t="e">
        <f t="shared" si="36"/>
        <v>#DIV/0!</v>
      </c>
      <c r="G780" s="7">
        <f t="shared" si="37"/>
        <v>0</v>
      </c>
      <c r="H780" s="8" t="str">
        <f t="shared" si="38"/>
        <v>Error</v>
      </c>
    </row>
    <row r="781" spans="1:8" x14ac:dyDescent="0.25">
      <c r="A781">
        <v>10539</v>
      </c>
      <c r="B781">
        <v>49</v>
      </c>
      <c r="C781">
        <v>20</v>
      </c>
      <c r="D781">
        <v>6</v>
      </c>
      <c r="E781">
        <v>0</v>
      </c>
      <c r="F781" s="6" t="e">
        <f t="shared" si="36"/>
        <v>#DIV/0!</v>
      </c>
      <c r="G781" s="7">
        <f t="shared" si="37"/>
        <v>0</v>
      </c>
      <c r="H781" s="8" t="str">
        <f t="shared" si="38"/>
        <v>Error</v>
      </c>
    </row>
    <row r="782" spans="1:8" x14ac:dyDescent="0.25">
      <c r="A782">
        <v>10540</v>
      </c>
      <c r="B782">
        <v>3</v>
      </c>
      <c r="C782">
        <v>10</v>
      </c>
      <c r="D782">
        <v>60</v>
      </c>
      <c r="E782">
        <v>0</v>
      </c>
      <c r="F782" s="6" t="e">
        <f t="shared" si="36"/>
        <v>#DIV/0!</v>
      </c>
      <c r="G782" s="7">
        <f t="shared" si="37"/>
        <v>0</v>
      </c>
      <c r="H782" s="8" t="str">
        <f t="shared" si="38"/>
        <v>Error</v>
      </c>
    </row>
    <row r="783" spans="1:8" x14ac:dyDescent="0.25">
      <c r="A783">
        <v>10540</v>
      </c>
      <c r="B783">
        <v>26</v>
      </c>
      <c r="C783">
        <v>31.23</v>
      </c>
      <c r="D783">
        <v>40</v>
      </c>
      <c r="E783">
        <v>0</v>
      </c>
      <c r="F783" s="6" t="e">
        <f t="shared" si="36"/>
        <v>#DIV/0!</v>
      </c>
      <c r="G783" s="7">
        <f t="shared" si="37"/>
        <v>0</v>
      </c>
      <c r="H783" s="8" t="str">
        <f t="shared" si="38"/>
        <v>Error</v>
      </c>
    </row>
    <row r="784" spans="1:8" x14ac:dyDescent="0.25">
      <c r="A784">
        <v>10540</v>
      </c>
      <c r="B784">
        <v>38</v>
      </c>
      <c r="C784">
        <v>263.5</v>
      </c>
      <c r="D784">
        <v>30</v>
      </c>
      <c r="E784">
        <v>0</v>
      </c>
      <c r="F784" s="6" t="e">
        <f t="shared" si="36"/>
        <v>#DIV/0!</v>
      </c>
      <c r="G784" s="7">
        <f t="shared" si="37"/>
        <v>0</v>
      </c>
      <c r="H784" s="8" t="str">
        <f t="shared" si="38"/>
        <v>Error</v>
      </c>
    </row>
    <row r="785" spans="1:8" x14ac:dyDescent="0.25">
      <c r="A785">
        <v>10540</v>
      </c>
      <c r="B785">
        <v>68</v>
      </c>
      <c r="C785">
        <v>12.5</v>
      </c>
      <c r="D785">
        <v>35</v>
      </c>
      <c r="E785">
        <v>0</v>
      </c>
      <c r="F785" s="6" t="e">
        <f t="shared" si="36"/>
        <v>#DIV/0!</v>
      </c>
      <c r="G785" s="7">
        <f t="shared" si="37"/>
        <v>0</v>
      </c>
      <c r="H785" s="8" t="str">
        <f t="shared" si="38"/>
        <v>Error</v>
      </c>
    </row>
    <row r="786" spans="1:8" x14ac:dyDescent="0.25">
      <c r="A786">
        <v>10541</v>
      </c>
      <c r="B786">
        <v>24</v>
      </c>
      <c r="C786">
        <v>4.5</v>
      </c>
      <c r="D786">
        <v>35</v>
      </c>
      <c r="E786">
        <v>0.1</v>
      </c>
      <c r="F786" s="6">
        <f t="shared" si="36"/>
        <v>350</v>
      </c>
      <c r="G786" s="7">
        <f t="shared" si="37"/>
        <v>350</v>
      </c>
      <c r="H786" s="8">
        <f t="shared" si="38"/>
        <v>350</v>
      </c>
    </row>
    <row r="787" spans="1:8" x14ac:dyDescent="0.25">
      <c r="A787">
        <v>10541</v>
      </c>
      <c r="B787">
        <v>38</v>
      </c>
      <c r="C787">
        <v>263.5</v>
      </c>
      <c r="D787">
        <v>4</v>
      </c>
      <c r="E787">
        <v>0.1</v>
      </c>
      <c r="F787" s="6">
        <f t="shared" si="36"/>
        <v>40</v>
      </c>
      <c r="G787" s="7">
        <f t="shared" si="37"/>
        <v>40</v>
      </c>
      <c r="H787" s="8">
        <f t="shared" si="38"/>
        <v>40</v>
      </c>
    </row>
    <row r="788" spans="1:8" x14ac:dyDescent="0.25">
      <c r="A788">
        <v>10541</v>
      </c>
      <c r="B788">
        <v>65</v>
      </c>
      <c r="C788">
        <v>21.05</v>
      </c>
      <c r="D788">
        <v>36</v>
      </c>
      <c r="E788">
        <v>0.1</v>
      </c>
      <c r="F788" s="6">
        <f t="shared" si="36"/>
        <v>360</v>
      </c>
      <c r="G788" s="7">
        <f t="shared" si="37"/>
        <v>360</v>
      </c>
      <c r="H788" s="8">
        <f t="shared" si="38"/>
        <v>360</v>
      </c>
    </row>
    <row r="789" spans="1:8" x14ac:dyDescent="0.25">
      <c r="A789">
        <v>10541</v>
      </c>
      <c r="B789">
        <v>71</v>
      </c>
      <c r="C789">
        <v>21.5</v>
      </c>
      <c r="D789">
        <v>9</v>
      </c>
      <c r="E789">
        <v>0.1</v>
      </c>
      <c r="F789" s="6">
        <f t="shared" si="36"/>
        <v>90</v>
      </c>
      <c r="G789" s="7">
        <f t="shared" si="37"/>
        <v>90</v>
      </c>
      <c r="H789" s="8">
        <f t="shared" si="38"/>
        <v>90</v>
      </c>
    </row>
    <row r="790" spans="1:8" x14ac:dyDescent="0.25">
      <c r="A790">
        <v>10542</v>
      </c>
      <c r="B790">
        <v>11</v>
      </c>
      <c r="C790">
        <v>21</v>
      </c>
      <c r="D790">
        <v>15</v>
      </c>
      <c r="E790">
        <v>0.05</v>
      </c>
      <c r="F790" s="6">
        <f t="shared" si="36"/>
        <v>300</v>
      </c>
      <c r="G790" s="7">
        <f t="shared" si="37"/>
        <v>300</v>
      </c>
      <c r="H790" s="8">
        <f t="shared" si="38"/>
        <v>300</v>
      </c>
    </row>
    <row r="791" spans="1:8" x14ac:dyDescent="0.25">
      <c r="A791">
        <v>10542</v>
      </c>
      <c r="B791">
        <v>54</v>
      </c>
      <c r="C791">
        <v>7.45</v>
      </c>
      <c r="D791">
        <v>24</v>
      </c>
      <c r="E791">
        <v>0.05</v>
      </c>
      <c r="F791" s="6">
        <f t="shared" si="36"/>
        <v>480</v>
      </c>
      <c r="G791" s="7">
        <f t="shared" si="37"/>
        <v>480</v>
      </c>
      <c r="H791" s="8">
        <f t="shared" si="38"/>
        <v>480</v>
      </c>
    </row>
    <row r="792" spans="1:8" x14ac:dyDescent="0.25">
      <c r="A792">
        <v>10543</v>
      </c>
      <c r="B792">
        <v>12</v>
      </c>
      <c r="C792">
        <v>38</v>
      </c>
      <c r="D792">
        <v>30</v>
      </c>
      <c r="E792">
        <v>0.15</v>
      </c>
      <c r="F792" s="6">
        <f t="shared" si="36"/>
        <v>200</v>
      </c>
      <c r="G792" s="7">
        <f t="shared" si="37"/>
        <v>200</v>
      </c>
      <c r="H792" s="8">
        <f t="shared" si="38"/>
        <v>200</v>
      </c>
    </row>
    <row r="793" spans="1:8" x14ac:dyDescent="0.25">
      <c r="A793">
        <v>10543</v>
      </c>
      <c r="B793">
        <v>23</v>
      </c>
      <c r="C793">
        <v>9</v>
      </c>
      <c r="D793">
        <v>70</v>
      </c>
      <c r="E793">
        <v>0.15</v>
      </c>
      <c r="F793" s="6">
        <f t="shared" si="36"/>
        <v>466.66666666666669</v>
      </c>
      <c r="G793" s="7">
        <f t="shared" si="37"/>
        <v>466.66666666666669</v>
      </c>
      <c r="H793" s="8">
        <f t="shared" si="38"/>
        <v>466.66666666666669</v>
      </c>
    </row>
    <row r="794" spans="1:8" x14ac:dyDescent="0.25">
      <c r="A794">
        <v>10544</v>
      </c>
      <c r="B794">
        <v>28</v>
      </c>
      <c r="C794">
        <v>45.6</v>
      </c>
      <c r="D794">
        <v>7</v>
      </c>
      <c r="E794">
        <v>0</v>
      </c>
      <c r="F794" s="6" t="e">
        <f t="shared" si="36"/>
        <v>#DIV/0!</v>
      </c>
      <c r="G794" s="7">
        <f t="shared" si="37"/>
        <v>0</v>
      </c>
      <c r="H794" s="8" t="str">
        <f t="shared" si="38"/>
        <v>Error</v>
      </c>
    </row>
    <row r="795" spans="1:8" x14ac:dyDescent="0.25">
      <c r="A795">
        <v>10544</v>
      </c>
      <c r="B795">
        <v>67</v>
      </c>
      <c r="C795">
        <v>14</v>
      </c>
      <c r="D795">
        <v>7</v>
      </c>
      <c r="E795">
        <v>0</v>
      </c>
      <c r="F795" s="6" t="e">
        <f t="shared" si="36"/>
        <v>#DIV/0!</v>
      </c>
      <c r="G795" s="7">
        <f t="shared" si="37"/>
        <v>0</v>
      </c>
      <c r="H795" s="8" t="str">
        <f t="shared" si="38"/>
        <v>Error</v>
      </c>
    </row>
    <row r="796" spans="1:8" x14ac:dyDescent="0.25">
      <c r="A796">
        <v>10545</v>
      </c>
      <c r="B796">
        <v>11</v>
      </c>
      <c r="C796">
        <v>21</v>
      </c>
      <c r="D796">
        <v>10</v>
      </c>
      <c r="E796">
        <v>0</v>
      </c>
      <c r="F796" s="6" t="e">
        <f t="shared" si="36"/>
        <v>#DIV/0!</v>
      </c>
      <c r="G796" s="7">
        <f t="shared" si="37"/>
        <v>0</v>
      </c>
      <c r="H796" s="8" t="str">
        <f t="shared" si="38"/>
        <v>Error</v>
      </c>
    </row>
    <row r="797" spans="1:8" x14ac:dyDescent="0.25">
      <c r="A797">
        <v>10546</v>
      </c>
      <c r="B797">
        <v>7</v>
      </c>
      <c r="C797">
        <v>30</v>
      </c>
      <c r="D797">
        <v>10</v>
      </c>
      <c r="E797">
        <v>0</v>
      </c>
      <c r="F797" s="6" t="e">
        <f t="shared" si="36"/>
        <v>#DIV/0!</v>
      </c>
      <c r="G797" s="7">
        <f t="shared" si="37"/>
        <v>0</v>
      </c>
      <c r="H797" s="8" t="str">
        <f t="shared" si="38"/>
        <v>Error</v>
      </c>
    </row>
    <row r="798" spans="1:8" x14ac:dyDescent="0.25">
      <c r="A798">
        <v>10546</v>
      </c>
      <c r="B798">
        <v>35</v>
      </c>
      <c r="C798">
        <v>18</v>
      </c>
      <c r="D798">
        <v>30</v>
      </c>
      <c r="E798">
        <v>0</v>
      </c>
      <c r="F798" s="6" t="e">
        <f t="shared" si="36"/>
        <v>#DIV/0!</v>
      </c>
      <c r="G798" s="7">
        <f t="shared" si="37"/>
        <v>0</v>
      </c>
      <c r="H798" s="8" t="str">
        <f t="shared" si="38"/>
        <v>Error</v>
      </c>
    </row>
    <row r="799" spans="1:8" x14ac:dyDescent="0.25">
      <c r="A799">
        <v>10546</v>
      </c>
      <c r="B799">
        <v>62</v>
      </c>
      <c r="C799">
        <v>49.3</v>
      </c>
      <c r="D799">
        <v>40</v>
      </c>
      <c r="E799">
        <v>0</v>
      </c>
      <c r="F799" s="6" t="e">
        <f t="shared" si="36"/>
        <v>#DIV/0!</v>
      </c>
      <c r="G799" s="7">
        <f t="shared" si="37"/>
        <v>0</v>
      </c>
      <c r="H799" s="8" t="str">
        <f t="shared" si="38"/>
        <v>Error</v>
      </c>
    </row>
    <row r="800" spans="1:8" x14ac:dyDescent="0.25">
      <c r="A800">
        <v>10547</v>
      </c>
      <c r="B800">
        <v>32</v>
      </c>
      <c r="C800">
        <v>32</v>
      </c>
      <c r="D800">
        <v>24</v>
      </c>
      <c r="E800">
        <v>0.15</v>
      </c>
      <c r="F800" s="6">
        <f t="shared" si="36"/>
        <v>160</v>
      </c>
      <c r="G800" s="7">
        <f t="shared" si="37"/>
        <v>160</v>
      </c>
      <c r="H800" s="8">
        <f t="shared" si="38"/>
        <v>160</v>
      </c>
    </row>
    <row r="801" spans="1:8" x14ac:dyDescent="0.25">
      <c r="A801">
        <v>10547</v>
      </c>
      <c r="B801">
        <v>36</v>
      </c>
      <c r="C801">
        <v>19</v>
      </c>
      <c r="D801">
        <v>60</v>
      </c>
      <c r="E801">
        <v>0</v>
      </c>
      <c r="F801" s="6" t="e">
        <f t="shared" si="36"/>
        <v>#DIV/0!</v>
      </c>
      <c r="G801" s="7">
        <f t="shared" si="37"/>
        <v>0</v>
      </c>
      <c r="H801" s="8" t="str">
        <f t="shared" si="38"/>
        <v>Error</v>
      </c>
    </row>
    <row r="802" spans="1:8" x14ac:dyDescent="0.25">
      <c r="A802">
        <v>10548</v>
      </c>
      <c r="B802">
        <v>34</v>
      </c>
      <c r="C802">
        <v>14</v>
      </c>
      <c r="D802">
        <v>10</v>
      </c>
      <c r="E802">
        <v>0.25</v>
      </c>
      <c r="F802" s="6">
        <f t="shared" si="36"/>
        <v>40</v>
      </c>
      <c r="G802" s="7">
        <f t="shared" si="37"/>
        <v>40</v>
      </c>
      <c r="H802" s="8">
        <f t="shared" si="38"/>
        <v>40</v>
      </c>
    </row>
    <row r="803" spans="1:8" x14ac:dyDescent="0.25">
      <c r="A803">
        <v>10548</v>
      </c>
      <c r="B803">
        <v>41</v>
      </c>
      <c r="C803">
        <v>9.65</v>
      </c>
      <c r="D803">
        <v>14</v>
      </c>
      <c r="E803">
        <v>0</v>
      </c>
      <c r="F803" s="6" t="e">
        <f t="shared" si="36"/>
        <v>#DIV/0!</v>
      </c>
      <c r="G803" s="7">
        <f t="shared" si="37"/>
        <v>0</v>
      </c>
      <c r="H803" s="8" t="str">
        <f t="shared" si="38"/>
        <v>Error</v>
      </c>
    </row>
    <row r="804" spans="1:8" x14ac:dyDescent="0.25">
      <c r="A804">
        <v>10549</v>
      </c>
      <c r="B804">
        <v>31</v>
      </c>
      <c r="C804">
        <v>12.5</v>
      </c>
      <c r="D804">
        <v>55</v>
      </c>
      <c r="E804">
        <v>0.15</v>
      </c>
      <c r="F804" s="6">
        <f t="shared" si="36"/>
        <v>366.66666666666669</v>
      </c>
      <c r="G804" s="7">
        <f t="shared" si="37"/>
        <v>366.66666666666669</v>
      </c>
      <c r="H804" s="8">
        <f t="shared" si="38"/>
        <v>366.66666666666669</v>
      </c>
    </row>
    <row r="805" spans="1:8" x14ac:dyDescent="0.25">
      <c r="A805">
        <v>10549</v>
      </c>
      <c r="B805">
        <v>45</v>
      </c>
      <c r="C805">
        <v>9.5</v>
      </c>
      <c r="D805">
        <v>100</v>
      </c>
      <c r="E805">
        <v>0.15</v>
      </c>
      <c r="F805" s="6">
        <f t="shared" si="36"/>
        <v>666.66666666666674</v>
      </c>
      <c r="G805" s="7">
        <f t="shared" si="37"/>
        <v>666.66666666666674</v>
      </c>
      <c r="H805" s="8">
        <f t="shared" si="38"/>
        <v>666.66666666666674</v>
      </c>
    </row>
    <row r="806" spans="1:8" x14ac:dyDescent="0.25">
      <c r="A806">
        <v>10549</v>
      </c>
      <c r="B806">
        <v>51</v>
      </c>
      <c r="C806">
        <v>53</v>
      </c>
      <c r="D806">
        <v>48</v>
      </c>
      <c r="E806">
        <v>0.15</v>
      </c>
      <c r="F806" s="6">
        <f t="shared" si="36"/>
        <v>320</v>
      </c>
      <c r="G806" s="7">
        <f t="shared" si="37"/>
        <v>320</v>
      </c>
      <c r="H806" s="8">
        <f t="shared" si="38"/>
        <v>320</v>
      </c>
    </row>
    <row r="807" spans="1:8" x14ac:dyDescent="0.25">
      <c r="A807">
        <v>10550</v>
      </c>
      <c r="B807">
        <v>17</v>
      </c>
      <c r="C807">
        <v>39</v>
      </c>
      <c r="D807">
        <v>8</v>
      </c>
      <c r="E807">
        <v>0.1</v>
      </c>
      <c r="F807" s="6">
        <f t="shared" si="36"/>
        <v>80</v>
      </c>
      <c r="G807" s="7">
        <f t="shared" si="37"/>
        <v>80</v>
      </c>
      <c r="H807" s="8">
        <f t="shared" si="38"/>
        <v>80</v>
      </c>
    </row>
    <row r="808" spans="1:8" x14ac:dyDescent="0.25">
      <c r="A808">
        <v>10550</v>
      </c>
      <c r="B808">
        <v>19</v>
      </c>
      <c r="C808">
        <v>9.1999999999999993</v>
      </c>
      <c r="D808">
        <v>10</v>
      </c>
      <c r="E808">
        <v>0</v>
      </c>
      <c r="F808" s="6" t="e">
        <f t="shared" si="36"/>
        <v>#DIV/0!</v>
      </c>
      <c r="G808" s="7">
        <f t="shared" si="37"/>
        <v>0</v>
      </c>
      <c r="H808" s="8" t="str">
        <f t="shared" si="38"/>
        <v>Error</v>
      </c>
    </row>
    <row r="809" spans="1:8" x14ac:dyDescent="0.25">
      <c r="A809">
        <v>10550</v>
      </c>
      <c r="B809">
        <v>21</v>
      </c>
      <c r="C809">
        <v>10</v>
      </c>
      <c r="D809">
        <v>6</v>
      </c>
      <c r="E809">
        <v>0.1</v>
      </c>
      <c r="F809" s="6">
        <f t="shared" si="36"/>
        <v>60</v>
      </c>
      <c r="G809" s="7">
        <f t="shared" si="37"/>
        <v>60</v>
      </c>
      <c r="H809" s="8">
        <f t="shared" si="38"/>
        <v>60</v>
      </c>
    </row>
    <row r="810" spans="1:8" x14ac:dyDescent="0.25">
      <c r="A810">
        <v>10550</v>
      </c>
      <c r="B810">
        <v>61</v>
      </c>
      <c r="C810">
        <v>28.5</v>
      </c>
      <c r="D810">
        <v>10</v>
      </c>
      <c r="E810">
        <v>0.1</v>
      </c>
      <c r="F810" s="6">
        <f t="shared" si="36"/>
        <v>100</v>
      </c>
      <c r="G810" s="7">
        <f t="shared" si="37"/>
        <v>100</v>
      </c>
      <c r="H810" s="8">
        <f t="shared" si="38"/>
        <v>100</v>
      </c>
    </row>
    <row r="811" spans="1:8" x14ac:dyDescent="0.25">
      <c r="A811">
        <v>10551</v>
      </c>
      <c r="B811">
        <v>16</v>
      </c>
      <c r="C811">
        <v>17.45</v>
      </c>
      <c r="D811">
        <v>40</v>
      </c>
      <c r="E811">
        <v>0.15</v>
      </c>
      <c r="F811" s="6">
        <f t="shared" si="36"/>
        <v>266.66666666666669</v>
      </c>
      <c r="G811" s="7">
        <f t="shared" si="37"/>
        <v>266.66666666666669</v>
      </c>
      <c r="H811" s="8">
        <f t="shared" si="38"/>
        <v>266.66666666666669</v>
      </c>
    </row>
    <row r="812" spans="1:8" x14ac:dyDescent="0.25">
      <c r="A812">
        <v>10551</v>
      </c>
      <c r="B812">
        <v>35</v>
      </c>
      <c r="C812">
        <v>18</v>
      </c>
      <c r="D812">
        <v>20</v>
      </c>
      <c r="E812">
        <v>0.15</v>
      </c>
      <c r="F812" s="6">
        <f t="shared" si="36"/>
        <v>133.33333333333334</v>
      </c>
      <c r="G812" s="7">
        <f t="shared" si="37"/>
        <v>133.33333333333334</v>
      </c>
      <c r="H812" s="8">
        <f t="shared" si="38"/>
        <v>133.33333333333334</v>
      </c>
    </row>
    <row r="813" spans="1:8" x14ac:dyDescent="0.25">
      <c r="A813">
        <v>10551</v>
      </c>
      <c r="B813">
        <v>44</v>
      </c>
      <c r="C813">
        <v>19.45</v>
      </c>
      <c r="D813">
        <v>40</v>
      </c>
      <c r="E813">
        <v>0</v>
      </c>
      <c r="F813" s="6" t="e">
        <f t="shared" si="36"/>
        <v>#DIV/0!</v>
      </c>
      <c r="G813" s="7">
        <f t="shared" si="37"/>
        <v>0</v>
      </c>
      <c r="H813" s="8" t="str">
        <f t="shared" si="38"/>
        <v>Error</v>
      </c>
    </row>
    <row r="814" spans="1:8" x14ac:dyDescent="0.25">
      <c r="A814">
        <v>10552</v>
      </c>
      <c r="B814">
        <v>69</v>
      </c>
      <c r="C814">
        <v>36</v>
      </c>
      <c r="D814">
        <v>18</v>
      </c>
      <c r="E814">
        <v>0</v>
      </c>
      <c r="F814" s="6" t="e">
        <f t="shared" si="36"/>
        <v>#DIV/0!</v>
      </c>
      <c r="G814" s="7">
        <f t="shared" si="37"/>
        <v>0</v>
      </c>
      <c r="H814" s="8" t="str">
        <f t="shared" si="38"/>
        <v>Error</v>
      </c>
    </row>
    <row r="815" spans="1:8" x14ac:dyDescent="0.25">
      <c r="A815">
        <v>10552</v>
      </c>
      <c r="B815">
        <v>75</v>
      </c>
      <c r="C815">
        <v>7.75</v>
      </c>
      <c r="D815">
        <v>30</v>
      </c>
      <c r="E815">
        <v>0</v>
      </c>
      <c r="F815" s="6" t="e">
        <f t="shared" si="36"/>
        <v>#DIV/0!</v>
      </c>
      <c r="G815" s="7">
        <f t="shared" si="37"/>
        <v>0</v>
      </c>
      <c r="H815" s="8" t="str">
        <f t="shared" si="38"/>
        <v>Error</v>
      </c>
    </row>
    <row r="816" spans="1:8" x14ac:dyDescent="0.25">
      <c r="A816">
        <v>10553</v>
      </c>
      <c r="B816">
        <v>11</v>
      </c>
      <c r="C816">
        <v>21</v>
      </c>
      <c r="D816">
        <v>15</v>
      </c>
      <c r="E816">
        <v>0</v>
      </c>
      <c r="F816" s="6" t="e">
        <f t="shared" si="36"/>
        <v>#DIV/0!</v>
      </c>
      <c r="G816" s="7">
        <f t="shared" si="37"/>
        <v>0</v>
      </c>
      <c r="H816" s="8" t="str">
        <f t="shared" si="38"/>
        <v>Error</v>
      </c>
    </row>
    <row r="817" spans="1:8" x14ac:dyDescent="0.25">
      <c r="A817">
        <v>10553</v>
      </c>
      <c r="B817">
        <v>16</v>
      </c>
      <c r="C817">
        <v>17.45</v>
      </c>
      <c r="D817">
        <v>14</v>
      </c>
      <c r="E817">
        <v>0</v>
      </c>
      <c r="F817" s="6" t="e">
        <f t="shared" si="36"/>
        <v>#DIV/0!</v>
      </c>
      <c r="G817" s="7">
        <f t="shared" si="37"/>
        <v>0</v>
      </c>
      <c r="H817" s="8" t="str">
        <f t="shared" si="38"/>
        <v>Error</v>
      </c>
    </row>
    <row r="818" spans="1:8" x14ac:dyDescent="0.25">
      <c r="A818">
        <v>10553</v>
      </c>
      <c r="B818">
        <v>22</v>
      </c>
      <c r="C818">
        <v>21</v>
      </c>
      <c r="D818">
        <v>24</v>
      </c>
      <c r="E818">
        <v>0</v>
      </c>
      <c r="F818" s="6" t="e">
        <f t="shared" si="36"/>
        <v>#DIV/0!</v>
      </c>
      <c r="G818" s="7">
        <f t="shared" si="37"/>
        <v>0</v>
      </c>
      <c r="H818" s="8" t="str">
        <f t="shared" si="38"/>
        <v>Error</v>
      </c>
    </row>
    <row r="819" spans="1:8" x14ac:dyDescent="0.25">
      <c r="A819">
        <v>10553</v>
      </c>
      <c r="B819">
        <v>31</v>
      </c>
      <c r="C819">
        <v>12.5</v>
      </c>
      <c r="D819">
        <v>30</v>
      </c>
      <c r="E819">
        <v>0</v>
      </c>
      <c r="F819" s="6" t="e">
        <f t="shared" si="36"/>
        <v>#DIV/0!</v>
      </c>
      <c r="G819" s="7">
        <f t="shared" si="37"/>
        <v>0</v>
      </c>
      <c r="H819" s="8" t="str">
        <f t="shared" si="38"/>
        <v>Error</v>
      </c>
    </row>
    <row r="820" spans="1:8" x14ac:dyDescent="0.25">
      <c r="A820">
        <v>10553</v>
      </c>
      <c r="B820">
        <v>35</v>
      </c>
      <c r="C820">
        <v>18</v>
      </c>
      <c r="D820">
        <v>6</v>
      </c>
      <c r="E820">
        <v>0</v>
      </c>
      <c r="F820" s="6" t="e">
        <f t="shared" si="36"/>
        <v>#DIV/0!</v>
      </c>
      <c r="G820" s="7">
        <f t="shared" si="37"/>
        <v>0</v>
      </c>
      <c r="H820" s="8" t="str">
        <f t="shared" si="38"/>
        <v>Error</v>
      </c>
    </row>
    <row r="821" spans="1:8" x14ac:dyDescent="0.25">
      <c r="A821">
        <v>10554</v>
      </c>
      <c r="B821">
        <v>16</v>
      </c>
      <c r="C821">
        <v>17.45</v>
      </c>
      <c r="D821">
        <v>30</v>
      </c>
      <c r="E821">
        <v>0.05</v>
      </c>
      <c r="F821" s="6">
        <f t="shared" si="36"/>
        <v>600</v>
      </c>
      <c r="G821" s="7">
        <f t="shared" si="37"/>
        <v>600</v>
      </c>
      <c r="H821" s="8">
        <f t="shared" si="38"/>
        <v>600</v>
      </c>
    </row>
    <row r="822" spans="1:8" x14ac:dyDescent="0.25">
      <c r="A822">
        <v>10554</v>
      </c>
      <c r="B822">
        <v>23</v>
      </c>
      <c r="C822">
        <v>9</v>
      </c>
      <c r="D822">
        <v>20</v>
      </c>
      <c r="E822">
        <v>0.05</v>
      </c>
      <c r="F822" s="6">
        <f t="shared" si="36"/>
        <v>400</v>
      </c>
      <c r="G822" s="7">
        <f t="shared" si="37"/>
        <v>400</v>
      </c>
      <c r="H822" s="8">
        <f t="shared" si="38"/>
        <v>400</v>
      </c>
    </row>
    <row r="823" spans="1:8" x14ac:dyDescent="0.25">
      <c r="A823">
        <v>10554</v>
      </c>
      <c r="B823">
        <v>62</v>
      </c>
      <c r="C823">
        <v>49.3</v>
      </c>
      <c r="D823">
        <v>20</v>
      </c>
      <c r="E823">
        <v>0.05</v>
      </c>
      <c r="F823" s="6">
        <f t="shared" si="36"/>
        <v>400</v>
      </c>
      <c r="G823" s="7">
        <f t="shared" si="37"/>
        <v>400</v>
      </c>
      <c r="H823" s="8">
        <f t="shared" si="38"/>
        <v>400</v>
      </c>
    </row>
    <row r="824" spans="1:8" x14ac:dyDescent="0.25">
      <c r="A824">
        <v>10554</v>
      </c>
      <c r="B824">
        <v>77</v>
      </c>
      <c r="C824">
        <v>13</v>
      </c>
      <c r="D824">
        <v>10</v>
      </c>
      <c r="E824">
        <v>0.05</v>
      </c>
      <c r="F824" s="6">
        <f t="shared" si="36"/>
        <v>200</v>
      </c>
      <c r="G824" s="7">
        <f t="shared" si="37"/>
        <v>200</v>
      </c>
      <c r="H824" s="8">
        <f t="shared" si="38"/>
        <v>200</v>
      </c>
    </row>
    <row r="825" spans="1:8" x14ac:dyDescent="0.25">
      <c r="A825">
        <v>10555</v>
      </c>
      <c r="B825">
        <v>14</v>
      </c>
      <c r="C825">
        <v>23.25</v>
      </c>
      <c r="D825">
        <v>30</v>
      </c>
      <c r="E825">
        <v>0.2</v>
      </c>
      <c r="F825" s="6">
        <f t="shared" si="36"/>
        <v>150</v>
      </c>
      <c r="G825" s="7">
        <f t="shared" si="37"/>
        <v>150</v>
      </c>
      <c r="H825" s="8">
        <f t="shared" si="38"/>
        <v>150</v>
      </c>
    </row>
    <row r="826" spans="1:8" x14ac:dyDescent="0.25">
      <c r="A826">
        <v>10555</v>
      </c>
      <c r="B826">
        <v>19</v>
      </c>
      <c r="C826">
        <v>9.1999999999999993</v>
      </c>
      <c r="D826">
        <v>35</v>
      </c>
      <c r="E826">
        <v>0.2</v>
      </c>
      <c r="F826" s="6">
        <f t="shared" si="36"/>
        <v>175</v>
      </c>
      <c r="G826" s="7">
        <f t="shared" si="37"/>
        <v>175</v>
      </c>
      <c r="H826" s="8">
        <f t="shared" si="38"/>
        <v>175</v>
      </c>
    </row>
    <row r="827" spans="1:8" x14ac:dyDescent="0.25">
      <c r="A827">
        <v>10555</v>
      </c>
      <c r="B827">
        <v>24</v>
      </c>
      <c r="C827">
        <v>4.5</v>
      </c>
      <c r="D827">
        <v>18</v>
      </c>
      <c r="E827">
        <v>0.2</v>
      </c>
      <c r="F827" s="6">
        <f t="shared" si="36"/>
        <v>90</v>
      </c>
      <c r="G827" s="7">
        <f t="shared" si="37"/>
        <v>90</v>
      </c>
      <c r="H827" s="8">
        <f t="shared" si="38"/>
        <v>90</v>
      </c>
    </row>
    <row r="828" spans="1:8" x14ac:dyDescent="0.25">
      <c r="A828">
        <v>10555</v>
      </c>
      <c r="B828">
        <v>51</v>
      </c>
      <c r="C828">
        <v>53</v>
      </c>
      <c r="D828">
        <v>20</v>
      </c>
      <c r="E828">
        <v>0.2</v>
      </c>
      <c r="F828" s="6">
        <f t="shared" si="36"/>
        <v>100</v>
      </c>
      <c r="G828" s="7">
        <f t="shared" si="37"/>
        <v>100</v>
      </c>
      <c r="H828" s="8">
        <f t="shared" si="38"/>
        <v>100</v>
      </c>
    </row>
    <row r="829" spans="1:8" x14ac:dyDescent="0.25">
      <c r="A829">
        <v>10555</v>
      </c>
      <c r="B829">
        <v>56</v>
      </c>
      <c r="C829">
        <v>38</v>
      </c>
      <c r="D829">
        <v>40</v>
      </c>
      <c r="E829">
        <v>0.2</v>
      </c>
      <c r="F829" s="6">
        <f t="shared" si="36"/>
        <v>200</v>
      </c>
      <c r="G829" s="7">
        <f t="shared" si="37"/>
        <v>200</v>
      </c>
      <c r="H829" s="8">
        <f t="shared" si="38"/>
        <v>200</v>
      </c>
    </row>
    <row r="830" spans="1:8" x14ac:dyDescent="0.25">
      <c r="A830">
        <v>10556</v>
      </c>
      <c r="B830">
        <v>72</v>
      </c>
      <c r="C830">
        <v>34.799999999999997</v>
      </c>
      <c r="D830">
        <v>24</v>
      </c>
      <c r="E830">
        <v>0</v>
      </c>
      <c r="F830" s="6" t="e">
        <f t="shared" si="36"/>
        <v>#DIV/0!</v>
      </c>
      <c r="G830" s="7">
        <f t="shared" si="37"/>
        <v>0</v>
      </c>
      <c r="H830" s="8" t="str">
        <f t="shared" si="38"/>
        <v>Error</v>
      </c>
    </row>
    <row r="831" spans="1:8" x14ac:dyDescent="0.25">
      <c r="A831">
        <v>10557</v>
      </c>
      <c r="B831">
        <v>64</v>
      </c>
      <c r="C831">
        <v>33.25</v>
      </c>
      <c r="D831">
        <v>30</v>
      </c>
      <c r="E831">
        <v>0</v>
      </c>
      <c r="F831" s="6" t="e">
        <f t="shared" si="36"/>
        <v>#DIV/0!</v>
      </c>
      <c r="G831" s="7">
        <f t="shared" si="37"/>
        <v>0</v>
      </c>
      <c r="H831" s="8" t="str">
        <f t="shared" si="38"/>
        <v>Error</v>
      </c>
    </row>
    <row r="832" spans="1:8" x14ac:dyDescent="0.25">
      <c r="A832">
        <v>10557</v>
      </c>
      <c r="B832">
        <v>75</v>
      </c>
      <c r="C832">
        <v>7.75</v>
      </c>
      <c r="D832">
        <v>20</v>
      </c>
      <c r="E832">
        <v>0</v>
      </c>
      <c r="F832" s="6" t="e">
        <f t="shared" si="36"/>
        <v>#DIV/0!</v>
      </c>
      <c r="G832" s="7">
        <f t="shared" si="37"/>
        <v>0</v>
      </c>
      <c r="H832" s="8" t="str">
        <f t="shared" si="38"/>
        <v>Error</v>
      </c>
    </row>
    <row r="833" spans="1:8" x14ac:dyDescent="0.25">
      <c r="A833">
        <v>10558</v>
      </c>
      <c r="B833">
        <v>47</v>
      </c>
      <c r="C833">
        <v>9.5</v>
      </c>
      <c r="D833">
        <v>25</v>
      </c>
      <c r="E833">
        <v>0</v>
      </c>
      <c r="F833" s="6" t="e">
        <f t="shared" si="36"/>
        <v>#DIV/0!</v>
      </c>
      <c r="G833" s="7">
        <f t="shared" si="37"/>
        <v>0</v>
      </c>
      <c r="H833" s="8" t="str">
        <f t="shared" si="38"/>
        <v>Error</v>
      </c>
    </row>
    <row r="834" spans="1:8" x14ac:dyDescent="0.25">
      <c r="A834">
        <v>10558</v>
      </c>
      <c r="B834">
        <v>51</v>
      </c>
      <c r="C834">
        <v>53</v>
      </c>
      <c r="D834">
        <v>20</v>
      </c>
      <c r="E834">
        <v>0</v>
      </c>
      <c r="F834" s="6" t="e">
        <f t="shared" si="36"/>
        <v>#DIV/0!</v>
      </c>
      <c r="G834" s="7">
        <f t="shared" si="37"/>
        <v>0</v>
      </c>
      <c r="H834" s="8" t="str">
        <f t="shared" si="38"/>
        <v>Error</v>
      </c>
    </row>
    <row r="835" spans="1:8" x14ac:dyDescent="0.25">
      <c r="A835">
        <v>10558</v>
      </c>
      <c r="B835">
        <v>52</v>
      </c>
      <c r="C835">
        <v>7</v>
      </c>
      <c r="D835">
        <v>30</v>
      </c>
      <c r="E835">
        <v>0</v>
      </c>
      <c r="F835" s="6" t="e">
        <f t="shared" ref="F835:F898" si="39">SUM(D835/E835)</f>
        <v>#DIV/0!</v>
      </c>
      <c r="G835" s="7">
        <f t="shared" ref="G835:G898" si="40">IFERROR(D835/E835,0)</f>
        <v>0</v>
      </c>
      <c r="H835" s="8" t="str">
        <f t="shared" ref="H835:H898" si="41">IFERROR(D835/E835,"Error")</f>
        <v>Error</v>
      </c>
    </row>
    <row r="836" spans="1:8" x14ac:dyDescent="0.25">
      <c r="A836">
        <v>10558</v>
      </c>
      <c r="B836">
        <v>53</v>
      </c>
      <c r="C836">
        <v>32.799999999999997</v>
      </c>
      <c r="D836">
        <v>18</v>
      </c>
      <c r="E836">
        <v>0</v>
      </c>
      <c r="F836" s="6" t="e">
        <f t="shared" si="39"/>
        <v>#DIV/0!</v>
      </c>
      <c r="G836" s="7">
        <f t="shared" si="40"/>
        <v>0</v>
      </c>
      <c r="H836" s="8" t="str">
        <f t="shared" si="41"/>
        <v>Error</v>
      </c>
    </row>
    <row r="837" spans="1:8" x14ac:dyDescent="0.25">
      <c r="A837">
        <v>10558</v>
      </c>
      <c r="B837">
        <v>73</v>
      </c>
      <c r="C837">
        <v>15</v>
      </c>
      <c r="D837">
        <v>3</v>
      </c>
      <c r="E837">
        <v>0</v>
      </c>
      <c r="F837" s="6" t="e">
        <f t="shared" si="39"/>
        <v>#DIV/0!</v>
      </c>
      <c r="G837" s="7">
        <f t="shared" si="40"/>
        <v>0</v>
      </c>
      <c r="H837" s="8" t="str">
        <f t="shared" si="41"/>
        <v>Error</v>
      </c>
    </row>
    <row r="838" spans="1:8" x14ac:dyDescent="0.25">
      <c r="A838">
        <v>10559</v>
      </c>
      <c r="B838">
        <v>41</v>
      </c>
      <c r="C838">
        <v>9.65</v>
      </c>
      <c r="D838">
        <v>12</v>
      </c>
      <c r="E838">
        <v>0.05</v>
      </c>
      <c r="F838" s="6">
        <f t="shared" si="39"/>
        <v>240</v>
      </c>
      <c r="G838" s="7">
        <f t="shared" si="40"/>
        <v>240</v>
      </c>
      <c r="H838" s="8">
        <f t="shared" si="41"/>
        <v>240</v>
      </c>
    </row>
    <row r="839" spans="1:8" x14ac:dyDescent="0.25">
      <c r="A839">
        <v>10559</v>
      </c>
      <c r="B839">
        <v>55</v>
      </c>
      <c r="C839">
        <v>24</v>
      </c>
      <c r="D839">
        <v>18</v>
      </c>
      <c r="E839">
        <v>0.05</v>
      </c>
      <c r="F839" s="6">
        <f t="shared" si="39"/>
        <v>360</v>
      </c>
      <c r="G839" s="7">
        <f t="shared" si="40"/>
        <v>360</v>
      </c>
      <c r="H839" s="8">
        <f t="shared" si="41"/>
        <v>360</v>
      </c>
    </row>
    <row r="840" spans="1:8" x14ac:dyDescent="0.25">
      <c r="A840">
        <v>10560</v>
      </c>
      <c r="B840">
        <v>30</v>
      </c>
      <c r="C840">
        <v>25.89</v>
      </c>
      <c r="D840">
        <v>20</v>
      </c>
      <c r="E840">
        <v>0</v>
      </c>
      <c r="F840" s="6" t="e">
        <f t="shared" si="39"/>
        <v>#DIV/0!</v>
      </c>
      <c r="G840" s="7">
        <f t="shared" si="40"/>
        <v>0</v>
      </c>
      <c r="H840" s="8" t="str">
        <f t="shared" si="41"/>
        <v>Error</v>
      </c>
    </row>
    <row r="841" spans="1:8" x14ac:dyDescent="0.25">
      <c r="A841">
        <v>10560</v>
      </c>
      <c r="B841">
        <v>62</v>
      </c>
      <c r="C841">
        <v>49.3</v>
      </c>
      <c r="D841">
        <v>15</v>
      </c>
      <c r="E841">
        <v>0.25</v>
      </c>
      <c r="F841" s="6">
        <f t="shared" si="39"/>
        <v>60</v>
      </c>
      <c r="G841" s="7">
        <f t="shared" si="40"/>
        <v>60</v>
      </c>
      <c r="H841" s="8">
        <f t="shared" si="41"/>
        <v>60</v>
      </c>
    </row>
    <row r="842" spans="1:8" x14ac:dyDescent="0.25">
      <c r="A842">
        <v>10561</v>
      </c>
      <c r="B842">
        <v>44</v>
      </c>
      <c r="C842">
        <v>19.45</v>
      </c>
      <c r="D842">
        <v>10</v>
      </c>
      <c r="E842">
        <v>0</v>
      </c>
      <c r="F842" s="6" t="e">
        <f t="shared" si="39"/>
        <v>#DIV/0!</v>
      </c>
      <c r="G842" s="7">
        <f t="shared" si="40"/>
        <v>0</v>
      </c>
      <c r="H842" s="8" t="str">
        <f t="shared" si="41"/>
        <v>Error</v>
      </c>
    </row>
    <row r="843" spans="1:8" x14ac:dyDescent="0.25">
      <c r="A843">
        <v>10561</v>
      </c>
      <c r="B843">
        <v>51</v>
      </c>
      <c r="C843">
        <v>53</v>
      </c>
      <c r="D843">
        <v>50</v>
      </c>
      <c r="E843">
        <v>0</v>
      </c>
      <c r="F843" s="6" t="e">
        <f t="shared" si="39"/>
        <v>#DIV/0!</v>
      </c>
      <c r="G843" s="7">
        <f t="shared" si="40"/>
        <v>0</v>
      </c>
      <c r="H843" s="8" t="str">
        <f t="shared" si="41"/>
        <v>Error</v>
      </c>
    </row>
    <row r="844" spans="1:8" x14ac:dyDescent="0.25">
      <c r="A844">
        <v>10562</v>
      </c>
      <c r="B844">
        <v>33</v>
      </c>
      <c r="C844">
        <v>2.5</v>
      </c>
      <c r="D844">
        <v>20</v>
      </c>
      <c r="E844">
        <v>0.1</v>
      </c>
      <c r="F844" s="6">
        <f t="shared" si="39"/>
        <v>200</v>
      </c>
      <c r="G844" s="7">
        <f t="shared" si="40"/>
        <v>200</v>
      </c>
      <c r="H844" s="8">
        <f t="shared" si="41"/>
        <v>200</v>
      </c>
    </row>
    <row r="845" spans="1:8" x14ac:dyDescent="0.25">
      <c r="A845">
        <v>10562</v>
      </c>
      <c r="B845">
        <v>62</v>
      </c>
      <c r="C845">
        <v>49.3</v>
      </c>
      <c r="D845">
        <v>10</v>
      </c>
      <c r="E845">
        <v>0.1</v>
      </c>
      <c r="F845" s="6">
        <f t="shared" si="39"/>
        <v>100</v>
      </c>
      <c r="G845" s="7">
        <f t="shared" si="40"/>
        <v>100</v>
      </c>
      <c r="H845" s="8">
        <f t="shared" si="41"/>
        <v>100</v>
      </c>
    </row>
    <row r="846" spans="1:8" x14ac:dyDescent="0.25">
      <c r="A846">
        <v>10563</v>
      </c>
      <c r="B846">
        <v>36</v>
      </c>
      <c r="C846">
        <v>19</v>
      </c>
      <c r="D846">
        <v>25</v>
      </c>
      <c r="E846">
        <v>0</v>
      </c>
      <c r="F846" s="6" t="e">
        <f t="shared" si="39"/>
        <v>#DIV/0!</v>
      </c>
      <c r="G846" s="7">
        <f t="shared" si="40"/>
        <v>0</v>
      </c>
      <c r="H846" s="8" t="str">
        <f t="shared" si="41"/>
        <v>Error</v>
      </c>
    </row>
    <row r="847" spans="1:8" x14ac:dyDescent="0.25">
      <c r="A847">
        <v>10563</v>
      </c>
      <c r="B847">
        <v>52</v>
      </c>
      <c r="C847">
        <v>7</v>
      </c>
      <c r="D847">
        <v>70</v>
      </c>
      <c r="E847">
        <v>0</v>
      </c>
      <c r="F847" s="6" t="e">
        <f t="shared" si="39"/>
        <v>#DIV/0!</v>
      </c>
      <c r="G847" s="7">
        <f t="shared" si="40"/>
        <v>0</v>
      </c>
      <c r="H847" s="8" t="str">
        <f t="shared" si="41"/>
        <v>Error</v>
      </c>
    </row>
    <row r="848" spans="1:8" x14ac:dyDescent="0.25">
      <c r="A848">
        <v>10564</v>
      </c>
      <c r="B848">
        <v>17</v>
      </c>
      <c r="C848">
        <v>39</v>
      </c>
      <c r="D848">
        <v>16</v>
      </c>
      <c r="E848">
        <v>0.05</v>
      </c>
      <c r="F848" s="6">
        <f t="shared" si="39"/>
        <v>320</v>
      </c>
      <c r="G848" s="7">
        <f t="shared" si="40"/>
        <v>320</v>
      </c>
      <c r="H848" s="8">
        <f t="shared" si="41"/>
        <v>320</v>
      </c>
    </row>
    <row r="849" spans="1:8" x14ac:dyDescent="0.25">
      <c r="A849">
        <v>10564</v>
      </c>
      <c r="B849">
        <v>31</v>
      </c>
      <c r="C849">
        <v>12.5</v>
      </c>
      <c r="D849">
        <v>6</v>
      </c>
      <c r="E849">
        <v>0.05</v>
      </c>
      <c r="F849" s="6">
        <f t="shared" si="39"/>
        <v>120</v>
      </c>
      <c r="G849" s="7">
        <f t="shared" si="40"/>
        <v>120</v>
      </c>
      <c r="H849" s="8">
        <f t="shared" si="41"/>
        <v>120</v>
      </c>
    </row>
    <row r="850" spans="1:8" x14ac:dyDescent="0.25">
      <c r="A850">
        <v>10564</v>
      </c>
      <c r="B850">
        <v>55</v>
      </c>
      <c r="C850">
        <v>24</v>
      </c>
      <c r="D850">
        <v>25</v>
      </c>
      <c r="E850">
        <v>0.05</v>
      </c>
      <c r="F850" s="6">
        <f t="shared" si="39"/>
        <v>500</v>
      </c>
      <c r="G850" s="7">
        <f t="shared" si="40"/>
        <v>500</v>
      </c>
      <c r="H850" s="8">
        <f t="shared" si="41"/>
        <v>500</v>
      </c>
    </row>
    <row r="851" spans="1:8" x14ac:dyDescent="0.25">
      <c r="A851">
        <v>10565</v>
      </c>
      <c r="B851">
        <v>24</v>
      </c>
      <c r="C851">
        <v>4.5</v>
      </c>
      <c r="D851">
        <v>25</v>
      </c>
      <c r="E851">
        <v>0.1</v>
      </c>
      <c r="F851" s="6">
        <f t="shared" si="39"/>
        <v>250</v>
      </c>
      <c r="G851" s="7">
        <f t="shared" si="40"/>
        <v>250</v>
      </c>
      <c r="H851" s="8">
        <f t="shared" si="41"/>
        <v>250</v>
      </c>
    </row>
    <row r="852" spans="1:8" x14ac:dyDescent="0.25">
      <c r="A852">
        <v>10565</v>
      </c>
      <c r="B852">
        <v>64</v>
      </c>
      <c r="C852">
        <v>33.25</v>
      </c>
      <c r="D852">
        <v>18</v>
      </c>
      <c r="E852">
        <v>0.1</v>
      </c>
      <c r="F852" s="6">
        <f t="shared" si="39"/>
        <v>180</v>
      </c>
      <c r="G852" s="7">
        <f t="shared" si="40"/>
        <v>180</v>
      </c>
      <c r="H852" s="8">
        <f t="shared" si="41"/>
        <v>180</v>
      </c>
    </row>
    <row r="853" spans="1:8" x14ac:dyDescent="0.25">
      <c r="A853">
        <v>10566</v>
      </c>
      <c r="B853">
        <v>11</v>
      </c>
      <c r="C853">
        <v>21</v>
      </c>
      <c r="D853">
        <v>35</v>
      </c>
      <c r="E853">
        <v>0.15</v>
      </c>
      <c r="F853" s="6">
        <f t="shared" si="39"/>
        <v>233.33333333333334</v>
      </c>
      <c r="G853" s="7">
        <f t="shared" si="40"/>
        <v>233.33333333333334</v>
      </c>
      <c r="H853" s="8">
        <f t="shared" si="41"/>
        <v>233.33333333333334</v>
      </c>
    </row>
    <row r="854" spans="1:8" x14ac:dyDescent="0.25">
      <c r="A854">
        <v>10566</v>
      </c>
      <c r="B854">
        <v>18</v>
      </c>
      <c r="C854">
        <v>62.5</v>
      </c>
      <c r="D854">
        <v>18</v>
      </c>
      <c r="E854">
        <v>0.15</v>
      </c>
      <c r="F854" s="6">
        <f t="shared" si="39"/>
        <v>120</v>
      </c>
      <c r="G854" s="7">
        <f t="shared" si="40"/>
        <v>120</v>
      </c>
      <c r="H854" s="8">
        <f t="shared" si="41"/>
        <v>120</v>
      </c>
    </row>
    <row r="855" spans="1:8" x14ac:dyDescent="0.25">
      <c r="A855">
        <v>10566</v>
      </c>
      <c r="B855">
        <v>76</v>
      </c>
      <c r="C855">
        <v>18</v>
      </c>
      <c r="D855">
        <v>10</v>
      </c>
      <c r="E855">
        <v>0</v>
      </c>
      <c r="F855" s="6" t="e">
        <f t="shared" si="39"/>
        <v>#DIV/0!</v>
      </c>
      <c r="G855" s="7">
        <f t="shared" si="40"/>
        <v>0</v>
      </c>
      <c r="H855" s="8" t="str">
        <f t="shared" si="41"/>
        <v>Error</v>
      </c>
    </row>
    <row r="856" spans="1:8" x14ac:dyDescent="0.25">
      <c r="A856">
        <v>10567</v>
      </c>
      <c r="B856">
        <v>31</v>
      </c>
      <c r="C856">
        <v>12.5</v>
      </c>
      <c r="D856">
        <v>60</v>
      </c>
      <c r="E856">
        <v>0.2</v>
      </c>
      <c r="F856" s="6">
        <f t="shared" si="39"/>
        <v>300</v>
      </c>
      <c r="G856" s="7">
        <f t="shared" si="40"/>
        <v>300</v>
      </c>
      <c r="H856" s="8">
        <f t="shared" si="41"/>
        <v>300</v>
      </c>
    </row>
    <row r="857" spans="1:8" x14ac:dyDescent="0.25">
      <c r="A857">
        <v>10567</v>
      </c>
      <c r="B857">
        <v>51</v>
      </c>
      <c r="C857">
        <v>53</v>
      </c>
      <c r="D857">
        <v>3</v>
      </c>
      <c r="E857">
        <v>0</v>
      </c>
      <c r="F857" s="6" t="e">
        <f t="shared" si="39"/>
        <v>#DIV/0!</v>
      </c>
      <c r="G857" s="7">
        <f t="shared" si="40"/>
        <v>0</v>
      </c>
      <c r="H857" s="8" t="str">
        <f t="shared" si="41"/>
        <v>Error</v>
      </c>
    </row>
    <row r="858" spans="1:8" x14ac:dyDescent="0.25">
      <c r="A858">
        <v>10567</v>
      </c>
      <c r="B858">
        <v>59</v>
      </c>
      <c r="C858">
        <v>55</v>
      </c>
      <c r="D858">
        <v>40</v>
      </c>
      <c r="E858">
        <v>0.2</v>
      </c>
      <c r="F858" s="6">
        <f t="shared" si="39"/>
        <v>200</v>
      </c>
      <c r="G858" s="7">
        <f t="shared" si="40"/>
        <v>200</v>
      </c>
      <c r="H858" s="8">
        <f t="shared" si="41"/>
        <v>200</v>
      </c>
    </row>
    <row r="859" spans="1:8" x14ac:dyDescent="0.25">
      <c r="A859">
        <v>10568</v>
      </c>
      <c r="B859">
        <v>10</v>
      </c>
      <c r="C859">
        <v>31</v>
      </c>
      <c r="D859">
        <v>5</v>
      </c>
      <c r="E859">
        <v>0</v>
      </c>
      <c r="F859" s="6" t="e">
        <f t="shared" si="39"/>
        <v>#DIV/0!</v>
      </c>
      <c r="G859" s="7">
        <f t="shared" si="40"/>
        <v>0</v>
      </c>
      <c r="H859" s="8" t="str">
        <f t="shared" si="41"/>
        <v>Error</v>
      </c>
    </row>
    <row r="860" spans="1:8" x14ac:dyDescent="0.25">
      <c r="A860">
        <v>10569</v>
      </c>
      <c r="B860">
        <v>31</v>
      </c>
      <c r="C860">
        <v>12.5</v>
      </c>
      <c r="D860">
        <v>35</v>
      </c>
      <c r="E860">
        <v>0.2</v>
      </c>
      <c r="F860" s="6">
        <f t="shared" si="39"/>
        <v>175</v>
      </c>
      <c r="G860" s="7">
        <f t="shared" si="40"/>
        <v>175</v>
      </c>
      <c r="H860" s="8">
        <f t="shared" si="41"/>
        <v>175</v>
      </c>
    </row>
    <row r="861" spans="1:8" x14ac:dyDescent="0.25">
      <c r="A861">
        <v>10569</v>
      </c>
      <c r="B861">
        <v>76</v>
      </c>
      <c r="C861">
        <v>18</v>
      </c>
      <c r="D861">
        <v>30</v>
      </c>
      <c r="E861">
        <v>0</v>
      </c>
      <c r="F861" s="6" t="e">
        <f t="shared" si="39"/>
        <v>#DIV/0!</v>
      </c>
      <c r="G861" s="7">
        <f t="shared" si="40"/>
        <v>0</v>
      </c>
      <c r="H861" s="8" t="str">
        <f t="shared" si="41"/>
        <v>Error</v>
      </c>
    </row>
    <row r="862" spans="1:8" x14ac:dyDescent="0.25">
      <c r="A862">
        <v>10570</v>
      </c>
      <c r="B862">
        <v>11</v>
      </c>
      <c r="C862">
        <v>21</v>
      </c>
      <c r="D862">
        <v>15</v>
      </c>
      <c r="E862">
        <v>0.05</v>
      </c>
      <c r="F862" s="6">
        <f t="shared" si="39"/>
        <v>300</v>
      </c>
      <c r="G862" s="7">
        <f t="shared" si="40"/>
        <v>300</v>
      </c>
      <c r="H862" s="8">
        <f t="shared" si="41"/>
        <v>300</v>
      </c>
    </row>
    <row r="863" spans="1:8" x14ac:dyDescent="0.25">
      <c r="A863">
        <v>10570</v>
      </c>
      <c r="B863">
        <v>56</v>
      </c>
      <c r="C863">
        <v>38</v>
      </c>
      <c r="D863">
        <v>60</v>
      </c>
      <c r="E863">
        <v>0.05</v>
      </c>
      <c r="F863" s="6">
        <f t="shared" si="39"/>
        <v>1200</v>
      </c>
      <c r="G863" s="7">
        <f t="shared" si="40"/>
        <v>1200</v>
      </c>
      <c r="H863" s="8">
        <f t="shared" si="41"/>
        <v>1200</v>
      </c>
    </row>
    <row r="864" spans="1:8" x14ac:dyDescent="0.25">
      <c r="A864">
        <v>10571</v>
      </c>
      <c r="B864">
        <v>14</v>
      </c>
      <c r="C864">
        <v>23.25</v>
      </c>
      <c r="D864">
        <v>11</v>
      </c>
      <c r="E864">
        <v>0.15</v>
      </c>
      <c r="F864" s="6">
        <f t="shared" si="39"/>
        <v>73.333333333333343</v>
      </c>
      <c r="G864" s="7">
        <f t="shared" si="40"/>
        <v>73.333333333333343</v>
      </c>
      <c r="H864" s="8">
        <f t="shared" si="41"/>
        <v>73.333333333333343</v>
      </c>
    </row>
    <row r="865" spans="1:8" x14ac:dyDescent="0.25">
      <c r="A865">
        <v>10571</v>
      </c>
      <c r="B865">
        <v>42</v>
      </c>
      <c r="C865">
        <v>14</v>
      </c>
      <c r="D865">
        <v>28</v>
      </c>
      <c r="E865">
        <v>0.15</v>
      </c>
      <c r="F865" s="6">
        <f t="shared" si="39"/>
        <v>186.66666666666669</v>
      </c>
      <c r="G865" s="7">
        <f t="shared" si="40"/>
        <v>186.66666666666669</v>
      </c>
      <c r="H865" s="8">
        <f t="shared" si="41"/>
        <v>186.66666666666669</v>
      </c>
    </row>
    <row r="866" spans="1:8" x14ac:dyDescent="0.25">
      <c r="A866">
        <v>10572</v>
      </c>
      <c r="B866">
        <v>16</v>
      </c>
      <c r="C866">
        <v>17.45</v>
      </c>
      <c r="D866">
        <v>12</v>
      </c>
      <c r="E866">
        <v>0.1</v>
      </c>
      <c r="F866" s="6">
        <f t="shared" si="39"/>
        <v>120</v>
      </c>
      <c r="G866" s="7">
        <f t="shared" si="40"/>
        <v>120</v>
      </c>
      <c r="H866" s="8">
        <f t="shared" si="41"/>
        <v>120</v>
      </c>
    </row>
    <row r="867" spans="1:8" x14ac:dyDescent="0.25">
      <c r="A867">
        <v>10572</v>
      </c>
      <c r="B867">
        <v>32</v>
      </c>
      <c r="C867">
        <v>32</v>
      </c>
      <c r="D867">
        <v>10</v>
      </c>
      <c r="E867">
        <v>0.1</v>
      </c>
      <c r="F867" s="6">
        <f t="shared" si="39"/>
        <v>100</v>
      </c>
      <c r="G867" s="7">
        <f t="shared" si="40"/>
        <v>100</v>
      </c>
      <c r="H867" s="8">
        <f t="shared" si="41"/>
        <v>100</v>
      </c>
    </row>
    <row r="868" spans="1:8" x14ac:dyDescent="0.25">
      <c r="A868">
        <v>10572</v>
      </c>
      <c r="B868">
        <v>40</v>
      </c>
      <c r="C868">
        <v>18.399999999999999</v>
      </c>
      <c r="D868">
        <v>50</v>
      </c>
      <c r="E868">
        <v>0</v>
      </c>
      <c r="F868" s="6" t="e">
        <f t="shared" si="39"/>
        <v>#DIV/0!</v>
      </c>
      <c r="G868" s="7">
        <f t="shared" si="40"/>
        <v>0</v>
      </c>
      <c r="H868" s="8" t="str">
        <f t="shared" si="41"/>
        <v>Error</v>
      </c>
    </row>
    <row r="869" spans="1:8" x14ac:dyDescent="0.25">
      <c r="A869">
        <v>10572</v>
      </c>
      <c r="B869">
        <v>75</v>
      </c>
      <c r="C869">
        <v>7.75</v>
      </c>
      <c r="D869">
        <v>15</v>
      </c>
      <c r="E869">
        <v>0.1</v>
      </c>
      <c r="F869" s="6">
        <f t="shared" si="39"/>
        <v>150</v>
      </c>
      <c r="G869" s="7">
        <f t="shared" si="40"/>
        <v>150</v>
      </c>
      <c r="H869" s="8">
        <f t="shared" si="41"/>
        <v>150</v>
      </c>
    </row>
    <row r="870" spans="1:8" x14ac:dyDescent="0.25">
      <c r="A870">
        <v>10573</v>
      </c>
      <c r="B870">
        <v>17</v>
      </c>
      <c r="C870">
        <v>39</v>
      </c>
      <c r="D870">
        <v>18</v>
      </c>
      <c r="E870">
        <v>0</v>
      </c>
      <c r="F870" s="6" t="e">
        <f t="shared" si="39"/>
        <v>#DIV/0!</v>
      </c>
      <c r="G870" s="7">
        <f t="shared" si="40"/>
        <v>0</v>
      </c>
      <c r="H870" s="8" t="str">
        <f t="shared" si="41"/>
        <v>Error</v>
      </c>
    </row>
    <row r="871" spans="1:8" x14ac:dyDescent="0.25">
      <c r="A871">
        <v>10573</v>
      </c>
      <c r="B871">
        <v>34</v>
      </c>
      <c r="C871">
        <v>14</v>
      </c>
      <c r="D871">
        <v>40</v>
      </c>
      <c r="E871">
        <v>0</v>
      </c>
      <c r="F871" s="6" t="e">
        <f t="shared" si="39"/>
        <v>#DIV/0!</v>
      </c>
      <c r="G871" s="7">
        <f t="shared" si="40"/>
        <v>0</v>
      </c>
      <c r="H871" s="8" t="str">
        <f t="shared" si="41"/>
        <v>Error</v>
      </c>
    </row>
    <row r="872" spans="1:8" x14ac:dyDescent="0.25">
      <c r="A872">
        <v>10573</v>
      </c>
      <c r="B872">
        <v>53</v>
      </c>
      <c r="C872">
        <v>32.799999999999997</v>
      </c>
      <c r="D872">
        <v>25</v>
      </c>
      <c r="E872">
        <v>0</v>
      </c>
      <c r="F872" s="6" t="e">
        <f t="shared" si="39"/>
        <v>#DIV/0!</v>
      </c>
      <c r="G872" s="7">
        <f t="shared" si="40"/>
        <v>0</v>
      </c>
      <c r="H872" s="8" t="str">
        <f t="shared" si="41"/>
        <v>Error</v>
      </c>
    </row>
    <row r="873" spans="1:8" x14ac:dyDescent="0.25">
      <c r="A873">
        <v>10574</v>
      </c>
      <c r="B873">
        <v>33</v>
      </c>
      <c r="C873">
        <v>2.5</v>
      </c>
      <c r="D873">
        <v>14</v>
      </c>
      <c r="E873">
        <v>0</v>
      </c>
      <c r="F873" s="6" t="e">
        <f t="shared" si="39"/>
        <v>#DIV/0!</v>
      </c>
      <c r="G873" s="7">
        <f t="shared" si="40"/>
        <v>0</v>
      </c>
      <c r="H873" s="8" t="str">
        <f t="shared" si="41"/>
        <v>Error</v>
      </c>
    </row>
    <row r="874" spans="1:8" x14ac:dyDescent="0.25">
      <c r="A874">
        <v>10574</v>
      </c>
      <c r="B874">
        <v>40</v>
      </c>
      <c r="C874">
        <v>18.399999999999999</v>
      </c>
      <c r="D874">
        <v>2</v>
      </c>
      <c r="E874">
        <v>0</v>
      </c>
      <c r="F874" s="6" t="e">
        <f t="shared" si="39"/>
        <v>#DIV/0!</v>
      </c>
      <c r="G874" s="7">
        <f t="shared" si="40"/>
        <v>0</v>
      </c>
      <c r="H874" s="8" t="str">
        <f t="shared" si="41"/>
        <v>Error</v>
      </c>
    </row>
    <row r="875" spans="1:8" x14ac:dyDescent="0.25">
      <c r="A875">
        <v>10574</v>
      </c>
      <c r="B875">
        <v>62</v>
      </c>
      <c r="C875">
        <v>49.3</v>
      </c>
      <c r="D875">
        <v>10</v>
      </c>
      <c r="E875">
        <v>0</v>
      </c>
      <c r="F875" s="6" t="e">
        <f t="shared" si="39"/>
        <v>#DIV/0!</v>
      </c>
      <c r="G875" s="7">
        <f t="shared" si="40"/>
        <v>0</v>
      </c>
      <c r="H875" s="8" t="str">
        <f t="shared" si="41"/>
        <v>Error</v>
      </c>
    </row>
    <row r="876" spans="1:8" x14ac:dyDescent="0.25">
      <c r="A876">
        <v>10574</v>
      </c>
      <c r="B876">
        <v>64</v>
      </c>
      <c r="C876">
        <v>33.25</v>
      </c>
      <c r="D876">
        <v>6</v>
      </c>
      <c r="E876">
        <v>0</v>
      </c>
      <c r="F876" s="6" t="e">
        <f t="shared" si="39"/>
        <v>#DIV/0!</v>
      </c>
      <c r="G876" s="7">
        <f t="shared" si="40"/>
        <v>0</v>
      </c>
      <c r="H876" s="8" t="str">
        <f t="shared" si="41"/>
        <v>Error</v>
      </c>
    </row>
    <row r="877" spans="1:8" x14ac:dyDescent="0.25">
      <c r="A877">
        <v>10575</v>
      </c>
      <c r="B877">
        <v>59</v>
      </c>
      <c r="C877">
        <v>55</v>
      </c>
      <c r="D877">
        <v>12</v>
      </c>
      <c r="E877">
        <v>0</v>
      </c>
      <c r="F877" s="6" t="e">
        <f t="shared" si="39"/>
        <v>#DIV/0!</v>
      </c>
      <c r="G877" s="7">
        <f t="shared" si="40"/>
        <v>0</v>
      </c>
      <c r="H877" s="8" t="str">
        <f t="shared" si="41"/>
        <v>Error</v>
      </c>
    </row>
    <row r="878" spans="1:8" x14ac:dyDescent="0.25">
      <c r="A878">
        <v>10575</v>
      </c>
      <c r="B878">
        <v>63</v>
      </c>
      <c r="C878">
        <v>43.9</v>
      </c>
      <c r="D878">
        <v>6</v>
      </c>
      <c r="E878">
        <v>0</v>
      </c>
      <c r="F878" s="6" t="e">
        <f t="shared" si="39"/>
        <v>#DIV/0!</v>
      </c>
      <c r="G878" s="7">
        <f t="shared" si="40"/>
        <v>0</v>
      </c>
      <c r="H878" s="8" t="str">
        <f t="shared" si="41"/>
        <v>Error</v>
      </c>
    </row>
    <row r="879" spans="1:8" x14ac:dyDescent="0.25">
      <c r="A879">
        <v>10575</v>
      </c>
      <c r="B879">
        <v>72</v>
      </c>
      <c r="C879">
        <v>34.799999999999997</v>
      </c>
      <c r="D879">
        <v>30</v>
      </c>
      <c r="E879">
        <v>0</v>
      </c>
      <c r="F879" s="6" t="e">
        <f t="shared" si="39"/>
        <v>#DIV/0!</v>
      </c>
      <c r="G879" s="7">
        <f t="shared" si="40"/>
        <v>0</v>
      </c>
      <c r="H879" s="8" t="str">
        <f t="shared" si="41"/>
        <v>Error</v>
      </c>
    </row>
    <row r="880" spans="1:8" x14ac:dyDescent="0.25">
      <c r="A880">
        <v>10575</v>
      </c>
      <c r="B880">
        <v>76</v>
      </c>
      <c r="C880">
        <v>18</v>
      </c>
      <c r="D880">
        <v>10</v>
      </c>
      <c r="E880">
        <v>0</v>
      </c>
      <c r="F880" s="6" t="e">
        <f t="shared" si="39"/>
        <v>#DIV/0!</v>
      </c>
      <c r="G880" s="7">
        <f t="shared" si="40"/>
        <v>0</v>
      </c>
      <c r="H880" s="8" t="str">
        <f t="shared" si="41"/>
        <v>Error</v>
      </c>
    </row>
    <row r="881" spans="1:8" x14ac:dyDescent="0.25">
      <c r="A881">
        <v>10576</v>
      </c>
      <c r="B881">
        <v>1</v>
      </c>
      <c r="C881">
        <v>18</v>
      </c>
      <c r="D881">
        <v>10</v>
      </c>
      <c r="E881">
        <v>0</v>
      </c>
      <c r="F881" s="6" t="e">
        <f t="shared" si="39"/>
        <v>#DIV/0!</v>
      </c>
      <c r="G881" s="7">
        <f t="shared" si="40"/>
        <v>0</v>
      </c>
      <c r="H881" s="8" t="str">
        <f t="shared" si="41"/>
        <v>Error</v>
      </c>
    </row>
    <row r="882" spans="1:8" x14ac:dyDescent="0.25">
      <c r="A882">
        <v>10576</v>
      </c>
      <c r="B882">
        <v>31</v>
      </c>
      <c r="C882">
        <v>12.5</v>
      </c>
      <c r="D882">
        <v>20</v>
      </c>
      <c r="E882">
        <v>0</v>
      </c>
      <c r="F882" s="6" t="e">
        <f t="shared" si="39"/>
        <v>#DIV/0!</v>
      </c>
      <c r="G882" s="7">
        <f t="shared" si="40"/>
        <v>0</v>
      </c>
      <c r="H882" s="8" t="str">
        <f t="shared" si="41"/>
        <v>Error</v>
      </c>
    </row>
    <row r="883" spans="1:8" x14ac:dyDescent="0.25">
      <c r="A883">
        <v>10576</v>
      </c>
      <c r="B883">
        <v>44</v>
      </c>
      <c r="C883">
        <v>19.45</v>
      </c>
      <c r="D883">
        <v>21</v>
      </c>
      <c r="E883">
        <v>0</v>
      </c>
      <c r="F883" s="6" t="e">
        <f t="shared" si="39"/>
        <v>#DIV/0!</v>
      </c>
      <c r="G883" s="7">
        <f t="shared" si="40"/>
        <v>0</v>
      </c>
      <c r="H883" s="8" t="str">
        <f t="shared" si="41"/>
        <v>Error</v>
      </c>
    </row>
    <row r="884" spans="1:8" x14ac:dyDescent="0.25">
      <c r="A884">
        <v>10577</v>
      </c>
      <c r="B884">
        <v>39</v>
      </c>
      <c r="C884">
        <v>18</v>
      </c>
      <c r="D884">
        <v>10</v>
      </c>
      <c r="E884">
        <v>0</v>
      </c>
      <c r="F884" s="6" t="e">
        <f t="shared" si="39"/>
        <v>#DIV/0!</v>
      </c>
      <c r="G884" s="7">
        <f t="shared" si="40"/>
        <v>0</v>
      </c>
      <c r="H884" s="8" t="str">
        <f t="shared" si="41"/>
        <v>Error</v>
      </c>
    </row>
    <row r="885" spans="1:8" x14ac:dyDescent="0.25">
      <c r="A885">
        <v>10577</v>
      </c>
      <c r="B885">
        <v>75</v>
      </c>
      <c r="C885">
        <v>7.75</v>
      </c>
      <c r="D885">
        <v>20</v>
      </c>
      <c r="E885">
        <v>0</v>
      </c>
      <c r="F885" s="6" t="e">
        <f t="shared" si="39"/>
        <v>#DIV/0!</v>
      </c>
      <c r="G885" s="7">
        <f t="shared" si="40"/>
        <v>0</v>
      </c>
      <c r="H885" s="8" t="str">
        <f t="shared" si="41"/>
        <v>Error</v>
      </c>
    </row>
    <row r="886" spans="1:8" x14ac:dyDescent="0.25">
      <c r="A886">
        <v>10577</v>
      </c>
      <c r="B886">
        <v>77</v>
      </c>
      <c r="C886">
        <v>13</v>
      </c>
      <c r="D886">
        <v>18</v>
      </c>
      <c r="E886">
        <v>0</v>
      </c>
      <c r="F886" s="6" t="e">
        <f t="shared" si="39"/>
        <v>#DIV/0!</v>
      </c>
      <c r="G886" s="7">
        <f t="shared" si="40"/>
        <v>0</v>
      </c>
      <c r="H886" s="8" t="str">
        <f t="shared" si="41"/>
        <v>Error</v>
      </c>
    </row>
    <row r="887" spans="1:8" x14ac:dyDescent="0.25">
      <c r="A887">
        <v>10578</v>
      </c>
      <c r="B887">
        <v>35</v>
      </c>
      <c r="C887">
        <v>18</v>
      </c>
      <c r="D887">
        <v>20</v>
      </c>
      <c r="E887">
        <v>0</v>
      </c>
      <c r="F887" s="6" t="e">
        <f t="shared" si="39"/>
        <v>#DIV/0!</v>
      </c>
      <c r="G887" s="7">
        <f t="shared" si="40"/>
        <v>0</v>
      </c>
      <c r="H887" s="8" t="str">
        <f t="shared" si="41"/>
        <v>Error</v>
      </c>
    </row>
    <row r="888" spans="1:8" x14ac:dyDescent="0.25">
      <c r="A888">
        <v>10578</v>
      </c>
      <c r="B888">
        <v>57</v>
      </c>
      <c r="C888">
        <v>19.5</v>
      </c>
      <c r="D888">
        <v>6</v>
      </c>
      <c r="E888">
        <v>0</v>
      </c>
      <c r="F888" s="6" t="e">
        <f t="shared" si="39"/>
        <v>#DIV/0!</v>
      </c>
      <c r="G888" s="7">
        <f t="shared" si="40"/>
        <v>0</v>
      </c>
      <c r="H888" s="8" t="str">
        <f t="shared" si="41"/>
        <v>Error</v>
      </c>
    </row>
    <row r="889" spans="1:8" x14ac:dyDescent="0.25">
      <c r="A889">
        <v>10579</v>
      </c>
      <c r="B889">
        <v>15</v>
      </c>
      <c r="C889">
        <v>15.5</v>
      </c>
      <c r="D889">
        <v>10</v>
      </c>
      <c r="E889">
        <v>0</v>
      </c>
      <c r="F889" s="6" t="e">
        <f t="shared" si="39"/>
        <v>#DIV/0!</v>
      </c>
      <c r="G889" s="7">
        <f t="shared" si="40"/>
        <v>0</v>
      </c>
      <c r="H889" s="8" t="str">
        <f t="shared" si="41"/>
        <v>Error</v>
      </c>
    </row>
    <row r="890" spans="1:8" x14ac:dyDescent="0.25">
      <c r="A890">
        <v>10579</v>
      </c>
      <c r="B890">
        <v>75</v>
      </c>
      <c r="C890">
        <v>7.75</v>
      </c>
      <c r="D890">
        <v>21</v>
      </c>
      <c r="E890">
        <v>0</v>
      </c>
      <c r="F890" s="6" t="e">
        <f t="shared" si="39"/>
        <v>#DIV/0!</v>
      </c>
      <c r="G890" s="7">
        <f t="shared" si="40"/>
        <v>0</v>
      </c>
      <c r="H890" s="8" t="str">
        <f t="shared" si="41"/>
        <v>Error</v>
      </c>
    </row>
    <row r="891" spans="1:8" x14ac:dyDescent="0.25">
      <c r="A891">
        <v>10580</v>
      </c>
      <c r="B891">
        <v>14</v>
      </c>
      <c r="C891">
        <v>23.25</v>
      </c>
      <c r="D891">
        <v>15</v>
      </c>
      <c r="E891">
        <v>0.05</v>
      </c>
      <c r="F891" s="6">
        <f t="shared" si="39"/>
        <v>300</v>
      </c>
      <c r="G891" s="7">
        <f t="shared" si="40"/>
        <v>300</v>
      </c>
      <c r="H891" s="8">
        <f t="shared" si="41"/>
        <v>300</v>
      </c>
    </row>
    <row r="892" spans="1:8" x14ac:dyDescent="0.25">
      <c r="A892">
        <v>10580</v>
      </c>
      <c r="B892">
        <v>41</v>
      </c>
      <c r="C892">
        <v>9.65</v>
      </c>
      <c r="D892">
        <v>9</v>
      </c>
      <c r="E892">
        <v>0.05</v>
      </c>
      <c r="F892" s="6">
        <f t="shared" si="39"/>
        <v>180</v>
      </c>
      <c r="G892" s="7">
        <f t="shared" si="40"/>
        <v>180</v>
      </c>
      <c r="H892" s="8">
        <f t="shared" si="41"/>
        <v>180</v>
      </c>
    </row>
    <row r="893" spans="1:8" x14ac:dyDescent="0.25">
      <c r="A893">
        <v>10580</v>
      </c>
      <c r="B893">
        <v>65</v>
      </c>
      <c r="C893">
        <v>21.05</v>
      </c>
      <c r="D893">
        <v>30</v>
      </c>
      <c r="E893">
        <v>0.05</v>
      </c>
      <c r="F893" s="6">
        <f t="shared" si="39"/>
        <v>600</v>
      </c>
      <c r="G893" s="7">
        <f t="shared" si="40"/>
        <v>600</v>
      </c>
      <c r="H893" s="8">
        <f t="shared" si="41"/>
        <v>600</v>
      </c>
    </row>
    <row r="894" spans="1:8" x14ac:dyDescent="0.25">
      <c r="A894">
        <v>10581</v>
      </c>
      <c r="B894">
        <v>75</v>
      </c>
      <c r="C894">
        <v>7.75</v>
      </c>
      <c r="D894">
        <v>50</v>
      </c>
      <c r="E894">
        <v>0.2</v>
      </c>
      <c r="F894" s="6">
        <f t="shared" si="39"/>
        <v>250</v>
      </c>
      <c r="G894" s="7">
        <f t="shared" si="40"/>
        <v>250</v>
      </c>
      <c r="H894" s="8">
        <f t="shared" si="41"/>
        <v>250</v>
      </c>
    </row>
    <row r="895" spans="1:8" x14ac:dyDescent="0.25">
      <c r="A895">
        <v>10582</v>
      </c>
      <c r="B895">
        <v>57</v>
      </c>
      <c r="C895">
        <v>19.5</v>
      </c>
      <c r="D895">
        <v>4</v>
      </c>
      <c r="E895">
        <v>0</v>
      </c>
      <c r="F895" s="6" t="e">
        <f t="shared" si="39"/>
        <v>#DIV/0!</v>
      </c>
      <c r="G895" s="7">
        <f t="shared" si="40"/>
        <v>0</v>
      </c>
      <c r="H895" s="8" t="str">
        <f t="shared" si="41"/>
        <v>Error</v>
      </c>
    </row>
    <row r="896" spans="1:8" x14ac:dyDescent="0.25">
      <c r="A896">
        <v>10582</v>
      </c>
      <c r="B896">
        <v>76</v>
      </c>
      <c r="C896">
        <v>18</v>
      </c>
      <c r="D896">
        <v>14</v>
      </c>
      <c r="E896">
        <v>0</v>
      </c>
      <c r="F896" s="6" t="e">
        <f t="shared" si="39"/>
        <v>#DIV/0!</v>
      </c>
      <c r="G896" s="7">
        <f t="shared" si="40"/>
        <v>0</v>
      </c>
      <c r="H896" s="8" t="str">
        <f t="shared" si="41"/>
        <v>Error</v>
      </c>
    </row>
    <row r="897" spans="1:8" x14ac:dyDescent="0.25">
      <c r="A897">
        <v>10583</v>
      </c>
      <c r="B897">
        <v>29</v>
      </c>
      <c r="C897">
        <v>123.79</v>
      </c>
      <c r="D897">
        <v>10</v>
      </c>
      <c r="E897">
        <v>0</v>
      </c>
      <c r="F897" s="6" t="e">
        <f t="shared" si="39"/>
        <v>#DIV/0!</v>
      </c>
      <c r="G897" s="7">
        <f t="shared" si="40"/>
        <v>0</v>
      </c>
      <c r="H897" s="8" t="str">
        <f t="shared" si="41"/>
        <v>Error</v>
      </c>
    </row>
    <row r="898" spans="1:8" x14ac:dyDescent="0.25">
      <c r="A898">
        <v>10583</v>
      </c>
      <c r="B898">
        <v>60</v>
      </c>
      <c r="C898">
        <v>34</v>
      </c>
      <c r="D898">
        <v>24</v>
      </c>
      <c r="E898">
        <v>0.15</v>
      </c>
      <c r="F898" s="6">
        <f t="shared" si="39"/>
        <v>160</v>
      </c>
      <c r="G898" s="7">
        <f t="shared" si="40"/>
        <v>160</v>
      </c>
      <c r="H898" s="8">
        <f t="shared" si="41"/>
        <v>160</v>
      </c>
    </row>
    <row r="899" spans="1:8" x14ac:dyDescent="0.25">
      <c r="A899">
        <v>10583</v>
      </c>
      <c r="B899">
        <v>69</v>
      </c>
      <c r="C899">
        <v>36</v>
      </c>
      <c r="D899">
        <v>10</v>
      </c>
      <c r="E899">
        <v>0.15</v>
      </c>
      <c r="F899" s="6">
        <f t="shared" ref="F899:F962" si="42">SUM(D899/E899)</f>
        <v>66.666666666666671</v>
      </c>
      <c r="G899" s="7">
        <f t="shared" ref="G899:G962" si="43">IFERROR(D899/E899,0)</f>
        <v>66.666666666666671</v>
      </c>
      <c r="H899" s="8">
        <f t="shared" ref="H899:H962" si="44">IFERROR(D899/E899,"Error")</f>
        <v>66.666666666666671</v>
      </c>
    </row>
    <row r="900" spans="1:8" x14ac:dyDescent="0.25">
      <c r="A900">
        <v>10584</v>
      </c>
      <c r="B900">
        <v>31</v>
      </c>
      <c r="C900">
        <v>12.5</v>
      </c>
      <c r="D900">
        <v>50</v>
      </c>
      <c r="E900">
        <v>0.05</v>
      </c>
      <c r="F900" s="6">
        <f t="shared" si="42"/>
        <v>1000</v>
      </c>
      <c r="G900" s="7">
        <f t="shared" si="43"/>
        <v>1000</v>
      </c>
      <c r="H900" s="8">
        <f t="shared" si="44"/>
        <v>1000</v>
      </c>
    </row>
    <row r="901" spans="1:8" x14ac:dyDescent="0.25">
      <c r="A901">
        <v>10585</v>
      </c>
      <c r="B901">
        <v>47</v>
      </c>
      <c r="C901">
        <v>9.5</v>
      </c>
      <c r="D901">
        <v>15</v>
      </c>
      <c r="E901">
        <v>0</v>
      </c>
      <c r="F901" s="6" t="e">
        <f t="shared" si="42"/>
        <v>#DIV/0!</v>
      </c>
      <c r="G901" s="7">
        <f t="shared" si="43"/>
        <v>0</v>
      </c>
      <c r="H901" s="8" t="str">
        <f t="shared" si="44"/>
        <v>Error</v>
      </c>
    </row>
    <row r="902" spans="1:8" x14ac:dyDescent="0.25">
      <c r="A902">
        <v>10586</v>
      </c>
      <c r="B902">
        <v>52</v>
      </c>
      <c r="C902">
        <v>7</v>
      </c>
      <c r="D902">
        <v>4</v>
      </c>
      <c r="E902">
        <v>0.15</v>
      </c>
      <c r="F902" s="6">
        <f t="shared" si="42"/>
        <v>26.666666666666668</v>
      </c>
      <c r="G902" s="7">
        <f t="shared" si="43"/>
        <v>26.666666666666668</v>
      </c>
      <c r="H902" s="8">
        <f t="shared" si="44"/>
        <v>26.666666666666668</v>
      </c>
    </row>
    <row r="903" spans="1:8" x14ac:dyDescent="0.25">
      <c r="A903">
        <v>10587</v>
      </c>
      <c r="B903">
        <v>26</v>
      </c>
      <c r="C903">
        <v>31.23</v>
      </c>
      <c r="D903">
        <v>6</v>
      </c>
      <c r="E903">
        <v>0</v>
      </c>
      <c r="F903" s="6" t="e">
        <f t="shared" si="42"/>
        <v>#DIV/0!</v>
      </c>
      <c r="G903" s="7">
        <f t="shared" si="43"/>
        <v>0</v>
      </c>
      <c r="H903" s="8" t="str">
        <f t="shared" si="44"/>
        <v>Error</v>
      </c>
    </row>
    <row r="904" spans="1:8" x14ac:dyDescent="0.25">
      <c r="A904">
        <v>10587</v>
      </c>
      <c r="B904">
        <v>35</v>
      </c>
      <c r="C904">
        <v>18</v>
      </c>
      <c r="D904">
        <v>20</v>
      </c>
      <c r="E904">
        <v>0</v>
      </c>
      <c r="F904" s="6" t="e">
        <f t="shared" si="42"/>
        <v>#DIV/0!</v>
      </c>
      <c r="G904" s="7">
        <f t="shared" si="43"/>
        <v>0</v>
      </c>
      <c r="H904" s="8" t="str">
        <f t="shared" si="44"/>
        <v>Error</v>
      </c>
    </row>
    <row r="905" spans="1:8" x14ac:dyDescent="0.25">
      <c r="A905">
        <v>10587</v>
      </c>
      <c r="B905">
        <v>77</v>
      </c>
      <c r="C905">
        <v>13</v>
      </c>
      <c r="D905">
        <v>20</v>
      </c>
      <c r="E905">
        <v>0</v>
      </c>
      <c r="F905" s="6" t="e">
        <f t="shared" si="42"/>
        <v>#DIV/0!</v>
      </c>
      <c r="G905" s="7">
        <f t="shared" si="43"/>
        <v>0</v>
      </c>
      <c r="H905" s="8" t="str">
        <f t="shared" si="44"/>
        <v>Error</v>
      </c>
    </row>
    <row r="906" spans="1:8" x14ac:dyDescent="0.25">
      <c r="A906">
        <v>10588</v>
      </c>
      <c r="B906">
        <v>18</v>
      </c>
      <c r="C906">
        <v>62.5</v>
      </c>
      <c r="D906">
        <v>40</v>
      </c>
      <c r="E906">
        <v>0.2</v>
      </c>
      <c r="F906" s="6">
        <f t="shared" si="42"/>
        <v>200</v>
      </c>
      <c r="G906" s="7">
        <f t="shared" si="43"/>
        <v>200</v>
      </c>
      <c r="H906" s="8">
        <f t="shared" si="44"/>
        <v>200</v>
      </c>
    </row>
    <row r="907" spans="1:8" x14ac:dyDescent="0.25">
      <c r="A907">
        <v>10588</v>
      </c>
      <c r="B907">
        <v>42</v>
      </c>
      <c r="C907">
        <v>14</v>
      </c>
      <c r="D907">
        <v>100</v>
      </c>
      <c r="E907">
        <v>0.2</v>
      </c>
      <c r="F907" s="6">
        <f t="shared" si="42"/>
        <v>500</v>
      </c>
      <c r="G907" s="7">
        <f t="shared" si="43"/>
        <v>500</v>
      </c>
      <c r="H907" s="8">
        <f t="shared" si="44"/>
        <v>500</v>
      </c>
    </row>
    <row r="908" spans="1:8" x14ac:dyDescent="0.25">
      <c r="A908">
        <v>10589</v>
      </c>
      <c r="B908">
        <v>35</v>
      </c>
      <c r="C908">
        <v>18</v>
      </c>
      <c r="D908">
        <v>4</v>
      </c>
      <c r="E908">
        <v>0</v>
      </c>
      <c r="F908" s="6" t="e">
        <f t="shared" si="42"/>
        <v>#DIV/0!</v>
      </c>
      <c r="G908" s="7">
        <f t="shared" si="43"/>
        <v>0</v>
      </c>
      <c r="H908" s="8" t="str">
        <f t="shared" si="44"/>
        <v>Error</v>
      </c>
    </row>
    <row r="909" spans="1:8" x14ac:dyDescent="0.25">
      <c r="A909">
        <v>10590</v>
      </c>
      <c r="B909">
        <v>1</v>
      </c>
      <c r="C909">
        <v>18</v>
      </c>
      <c r="D909">
        <v>20</v>
      </c>
      <c r="E909">
        <v>0</v>
      </c>
      <c r="F909" s="6" t="e">
        <f t="shared" si="42"/>
        <v>#DIV/0!</v>
      </c>
      <c r="G909" s="7">
        <f t="shared" si="43"/>
        <v>0</v>
      </c>
      <c r="H909" s="8" t="str">
        <f t="shared" si="44"/>
        <v>Error</v>
      </c>
    </row>
    <row r="910" spans="1:8" x14ac:dyDescent="0.25">
      <c r="A910">
        <v>10590</v>
      </c>
      <c r="B910">
        <v>77</v>
      </c>
      <c r="C910">
        <v>13</v>
      </c>
      <c r="D910">
        <v>60</v>
      </c>
      <c r="E910">
        <v>0.05</v>
      </c>
      <c r="F910" s="6">
        <f t="shared" si="42"/>
        <v>1200</v>
      </c>
      <c r="G910" s="7">
        <f t="shared" si="43"/>
        <v>1200</v>
      </c>
      <c r="H910" s="8">
        <f t="shared" si="44"/>
        <v>1200</v>
      </c>
    </row>
    <row r="911" spans="1:8" x14ac:dyDescent="0.25">
      <c r="A911">
        <v>10591</v>
      </c>
      <c r="B911">
        <v>3</v>
      </c>
      <c r="C911">
        <v>10</v>
      </c>
      <c r="D911">
        <v>14</v>
      </c>
      <c r="E911">
        <v>0</v>
      </c>
      <c r="F911" s="6" t="e">
        <f t="shared" si="42"/>
        <v>#DIV/0!</v>
      </c>
      <c r="G911" s="7">
        <f t="shared" si="43"/>
        <v>0</v>
      </c>
      <c r="H911" s="8" t="str">
        <f t="shared" si="44"/>
        <v>Error</v>
      </c>
    </row>
    <row r="912" spans="1:8" x14ac:dyDescent="0.25">
      <c r="A912">
        <v>10591</v>
      </c>
      <c r="B912">
        <v>7</v>
      </c>
      <c r="C912">
        <v>30</v>
      </c>
      <c r="D912">
        <v>10</v>
      </c>
      <c r="E912">
        <v>0</v>
      </c>
      <c r="F912" s="6" t="e">
        <f t="shared" si="42"/>
        <v>#DIV/0!</v>
      </c>
      <c r="G912" s="7">
        <f t="shared" si="43"/>
        <v>0</v>
      </c>
      <c r="H912" s="8" t="str">
        <f t="shared" si="44"/>
        <v>Error</v>
      </c>
    </row>
    <row r="913" spans="1:8" x14ac:dyDescent="0.25">
      <c r="A913">
        <v>10591</v>
      </c>
      <c r="B913">
        <v>54</v>
      </c>
      <c r="C913">
        <v>7.45</v>
      </c>
      <c r="D913">
        <v>50</v>
      </c>
      <c r="E913">
        <v>0</v>
      </c>
      <c r="F913" s="6" t="e">
        <f t="shared" si="42"/>
        <v>#DIV/0!</v>
      </c>
      <c r="G913" s="7">
        <f t="shared" si="43"/>
        <v>0</v>
      </c>
      <c r="H913" s="8" t="str">
        <f t="shared" si="44"/>
        <v>Error</v>
      </c>
    </row>
    <row r="914" spans="1:8" x14ac:dyDescent="0.25">
      <c r="A914">
        <v>10592</v>
      </c>
      <c r="B914">
        <v>15</v>
      </c>
      <c r="C914">
        <v>15.5</v>
      </c>
      <c r="D914">
        <v>25</v>
      </c>
      <c r="E914">
        <v>0.05</v>
      </c>
      <c r="F914" s="6">
        <f t="shared" si="42"/>
        <v>500</v>
      </c>
      <c r="G914" s="7">
        <f t="shared" si="43"/>
        <v>500</v>
      </c>
      <c r="H914" s="8">
        <f t="shared" si="44"/>
        <v>500</v>
      </c>
    </row>
    <row r="915" spans="1:8" x14ac:dyDescent="0.25">
      <c r="A915">
        <v>10592</v>
      </c>
      <c r="B915">
        <v>26</v>
      </c>
      <c r="C915">
        <v>31.23</v>
      </c>
      <c r="D915">
        <v>5</v>
      </c>
      <c r="E915">
        <v>0.05</v>
      </c>
      <c r="F915" s="6">
        <f t="shared" si="42"/>
        <v>100</v>
      </c>
      <c r="G915" s="7">
        <f t="shared" si="43"/>
        <v>100</v>
      </c>
      <c r="H915" s="8">
        <f t="shared" si="44"/>
        <v>100</v>
      </c>
    </row>
    <row r="916" spans="1:8" x14ac:dyDescent="0.25">
      <c r="A916">
        <v>10593</v>
      </c>
      <c r="B916">
        <v>20</v>
      </c>
      <c r="C916">
        <v>81</v>
      </c>
      <c r="D916">
        <v>21</v>
      </c>
      <c r="E916">
        <v>0.2</v>
      </c>
      <c r="F916" s="6">
        <f t="shared" si="42"/>
        <v>105</v>
      </c>
      <c r="G916" s="7">
        <f t="shared" si="43"/>
        <v>105</v>
      </c>
      <c r="H916" s="8">
        <f t="shared" si="44"/>
        <v>105</v>
      </c>
    </row>
    <row r="917" spans="1:8" x14ac:dyDescent="0.25">
      <c r="A917">
        <v>10593</v>
      </c>
      <c r="B917">
        <v>69</v>
      </c>
      <c r="C917">
        <v>36</v>
      </c>
      <c r="D917">
        <v>20</v>
      </c>
      <c r="E917">
        <v>0.2</v>
      </c>
      <c r="F917" s="6">
        <f t="shared" si="42"/>
        <v>100</v>
      </c>
      <c r="G917" s="7">
        <f t="shared" si="43"/>
        <v>100</v>
      </c>
      <c r="H917" s="8">
        <f t="shared" si="44"/>
        <v>100</v>
      </c>
    </row>
    <row r="918" spans="1:8" x14ac:dyDescent="0.25">
      <c r="A918">
        <v>10593</v>
      </c>
      <c r="B918">
        <v>76</v>
      </c>
      <c r="C918">
        <v>18</v>
      </c>
      <c r="D918">
        <v>4</v>
      </c>
      <c r="E918">
        <v>0.2</v>
      </c>
      <c r="F918" s="6">
        <f t="shared" si="42"/>
        <v>20</v>
      </c>
      <c r="G918" s="7">
        <f t="shared" si="43"/>
        <v>20</v>
      </c>
      <c r="H918" s="8">
        <f t="shared" si="44"/>
        <v>20</v>
      </c>
    </row>
    <row r="919" spans="1:8" x14ac:dyDescent="0.25">
      <c r="A919">
        <v>10594</v>
      </c>
      <c r="B919">
        <v>52</v>
      </c>
      <c r="C919">
        <v>7</v>
      </c>
      <c r="D919">
        <v>24</v>
      </c>
      <c r="E919">
        <v>0</v>
      </c>
      <c r="F919" s="6" t="e">
        <f t="shared" si="42"/>
        <v>#DIV/0!</v>
      </c>
      <c r="G919" s="7">
        <f t="shared" si="43"/>
        <v>0</v>
      </c>
      <c r="H919" s="8" t="str">
        <f t="shared" si="44"/>
        <v>Error</v>
      </c>
    </row>
    <row r="920" spans="1:8" x14ac:dyDescent="0.25">
      <c r="A920">
        <v>10594</v>
      </c>
      <c r="B920">
        <v>58</v>
      </c>
      <c r="C920">
        <v>13.25</v>
      </c>
      <c r="D920">
        <v>30</v>
      </c>
      <c r="E920">
        <v>0</v>
      </c>
      <c r="F920" s="6" t="e">
        <f t="shared" si="42"/>
        <v>#DIV/0!</v>
      </c>
      <c r="G920" s="7">
        <f t="shared" si="43"/>
        <v>0</v>
      </c>
      <c r="H920" s="8" t="str">
        <f t="shared" si="44"/>
        <v>Error</v>
      </c>
    </row>
    <row r="921" spans="1:8" x14ac:dyDescent="0.25">
      <c r="A921">
        <v>10595</v>
      </c>
      <c r="B921">
        <v>35</v>
      </c>
      <c r="C921">
        <v>18</v>
      </c>
      <c r="D921">
        <v>30</v>
      </c>
      <c r="E921">
        <v>0.25</v>
      </c>
      <c r="F921" s="6">
        <f t="shared" si="42"/>
        <v>120</v>
      </c>
      <c r="G921" s="7">
        <f t="shared" si="43"/>
        <v>120</v>
      </c>
      <c r="H921" s="8">
        <f t="shared" si="44"/>
        <v>120</v>
      </c>
    </row>
    <row r="922" spans="1:8" x14ac:dyDescent="0.25">
      <c r="A922">
        <v>10595</v>
      </c>
      <c r="B922">
        <v>61</v>
      </c>
      <c r="C922">
        <v>28.5</v>
      </c>
      <c r="D922">
        <v>120</v>
      </c>
      <c r="E922">
        <v>0.25</v>
      </c>
      <c r="F922" s="6">
        <f t="shared" si="42"/>
        <v>480</v>
      </c>
      <c r="G922" s="7">
        <f t="shared" si="43"/>
        <v>480</v>
      </c>
      <c r="H922" s="8">
        <f t="shared" si="44"/>
        <v>480</v>
      </c>
    </row>
    <row r="923" spans="1:8" x14ac:dyDescent="0.25">
      <c r="A923">
        <v>10595</v>
      </c>
      <c r="B923">
        <v>69</v>
      </c>
      <c r="C923">
        <v>36</v>
      </c>
      <c r="D923">
        <v>65</v>
      </c>
      <c r="E923">
        <v>0.25</v>
      </c>
      <c r="F923" s="6">
        <f t="shared" si="42"/>
        <v>260</v>
      </c>
      <c r="G923" s="7">
        <f t="shared" si="43"/>
        <v>260</v>
      </c>
      <c r="H923" s="8">
        <f t="shared" si="44"/>
        <v>260</v>
      </c>
    </row>
    <row r="924" spans="1:8" x14ac:dyDescent="0.25">
      <c r="A924">
        <v>10596</v>
      </c>
      <c r="B924">
        <v>56</v>
      </c>
      <c r="C924">
        <v>38</v>
      </c>
      <c r="D924">
        <v>5</v>
      </c>
      <c r="E924">
        <v>0.2</v>
      </c>
      <c r="F924" s="6">
        <f t="shared" si="42"/>
        <v>25</v>
      </c>
      <c r="G924" s="7">
        <f t="shared" si="43"/>
        <v>25</v>
      </c>
      <c r="H924" s="8">
        <f t="shared" si="44"/>
        <v>25</v>
      </c>
    </row>
    <row r="925" spans="1:8" x14ac:dyDescent="0.25">
      <c r="A925">
        <v>10596</v>
      </c>
      <c r="B925">
        <v>63</v>
      </c>
      <c r="C925">
        <v>43.9</v>
      </c>
      <c r="D925">
        <v>24</v>
      </c>
      <c r="E925">
        <v>0.2</v>
      </c>
      <c r="F925" s="6">
        <f t="shared" si="42"/>
        <v>120</v>
      </c>
      <c r="G925" s="7">
        <f t="shared" si="43"/>
        <v>120</v>
      </c>
      <c r="H925" s="8">
        <f t="shared" si="44"/>
        <v>120</v>
      </c>
    </row>
    <row r="926" spans="1:8" x14ac:dyDescent="0.25">
      <c r="A926">
        <v>10596</v>
      </c>
      <c r="B926">
        <v>75</v>
      </c>
      <c r="C926">
        <v>7.75</v>
      </c>
      <c r="D926">
        <v>30</v>
      </c>
      <c r="E926">
        <v>0.2</v>
      </c>
      <c r="F926" s="6">
        <f t="shared" si="42"/>
        <v>150</v>
      </c>
      <c r="G926" s="7">
        <f t="shared" si="43"/>
        <v>150</v>
      </c>
      <c r="H926" s="8">
        <f t="shared" si="44"/>
        <v>150</v>
      </c>
    </row>
    <row r="927" spans="1:8" x14ac:dyDescent="0.25">
      <c r="A927">
        <v>10597</v>
      </c>
      <c r="B927">
        <v>24</v>
      </c>
      <c r="C927">
        <v>4.5</v>
      </c>
      <c r="D927">
        <v>35</v>
      </c>
      <c r="E927">
        <v>0.2</v>
      </c>
      <c r="F927" s="6">
        <f t="shared" si="42"/>
        <v>175</v>
      </c>
      <c r="G927" s="7">
        <f t="shared" si="43"/>
        <v>175</v>
      </c>
      <c r="H927" s="8">
        <f t="shared" si="44"/>
        <v>175</v>
      </c>
    </row>
    <row r="928" spans="1:8" x14ac:dyDescent="0.25">
      <c r="A928">
        <v>10597</v>
      </c>
      <c r="B928">
        <v>57</v>
      </c>
      <c r="C928">
        <v>19.5</v>
      </c>
      <c r="D928">
        <v>20</v>
      </c>
      <c r="E928">
        <v>0</v>
      </c>
      <c r="F928" s="6" t="e">
        <f t="shared" si="42"/>
        <v>#DIV/0!</v>
      </c>
      <c r="G928" s="7">
        <f t="shared" si="43"/>
        <v>0</v>
      </c>
      <c r="H928" s="8" t="str">
        <f t="shared" si="44"/>
        <v>Error</v>
      </c>
    </row>
    <row r="929" spans="1:8" x14ac:dyDescent="0.25">
      <c r="A929">
        <v>10597</v>
      </c>
      <c r="B929">
        <v>65</v>
      </c>
      <c r="C929">
        <v>21.05</v>
      </c>
      <c r="D929">
        <v>12</v>
      </c>
      <c r="E929">
        <v>0.2</v>
      </c>
      <c r="F929" s="6">
        <f t="shared" si="42"/>
        <v>60</v>
      </c>
      <c r="G929" s="7">
        <f t="shared" si="43"/>
        <v>60</v>
      </c>
      <c r="H929" s="8">
        <f t="shared" si="44"/>
        <v>60</v>
      </c>
    </row>
    <row r="930" spans="1:8" x14ac:dyDescent="0.25">
      <c r="A930">
        <v>10598</v>
      </c>
      <c r="B930">
        <v>27</v>
      </c>
      <c r="C930">
        <v>43.9</v>
      </c>
      <c r="D930">
        <v>50</v>
      </c>
      <c r="E930">
        <v>0</v>
      </c>
      <c r="F930" s="6" t="e">
        <f t="shared" si="42"/>
        <v>#DIV/0!</v>
      </c>
      <c r="G930" s="7">
        <f t="shared" si="43"/>
        <v>0</v>
      </c>
      <c r="H930" s="8" t="str">
        <f t="shared" si="44"/>
        <v>Error</v>
      </c>
    </row>
    <row r="931" spans="1:8" x14ac:dyDescent="0.25">
      <c r="A931">
        <v>10598</v>
      </c>
      <c r="B931">
        <v>71</v>
      </c>
      <c r="C931">
        <v>21.5</v>
      </c>
      <c r="D931">
        <v>9</v>
      </c>
      <c r="E931">
        <v>0</v>
      </c>
      <c r="F931" s="6" t="e">
        <f t="shared" si="42"/>
        <v>#DIV/0!</v>
      </c>
      <c r="G931" s="7">
        <f t="shared" si="43"/>
        <v>0</v>
      </c>
      <c r="H931" s="8" t="str">
        <f t="shared" si="44"/>
        <v>Error</v>
      </c>
    </row>
    <row r="932" spans="1:8" x14ac:dyDescent="0.25">
      <c r="A932">
        <v>10599</v>
      </c>
      <c r="B932">
        <v>62</v>
      </c>
      <c r="C932">
        <v>49.3</v>
      </c>
      <c r="D932">
        <v>10</v>
      </c>
      <c r="E932">
        <v>0</v>
      </c>
      <c r="F932" s="6" t="e">
        <f t="shared" si="42"/>
        <v>#DIV/0!</v>
      </c>
      <c r="G932" s="7">
        <f t="shared" si="43"/>
        <v>0</v>
      </c>
      <c r="H932" s="8" t="str">
        <f t="shared" si="44"/>
        <v>Error</v>
      </c>
    </row>
    <row r="933" spans="1:8" x14ac:dyDescent="0.25">
      <c r="A933">
        <v>10600</v>
      </c>
      <c r="B933">
        <v>54</v>
      </c>
      <c r="C933">
        <v>7.45</v>
      </c>
      <c r="D933">
        <v>4</v>
      </c>
      <c r="E933">
        <v>0</v>
      </c>
      <c r="F933" s="6" t="e">
        <f t="shared" si="42"/>
        <v>#DIV/0!</v>
      </c>
      <c r="G933" s="7">
        <f t="shared" si="43"/>
        <v>0</v>
      </c>
      <c r="H933" s="8" t="str">
        <f t="shared" si="44"/>
        <v>Error</v>
      </c>
    </row>
    <row r="934" spans="1:8" x14ac:dyDescent="0.25">
      <c r="A934">
        <v>10600</v>
      </c>
      <c r="B934">
        <v>73</v>
      </c>
      <c r="C934">
        <v>15</v>
      </c>
      <c r="D934">
        <v>30</v>
      </c>
      <c r="E934">
        <v>0</v>
      </c>
      <c r="F934" s="6" t="e">
        <f t="shared" si="42"/>
        <v>#DIV/0!</v>
      </c>
      <c r="G934" s="7">
        <f t="shared" si="43"/>
        <v>0</v>
      </c>
      <c r="H934" s="8" t="str">
        <f t="shared" si="44"/>
        <v>Error</v>
      </c>
    </row>
    <row r="935" spans="1:8" x14ac:dyDescent="0.25">
      <c r="A935">
        <v>10601</v>
      </c>
      <c r="B935">
        <v>13</v>
      </c>
      <c r="C935">
        <v>6</v>
      </c>
      <c r="D935">
        <v>60</v>
      </c>
      <c r="E935">
        <v>0</v>
      </c>
      <c r="F935" s="6" t="e">
        <f t="shared" si="42"/>
        <v>#DIV/0!</v>
      </c>
      <c r="G935" s="7">
        <f t="shared" si="43"/>
        <v>0</v>
      </c>
      <c r="H935" s="8" t="str">
        <f t="shared" si="44"/>
        <v>Error</v>
      </c>
    </row>
    <row r="936" spans="1:8" x14ac:dyDescent="0.25">
      <c r="A936">
        <v>10601</v>
      </c>
      <c r="B936">
        <v>59</v>
      </c>
      <c r="C936">
        <v>55</v>
      </c>
      <c r="D936">
        <v>35</v>
      </c>
      <c r="E936">
        <v>0</v>
      </c>
      <c r="F936" s="6" t="e">
        <f t="shared" si="42"/>
        <v>#DIV/0!</v>
      </c>
      <c r="G936" s="7">
        <f t="shared" si="43"/>
        <v>0</v>
      </c>
      <c r="H936" s="8" t="str">
        <f t="shared" si="44"/>
        <v>Error</v>
      </c>
    </row>
    <row r="937" spans="1:8" x14ac:dyDescent="0.25">
      <c r="A937">
        <v>10602</v>
      </c>
      <c r="B937">
        <v>77</v>
      </c>
      <c r="C937">
        <v>13</v>
      </c>
      <c r="D937">
        <v>5</v>
      </c>
      <c r="E937">
        <v>0.25</v>
      </c>
      <c r="F937" s="6">
        <f t="shared" si="42"/>
        <v>20</v>
      </c>
      <c r="G937" s="7">
        <f t="shared" si="43"/>
        <v>20</v>
      </c>
      <c r="H937" s="8">
        <f t="shared" si="44"/>
        <v>20</v>
      </c>
    </row>
    <row r="938" spans="1:8" x14ac:dyDescent="0.25">
      <c r="A938">
        <v>10603</v>
      </c>
      <c r="B938">
        <v>22</v>
      </c>
      <c r="C938">
        <v>21</v>
      </c>
      <c r="D938">
        <v>48</v>
      </c>
      <c r="E938">
        <v>0</v>
      </c>
      <c r="F938" s="6" t="e">
        <f t="shared" si="42"/>
        <v>#DIV/0!</v>
      </c>
      <c r="G938" s="7">
        <f t="shared" si="43"/>
        <v>0</v>
      </c>
      <c r="H938" s="8" t="str">
        <f t="shared" si="44"/>
        <v>Error</v>
      </c>
    </row>
    <row r="939" spans="1:8" x14ac:dyDescent="0.25">
      <c r="A939">
        <v>10603</v>
      </c>
      <c r="B939">
        <v>49</v>
      </c>
      <c r="C939">
        <v>20</v>
      </c>
      <c r="D939">
        <v>25</v>
      </c>
      <c r="E939">
        <v>0.05</v>
      </c>
      <c r="F939" s="6">
        <f t="shared" si="42"/>
        <v>500</v>
      </c>
      <c r="G939" s="7">
        <f t="shared" si="43"/>
        <v>500</v>
      </c>
      <c r="H939" s="8">
        <f t="shared" si="44"/>
        <v>500</v>
      </c>
    </row>
    <row r="940" spans="1:8" x14ac:dyDescent="0.25">
      <c r="A940">
        <v>10604</v>
      </c>
      <c r="B940">
        <v>48</v>
      </c>
      <c r="C940">
        <v>12.75</v>
      </c>
      <c r="D940">
        <v>6</v>
      </c>
      <c r="E940">
        <v>0.1</v>
      </c>
      <c r="F940" s="6">
        <f t="shared" si="42"/>
        <v>60</v>
      </c>
      <c r="G940" s="7">
        <f t="shared" si="43"/>
        <v>60</v>
      </c>
      <c r="H940" s="8">
        <f t="shared" si="44"/>
        <v>60</v>
      </c>
    </row>
    <row r="941" spans="1:8" x14ac:dyDescent="0.25">
      <c r="A941">
        <v>10604</v>
      </c>
      <c r="B941">
        <v>76</v>
      </c>
      <c r="C941">
        <v>18</v>
      </c>
      <c r="D941">
        <v>10</v>
      </c>
      <c r="E941">
        <v>0.1</v>
      </c>
      <c r="F941" s="6">
        <f t="shared" si="42"/>
        <v>100</v>
      </c>
      <c r="G941" s="7">
        <f t="shared" si="43"/>
        <v>100</v>
      </c>
      <c r="H941" s="8">
        <f t="shared" si="44"/>
        <v>100</v>
      </c>
    </row>
    <row r="942" spans="1:8" x14ac:dyDescent="0.25">
      <c r="A942">
        <v>10605</v>
      </c>
      <c r="B942">
        <v>16</v>
      </c>
      <c r="C942">
        <v>17.45</v>
      </c>
      <c r="D942">
        <v>30</v>
      </c>
      <c r="E942">
        <v>0.05</v>
      </c>
      <c r="F942" s="6">
        <f t="shared" si="42"/>
        <v>600</v>
      </c>
      <c r="G942" s="7">
        <f t="shared" si="43"/>
        <v>600</v>
      </c>
      <c r="H942" s="8">
        <f t="shared" si="44"/>
        <v>600</v>
      </c>
    </row>
    <row r="943" spans="1:8" x14ac:dyDescent="0.25">
      <c r="A943">
        <v>10605</v>
      </c>
      <c r="B943">
        <v>59</v>
      </c>
      <c r="C943">
        <v>55</v>
      </c>
      <c r="D943">
        <v>20</v>
      </c>
      <c r="E943">
        <v>0.05</v>
      </c>
      <c r="F943" s="6">
        <f t="shared" si="42"/>
        <v>400</v>
      </c>
      <c r="G943" s="7">
        <f t="shared" si="43"/>
        <v>400</v>
      </c>
      <c r="H943" s="8">
        <f t="shared" si="44"/>
        <v>400</v>
      </c>
    </row>
    <row r="944" spans="1:8" x14ac:dyDescent="0.25">
      <c r="A944">
        <v>10605</v>
      </c>
      <c r="B944">
        <v>60</v>
      </c>
      <c r="C944">
        <v>34</v>
      </c>
      <c r="D944">
        <v>70</v>
      </c>
      <c r="E944">
        <v>0.05</v>
      </c>
      <c r="F944" s="6">
        <f t="shared" si="42"/>
        <v>1400</v>
      </c>
      <c r="G944" s="7">
        <f t="shared" si="43"/>
        <v>1400</v>
      </c>
      <c r="H944" s="8">
        <f t="shared" si="44"/>
        <v>1400</v>
      </c>
    </row>
    <row r="945" spans="1:8" x14ac:dyDescent="0.25">
      <c r="A945">
        <v>10605</v>
      </c>
      <c r="B945">
        <v>71</v>
      </c>
      <c r="C945">
        <v>21.5</v>
      </c>
      <c r="D945">
        <v>15</v>
      </c>
      <c r="E945">
        <v>0.05</v>
      </c>
      <c r="F945" s="6">
        <f t="shared" si="42"/>
        <v>300</v>
      </c>
      <c r="G945" s="7">
        <f t="shared" si="43"/>
        <v>300</v>
      </c>
      <c r="H945" s="8">
        <f t="shared" si="44"/>
        <v>300</v>
      </c>
    </row>
    <row r="946" spans="1:8" x14ac:dyDescent="0.25">
      <c r="A946">
        <v>10606</v>
      </c>
      <c r="B946">
        <v>4</v>
      </c>
      <c r="C946">
        <v>22</v>
      </c>
      <c r="D946">
        <v>20</v>
      </c>
      <c r="E946">
        <v>0.2</v>
      </c>
      <c r="F946" s="6">
        <f t="shared" si="42"/>
        <v>100</v>
      </c>
      <c r="G946" s="7">
        <f t="shared" si="43"/>
        <v>100</v>
      </c>
      <c r="H946" s="8">
        <f t="shared" si="44"/>
        <v>100</v>
      </c>
    </row>
    <row r="947" spans="1:8" x14ac:dyDescent="0.25">
      <c r="A947">
        <v>10606</v>
      </c>
      <c r="B947">
        <v>55</v>
      </c>
      <c r="C947">
        <v>24</v>
      </c>
      <c r="D947">
        <v>20</v>
      </c>
      <c r="E947">
        <v>0.2</v>
      </c>
      <c r="F947" s="6">
        <f t="shared" si="42"/>
        <v>100</v>
      </c>
      <c r="G947" s="7">
        <f t="shared" si="43"/>
        <v>100</v>
      </c>
      <c r="H947" s="8">
        <f t="shared" si="44"/>
        <v>100</v>
      </c>
    </row>
    <row r="948" spans="1:8" x14ac:dyDescent="0.25">
      <c r="A948">
        <v>10606</v>
      </c>
      <c r="B948">
        <v>62</v>
      </c>
      <c r="C948">
        <v>49.3</v>
      </c>
      <c r="D948">
        <v>10</v>
      </c>
      <c r="E948">
        <v>0.2</v>
      </c>
      <c r="F948" s="6">
        <f t="shared" si="42"/>
        <v>50</v>
      </c>
      <c r="G948" s="7">
        <f t="shared" si="43"/>
        <v>50</v>
      </c>
      <c r="H948" s="8">
        <f t="shared" si="44"/>
        <v>50</v>
      </c>
    </row>
    <row r="949" spans="1:8" x14ac:dyDescent="0.25">
      <c r="A949">
        <v>10607</v>
      </c>
      <c r="B949">
        <v>7</v>
      </c>
      <c r="C949">
        <v>30</v>
      </c>
      <c r="D949">
        <v>45</v>
      </c>
      <c r="E949">
        <v>0</v>
      </c>
      <c r="F949" s="6" t="e">
        <f t="shared" si="42"/>
        <v>#DIV/0!</v>
      </c>
      <c r="G949" s="7">
        <f t="shared" si="43"/>
        <v>0</v>
      </c>
      <c r="H949" s="8" t="str">
        <f t="shared" si="44"/>
        <v>Error</v>
      </c>
    </row>
    <row r="950" spans="1:8" x14ac:dyDescent="0.25">
      <c r="A950">
        <v>10607</v>
      </c>
      <c r="B950">
        <v>17</v>
      </c>
      <c r="C950">
        <v>39</v>
      </c>
      <c r="D950">
        <v>100</v>
      </c>
      <c r="E950">
        <v>0</v>
      </c>
      <c r="F950" s="6" t="e">
        <f t="shared" si="42"/>
        <v>#DIV/0!</v>
      </c>
      <c r="G950" s="7">
        <f t="shared" si="43"/>
        <v>0</v>
      </c>
      <c r="H950" s="8" t="str">
        <f t="shared" si="44"/>
        <v>Error</v>
      </c>
    </row>
    <row r="951" spans="1:8" x14ac:dyDescent="0.25">
      <c r="A951">
        <v>10607</v>
      </c>
      <c r="B951">
        <v>33</v>
      </c>
      <c r="C951">
        <v>2.5</v>
      </c>
      <c r="D951">
        <v>14</v>
      </c>
      <c r="E951">
        <v>0</v>
      </c>
      <c r="F951" s="6" t="e">
        <f t="shared" si="42"/>
        <v>#DIV/0!</v>
      </c>
      <c r="G951" s="7">
        <f t="shared" si="43"/>
        <v>0</v>
      </c>
      <c r="H951" s="8" t="str">
        <f t="shared" si="44"/>
        <v>Error</v>
      </c>
    </row>
    <row r="952" spans="1:8" x14ac:dyDescent="0.25">
      <c r="A952">
        <v>10607</v>
      </c>
      <c r="B952">
        <v>40</v>
      </c>
      <c r="C952">
        <v>18.399999999999999</v>
      </c>
      <c r="D952">
        <v>42</v>
      </c>
      <c r="E952">
        <v>0</v>
      </c>
      <c r="F952" s="6" t="e">
        <f t="shared" si="42"/>
        <v>#DIV/0!</v>
      </c>
      <c r="G952" s="7">
        <f t="shared" si="43"/>
        <v>0</v>
      </c>
      <c r="H952" s="8" t="str">
        <f t="shared" si="44"/>
        <v>Error</v>
      </c>
    </row>
    <row r="953" spans="1:8" x14ac:dyDescent="0.25">
      <c r="A953">
        <v>10607</v>
      </c>
      <c r="B953">
        <v>72</v>
      </c>
      <c r="C953">
        <v>34.799999999999997</v>
      </c>
      <c r="D953">
        <v>12</v>
      </c>
      <c r="E953">
        <v>0</v>
      </c>
      <c r="F953" s="6" t="e">
        <f t="shared" si="42"/>
        <v>#DIV/0!</v>
      </c>
      <c r="G953" s="7">
        <f t="shared" si="43"/>
        <v>0</v>
      </c>
      <c r="H953" s="8" t="str">
        <f t="shared" si="44"/>
        <v>Error</v>
      </c>
    </row>
    <row r="954" spans="1:8" x14ac:dyDescent="0.25">
      <c r="A954">
        <v>10608</v>
      </c>
      <c r="B954">
        <v>56</v>
      </c>
      <c r="C954">
        <v>38</v>
      </c>
      <c r="D954">
        <v>28</v>
      </c>
      <c r="E954">
        <v>0</v>
      </c>
      <c r="F954" s="6" t="e">
        <f t="shared" si="42"/>
        <v>#DIV/0!</v>
      </c>
      <c r="G954" s="7">
        <f t="shared" si="43"/>
        <v>0</v>
      </c>
      <c r="H954" s="8" t="str">
        <f t="shared" si="44"/>
        <v>Error</v>
      </c>
    </row>
    <row r="955" spans="1:8" x14ac:dyDescent="0.25">
      <c r="A955">
        <v>10609</v>
      </c>
      <c r="B955">
        <v>1</v>
      </c>
      <c r="C955">
        <v>18</v>
      </c>
      <c r="D955">
        <v>3</v>
      </c>
      <c r="E955">
        <v>0</v>
      </c>
      <c r="F955" s="6" t="e">
        <f t="shared" si="42"/>
        <v>#DIV/0!</v>
      </c>
      <c r="G955" s="7">
        <f t="shared" si="43"/>
        <v>0</v>
      </c>
      <c r="H955" s="8" t="str">
        <f t="shared" si="44"/>
        <v>Error</v>
      </c>
    </row>
    <row r="956" spans="1:8" x14ac:dyDescent="0.25">
      <c r="A956">
        <v>10609</v>
      </c>
      <c r="B956">
        <v>10</v>
      </c>
      <c r="C956">
        <v>31</v>
      </c>
      <c r="D956">
        <v>10</v>
      </c>
      <c r="E956">
        <v>0</v>
      </c>
      <c r="F956" s="6" t="e">
        <f t="shared" si="42"/>
        <v>#DIV/0!</v>
      </c>
      <c r="G956" s="7">
        <f t="shared" si="43"/>
        <v>0</v>
      </c>
      <c r="H956" s="8" t="str">
        <f t="shared" si="44"/>
        <v>Error</v>
      </c>
    </row>
    <row r="957" spans="1:8" x14ac:dyDescent="0.25">
      <c r="A957">
        <v>10609</v>
      </c>
      <c r="B957">
        <v>21</v>
      </c>
      <c r="C957">
        <v>10</v>
      </c>
      <c r="D957">
        <v>6</v>
      </c>
      <c r="E957">
        <v>0</v>
      </c>
      <c r="F957" s="6" t="e">
        <f t="shared" si="42"/>
        <v>#DIV/0!</v>
      </c>
      <c r="G957" s="7">
        <f t="shared" si="43"/>
        <v>0</v>
      </c>
      <c r="H957" s="8" t="str">
        <f t="shared" si="44"/>
        <v>Error</v>
      </c>
    </row>
    <row r="958" spans="1:8" x14ac:dyDescent="0.25">
      <c r="A958">
        <v>10610</v>
      </c>
      <c r="B958">
        <v>36</v>
      </c>
      <c r="C958">
        <v>19</v>
      </c>
      <c r="D958">
        <v>21</v>
      </c>
      <c r="E958">
        <v>0.25</v>
      </c>
      <c r="F958" s="6">
        <f t="shared" si="42"/>
        <v>84</v>
      </c>
      <c r="G958" s="7">
        <f t="shared" si="43"/>
        <v>84</v>
      </c>
      <c r="H958" s="8">
        <f t="shared" si="44"/>
        <v>84</v>
      </c>
    </row>
    <row r="959" spans="1:8" x14ac:dyDescent="0.25">
      <c r="A959">
        <v>10611</v>
      </c>
      <c r="B959">
        <v>1</v>
      </c>
      <c r="C959">
        <v>18</v>
      </c>
      <c r="D959">
        <v>6</v>
      </c>
      <c r="E959">
        <v>0</v>
      </c>
      <c r="F959" s="6" t="e">
        <f t="shared" si="42"/>
        <v>#DIV/0!</v>
      </c>
      <c r="G959" s="7">
        <f t="shared" si="43"/>
        <v>0</v>
      </c>
      <c r="H959" s="8" t="str">
        <f t="shared" si="44"/>
        <v>Error</v>
      </c>
    </row>
    <row r="960" spans="1:8" x14ac:dyDescent="0.25">
      <c r="A960">
        <v>10611</v>
      </c>
      <c r="B960">
        <v>2</v>
      </c>
      <c r="C960">
        <v>19</v>
      </c>
      <c r="D960">
        <v>10</v>
      </c>
      <c r="E960">
        <v>0</v>
      </c>
      <c r="F960" s="6" t="e">
        <f t="shared" si="42"/>
        <v>#DIV/0!</v>
      </c>
      <c r="G960" s="7">
        <f t="shared" si="43"/>
        <v>0</v>
      </c>
      <c r="H960" s="8" t="str">
        <f t="shared" si="44"/>
        <v>Error</v>
      </c>
    </row>
    <row r="961" spans="1:8" x14ac:dyDescent="0.25">
      <c r="A961">
        <v>10611</v>
      </c>
      <c r="B961">
        <v>60</v>
      </c>
      <c r="C961">
        <v>34</v>
      </c>
      <c r="D961">
        <v>15</v>
      </c>
      <c r="E961">
        <v>0</v>
      </c>
      <c r="F961" s="6" t="e">
        <f t="shared" si="42"/>
        <v>#DIV/0!</v>
      </c>
      <c r="G961" s="7">
        <f t="shared" si="43"/>
        <v>0</v>
      </c>
      <c r="H961" s="8" t="str">
        <f t="shared" si="44"/>
        <v>Error</v>
      </c>
    </row>
    <row r="962" spans="1:8" x14ac:dyDescent="0.25">
      <c r="A962">
        <v>10612</v>
      </c>
      <c r="B962">
        <v>10</v>
      </c>
      <c r="C962">
        <v>31</v>
      </c>
      <c r="D962">
        <v>70</v>
      </c>
      <c r="E962">
        <v>0</v>
      </c>
      <c r="F962" s="6" t="e">
        <f t="shared" si="42"/>
        <v>#DIV/0!</v>
      </c>
      <c r="G962" s="7">
        <f t="shared" si="43"/>
        <v>0</v>
      </c>
      <c r="H962" s="8" t="str">
        <f t="shared" si="44"/>
        <v>Error</v>
      </c>
    </row>
    <row r="963" spans="1:8" x14ac:dyDescent="0.25">
      <c r="A963">
        <v>10612</v>
      </c>
      <c r="B963">
        <v>36</v>
      </c>
      <c r="C963">
        <v>19</v>
      </c>
      <c r="D963">
        <v>55</v>
      </c>
      <c r="E963">
        <v>0</v>
      </c>
      <c r="F963" s="6" t="e">
        <f t="shared" ref="F963:F1001" si="45">SUM(D963/E963)</f>
        <v>#DIV/0!</v>
      </c>
      <c r="G963" s="7">
        <f t="shared" ref="G963:G1001" si="46">IFERROR(D963/E963,0)</f>
        <v>0</v>
      </c>
      <c r="H963" s="8" t="str">
        <f t="shared" ref="H963:H1001" si="47">IFERROR(D963/E963,"Error")</f>
        <v>Error</v>
      </c>
    </row>
    <row r="964" spans="1:8" x14ac:dyDescent="0.25">
      <c r="A964">
        <v>10612</v>
      </c>
      <c r="B964">
        <v>49</v>
      </c>
      <c r="C964">
        <v>20</v>
      </c>
      <c r="D964">
        <v>18</v>
      </c>
      <c r="E964">
        <v>0</v>
      </c>
      <c r="F964" s="6" t="e">
        <f t="shared" si="45"/>
        <v>#DIV/0!</v>
      </c>
      <c r="G964" s="7">
        <f t="shared" si="46"/>
        <v>0</v>
      </c>
      <c r="H964" s="8" t="str">
        <f t="shared" si="47"/>
        <v>Error</v>
      </c>
    </row>
    <row r="965" spans="1:8" x14ac:dyDescent="0.25">
      <c r="A965">
        <v>10612</v>
      </c>
      <c r="B965">
        <v>60</v>
      </c>
      <c r="C965">
        <v>34</v>
      </c>
      <c r="D965">
        <v>40</v>
      </c>
      <c r="E965">
        <v>0</v>
      </c>
      <c r="F965" s="6" t="e">
        <f t="shared" si="45"/>
        <v>#DIV/0!</v>
      </c>
      <c r="G965" s="7">
        <f t="shared" si="46"/>
        <v>0</v>
      </c>
      <c r="H965" s="8" t="str">
        <f t="shared" si="47"/>
        <v>Error</v>
      </c>
    </row>
    <row r="966" spans="1:8" x14ac:dyDescent="0.25">
      <c r="A966">
        <v>10612</v>
      </c>
      <c r="B966">
        <v>76</v>
      </c>
      <c r="C966">
        <v>18</v>
      </c>
      <c r="D966">
        <v>80</v>
      </c>
      <c r="E966">
        <v>0</v>
      </c>
      <c r="F966" s="6" t="e">
        <f t="shared" si="45"/>
        <v>#DIV/0!</v>
      </c>
      <c r="G966" s="7">
        <f t="shared" si="46"/>
        <v>0</v>
      </c>
      <c r="H966" s="8" t="str">
        <f t="shared" si="47"/>
        <v>Error</v>
      </c>
    </row>
    <row r="967" spans="1:8" x14ac:dyDescent="0.25">
      <c r="A967">
        <v>10613</v>
      </c>
      <c r="B967">
        <v>13</v>
      </c>
      <c r="C967">
        <v>6</v>
      </c>
      <c r="D967">
        <v>8</v>
      </c>
      <c r="E967">
        <v>0.1</v>
      </c>
      <c r="F967" s="6">
        <f t="shared" si="45"/>
        <v>80</v>
      </c>
      <c r="G967" s="7">
        <f t="shared" si="46"/>
        <v>80</v>
      </c>
      <c r="H967" s="8">
        <f t="shared" si="47"/>
        <v>80</v>
      </c>
    </row>
    <row r="968" spans="1:8" x14ac:dyDescent="0.25">
      <c r="A968">
        <v>10613</v>
      </c>
      <c r="B968">
        <v>75</v>
      </c>
      <c r="C968">
        <v>7.75</v>
      </c>
      <c r="D968">
        <v>40</v>
      </c>
      <c r="E968">
        <v>0</v>
      </c>
      <c r="F968" s="6" t="e">
        <f t="shared" si="45"/>
        <v>#DIV/0!</v>
      </c>
      <c r="G968" s="7">
        <f t="shared" si="46"/>
        <v>0</v>
      </c>
      <c r="H968" s="8" t="str">
        <f t="shared" si="47"/>
        <v>Error</v>
      </c>
    </row>
    <row r="969" spans="1:8" x14ac:dyDescent="0.25">
      <c r="A969">
        <v>10614</v>
      </c>
      <c r="B969">
        <v>11</v>
      </c>
      <c r="C969">
        <v>21</v>
      </c>
      <c r="D969">
        <v>14</v>
      </c>
      <c r="E969">
        <v>0</v>
      </c>
      <c r="F969" s="6" t="e">
        <f t="shared" si="45"/>
        <v>#DIV/0!</v>
      </c>
      <c r="G969" s="7">
        <f t="shared" si="46"/>
        <v>0</v>
      </c>
      <c r="H969" s="8" t="str">
        <f t="shared" si="47"/>
        <v>Error</v>
      </c>
    </row>
    <row r="970" spans="1:8" x14ac:dyDescent="0.25">
      <c r="A970">
        <v>10614</v>
      </c>
      <c r="B970">
        <v>21</v>
      </c>
      <c r="C970">
        <v>10</v>
      </c>
      <c r="D970">
        <v>8</v>
      </c>
      <c r="E970">
        <v>0</v>
      </c>
      <c r="F970" s="6" t="e">
        <f t="shared" si="45"/>
        <v>#DIV/0!</v>
      </c>
      <c r="G970" s="7">
        <f t="shared" si="46"/>
        <v>0</v>
      </c>
      <c r="H970" s="8" t="str">
        <f t="shared" si="47"/>
        <v>Error</v>
      </c>
    </row>
    <row r="971" spans="1:8" x14ac:dyDescent="0.25">
      <c r="A971">
        <v>10614</v>
      </c>
      <c r="B971">
        <v>39</v>
      </c>
      <c r="C971">
        <v>18</v>
      </c>
      <c r="D971">
        <v>5</v>
      </c>
      <c r="E971">
        <v>0</v>
      </c>
      <c r="F971" s="6" t="e">
        <f t="shared" si="45"/>
        <v>#DIV/0!</v>
      </c>
      <c r="G971" s="7">
        <f t="shared" si="46"/>
        <v>0</v>
      </c>
      <c r="H971" s="8" t="str">
        <f t="shared" si="47"/>
        <v>Error</v>
      </c>
    </row>
    <row r="972" spans="1:8" x14ac:dyDescent="0.25">
      <c r="A972">
        <v>10615</v>
      </c>
      <c r="B972">
        <v>55</v>
      </c>
      <c r="C972">
        <v>24</v>
      </c>
      <c r="D972">
        <v>5</v>
      </c>
      <c r="E972">
        <v>0</v>
      </c>
      <c r="F972" s="6" t="e">
        <f t="shared" si="45"/>
        <v>#DIV/0!</v>
      </c>
      <c r="G972" s="7">
        <f t="shared" si="46"/>
        <v>0</v>
      </c>
      <c r="H972" s="8" t="str">
        <f t="shared" si="47"/>
        <v>Error</v>
      </c>
    </row>
    <row r="973" spans="1:8" x14ac:dyDescent="0.25">
      <c r="A973">
        <v>10616</v>
      </c>
      <c r="B973">
        <v>38</v>
      </c>
      <c r="C973">
        <v>263.5</v>
      </c>
      <c r="D973">
        <v>15</v>
      </c>
      <c r="E973">
        <v>0.05</v>
      </c>
      <c r="F973" s="6">
        <f t="shared" si="45"/>
        <v>300</v>
      </c>
      <c r="G973" s="7">
        <f t="shared" si="46"/>
        <v>300</v>
      </c>
      <c r="H973" s="8">
        <f t="shared" si="47"/>
        <v>300</v>
      </c>
    </row>
    <row r="974" spans="1:8" x14ac:dyDescent="0.25">
      <c r="A974">
        <v>10616</v>
      </c>
      <c r="B974">
        <v>56</v>
      </c>
      <c r="C974">
        <v>38</v>
      </c>
      <c r="D974">
        <v>14</v>
      </c>
      <c r="E974">
        <v>0</v>
      </c>
      <c r="F974" s="6" t="e">
        <f t="shared" si="45"/>
        <v>#DIV/0!</v>
      </c>
      <c r="G974" s="7">
        <f t="shared" si="46"/>
        <v>0</v>
      </c>
      <c r="H974" s="8" t="str">
        <f t="shared" si="47"/>
        <v>Error</v>
      </c>
    </row>
    <row r="975" spans="1:8" x14ac:dyDescent="0.25">
      <c r="A975">
        <v>10616</v>
      </c>
      <c r="B975">
        <v>70</v>
      </c>
      <c r="C975">
        <v>15</v>
      </c>
      <c r="D975">
        <v>15</v>
      </c>
      <c r="E975">
        <v>0.05</v>
      </c>
      <c r="F975" s="6">
        <f t="shared" si="45"/>
        <v>300</v>
      </c>
      <c r="G975" s="7">
        <f t="shared" si="46"/>
        <v>300</v>
      </c>
      <c r="H975" s="8">
        <f t="shared" si="47"/>
        <v>300</v>
      </c>
    </row>
    <row r="976" spans="1:8" x14ac:dyDescent="0.25">
      <c r="A976">
        <v>10616</v>
      </c>
      <c r="B976">
        <v>71</v>
      </c>
      <c r="C976">
        <v>21.5</v>
      </c>
      <c r="D976">
        <v>15</v>
      </c>
      <c r="E976">
        <v>0.05</v>
      </c>
      <c r="F976" s="6">
        <f t="shared" si="45"/>
        <v>300</v>
      </c>
      <c r="G976" s="7">
        <f t="shared" si="46"/>
        <v>300</v>
      </c>
      <c r="H976" s="8">
        <f t="shared" si="47"/>
        <v>300</v>
      </c>
    </row>
    <row r="977" spans="1:8" x14ac:dyDescent="0.25">
      <c r="A977">
        <v>10617</v>
      </c>
      <c r="B977">
        <v>59</v>
      </c>
      <c r="C977">
        <v>55</v>
      </c>
      <c r="D977">
        <v>30</v>
      </c>
      <c r="E977">
        <v>0.15</v>
      </c>
      <c r="F977" s="6">
        <f t="shared" si="45"/>
        <v>200</v>
      </c>
      <c r="G977" s="7">
        <f t="shared" si="46"/>
        <v>200</v>
      </c>
      <c r="H977" s="8">
        <f t="shared" si="47"/>
        <v>200</v>
      </c>
    </row>
    <row r="978" spans="1:8" x14ac:dyDescent="0.25">
      <c r="A978">
        <v>10618</v>
      </c>
      <c r="B978">
        <v>6</v>
      </c>
      <c r="C978">
        <v>25</v>
      </c>
      <c r="D978">
        <v>70</v>
      </c>
      <c r="E978">
        <v>0</v>
      </c>
      <c r="F978" s="6" t="e">
        <f t="shared" si="45"/>
        <v>#DIV/0!</v>
      </c>
      <c r="G978" s="7">
        <f t="shared" si="46"/>
        <v>0</v>
      </c>
      <c r="H978" s="8" t="str">
        <f t="shared" si="47"/>
        <v>Error</v>
      </c>
    </row>
    <row r="979" spans="1:8" x14ac:dyDescent="0.25">
      <c r="A979">
        <v>10618</v>
      </c>
      <c r="B979">
        <v>56</v>
      </c>
      <c r="C979">
        <v>38</v>
      </c>
      <c r="D979">
        <v>20</v>
      </c>
      <c r="E979">
        <v>0</v>
      </c>
      <c r="F979" s="6" t="e">
        <f t="shared" si="45"/>
        <v>#DIV/0!</v>
      </c>
      <c r="G979" s="7">
        <f t="shared" si="46"/>
        <v>0</v>
      </c>
      <c r="H979" s="8" t="str">
        <f t="shared" si="47"/>
        <v>Error</v>
      </c>
    </row>
    <row r="980" spans="1:8" x14ac:dyDescent="0.25">
      <c r="A980">
        <v>10618</v>
      </c>
      <c r="B980">
        <v>68</v>
      </c>
      <c r="C980">
        <v>12.5</v>
      </c>
      <c r="D980">
        <v>15</v>
      </c>
      <c r="E980">
        <v>0</v>
      </c>
      <c r="F980" s="6" t="e">
        <f t="shared" si="45"/>
        <v>#DIV/0!</v>
      </c>
      <c r="G980" s="7">
        <f t="shared" si="46"/>
        <v>0</v>
      </c>
      <c r="H980" s="8" t="str">
        <f t="shared" si="47"/>
        <v>Error</v>
      </c>
    </row>
    <row r="981" spans="1:8" x14ac:dyDescent="0.25">
      <c r="A981">
        <v>10619</v>
      </c>
      <c r="B981">
        <v>21</v>
      </c>
      <c r="C981">
        <v>10</v>
      </c>
      <c r="D981">
        <v>42</v>
      </c>
      <c r="E981">
        <v>0</v>
      </c>
      <c r="F981" s="6" t="e">
        <f t="shared" si="45"/>
        <v>#DIV/0!</v>
      </c>
      <c r="G981" s="7">
        <f t="shared" si="46"/>
        <v>0</v>
      </c>
      <c r="H981" s="8" t="str">
        <f t="shared" si="47"/>
        <v>Error</v>
      </c>
    </row>
    <row r="982" spans="1:8" x14ac:dyDescent="0.25">
      <c r="A982">
        <v>10619</v>
      </c>
      <c r="B982">
        <v>22</v>
      </c>
      <c r="C982">
        <v>21</v>
      </c>
      <c r="D982">
        <v>40</v>
      </c>
      <c r="E982">
        <v>0</v>
      </c>
      <c r="F982" s="6" t="e">
        <f t="shared" si="45"/>
        <v>#DIV/0!</v>
      </c>
      <c r="G982" s="7">
        <f t="shared" si="46"/>
        <v>0</v>
      </c>
      <c r="H982" s="8" t="str">
        <f t="shared" si="47"/>
        <v>Error</v>
      </c>
    </row>
    <row r="983" spans="1:8" x14ac:dyDescent="0.25">
      <c r="A983">
        <v>10620</v>
      </c>
      <c r="B983">
        <v>24</v>
      </c>
      <c r="C983">
        <v>4.5</v>
      </c>
      <c r="D983">
        <v>5</v>
      </c>
      <c r="E983">
        <v>0</v>
      </c>
      <c r="F983" s="6" t="e">
        <f t="shared" si="45"/>
        <v>#DIV/0!</v>
      </c>
      <c r="G983" s="7">
        <f t="shared" si="46"/>
        <v>0</v>
      </c>
      <c r="H983" s="8" t="str">
        <f t="shared" si="47"/>
        <v>Error</v>
      </c>
    </row>
    <row r="984" spans="1:8" x14ac:dyDescent="0.25">
      <c r="A984">
        <v>10620</v>
      </c>
      <c r="B984">
        <v>52</v>
      </c>
      <c r="C984">
        <v>7</v>
      </c>
      <c r="D984">
        <v>5</v>
      </c>
      <c r="E984">
        <v>0</v>
      </c>
      <c r="F984" s="6" t="e">
        <f t="shared" si="45"/>
        <v>#DIV/0!</v>
      </c>
      <c r="G984" s="7">
        <f t="shared" si="46"/>
        <v>0</v>
      </c>
      <c r="H984" s="8" t="str">
        <f t="shared" si="47"/>
        <v>Error</v>
      </c>
    </row>
    <row r="985" spans="1:8" x14ac:dyDescent="0.25">
      <c r="A985">
        <v>10621</v>
      </c>
      <c r="B985">
        <v>19</v>
      </c>
      <c r="C985">
        <v>9.1999999999999993</v>
      </c>
      <c r="D985">
        <v>5</v>
      </c>
      <c r="E985">
        <v>0</v>
      </c>
      <c r="F985" s="6" t="e">
        <f t="shared" si="45"/>
        <v>#DIV/0!</v>
      </c>
      <c r="G985" s="7">
        <f t="shared" si="46"/>
        <v>0</v>
      </c>
      <c r="H985" s="8" t="str">
        <f t="shared" si="47"/>
        <v>Error</v>
      </c>
    </row>
    <row r="986" spans="1:8" x14ac:dyDescent="0.25">
      <c r="A986">
        <v>10621</v>
      </c>
      <c r="B986">
        <v>23</v>
      </c>
      <c r="C986">
        <v>9</v>
      </c>
      <c r="D986">
        <v>10</v>
      </c>
      <c r="E986">
        <v>0</v>
      </c>
      <c r="F986" s="6" t="e">
        <f t="shared" si="45"/>
        <v>#DIV/0!</v>
      </c>
      <c r="G986" s="7">
        <f t="shared" si="46"/>
        <v>0</v>
      </c>
      <c r="H986" s="8" t="str">
        <f t="shared" si="47"/>
        <v>Error</v>
      </c>
    </row>
    <row r="987" spans="1:8" x14ac:dyDescent="0.25">
      <c r="A987">
        <v>10621</v>
      </c>
      <c r="B987">
        <v>70</v>
      </c>
      <c r="C987">
        <v>15</v>
      </c>
      <c r="D987">
        <v>20</v>
      </c>
      <c r="E987">
        <v>0</v>
      </c>
      <c r="F987" s="6" t="e">
        <f t="shared" si="45"/>
        <v>#DIV/0!</v>
      </c>
      <c r="G987" s="7">
        <f t="shared" si="46"/>
        <v>0</v>
      </c>
      <c r="H987" s="8" t="str">
        <f t="shared" si="47"/>
        <v>Error</v>
      </c>
    </row>
    <row r="988" spans="1:8" x14ac:dyDescent="0.25">
      <c r="A988">
        <v>10621</v>
      </c>
      <c r="B988">
        <v>71</v>
      </c>
      <c r="C988">
        <v>21.5</v>
      </c>
      <c r="D988">
        <v>15</v>
      </c>
      <c r="E988">
        <v>0</v>
      </c>
      <c r="F988" s="6" t="e">
        <f t="shared" si="45"/>
        <v>#DIV/0!</v>
      </c>
      <c r="G988" s="7">
        <f t="shared" si="46"/>
        <v>0</v>
      </c>
      <c r="H988" s="8" t="str">
        <f t="shared" si="47"/>
        <v>Error</v>
      </c>
    </row>
    <row r="989" spans="1:8" x14ac:dyDescent="0.25">
      <c r="A989">
        <v>10622</v>
      </c>
      <c r="B989">
        <v>2</v>
      </c>
      <c r="C989">
        <v>19</v>
      </c>
      <c r="D989">
        <v>20</v>
      </c>
      <c r="E989">
        <v>0</v>
      </c>
      <c r="F989" s="6" t="e">
        <f t="shared" si="45"/>
        <v>#DIV/0!</v>
      </c>
      <c r="G989" s="7">
        <f t="shared" si="46"/>
        <v>0</v>
      </c>
      <c r="H989" s="8" t="str">
        <f t="shared" si="47"/>
        <v>Error</v>
      </c>
    </row>
    <row r="990" spans="1:8" x14ac:dyDescent="0.25">
      <c r="A990">
        <v>10622</v>
      </c>
      <c r="B990">
        <v>68</v>
      </c>
      <c r="C990">
        <v>12.5</v>
      </c>
      <c r="D990">
        <v>18</v>
      </c>
      <c r="E990">
        <v>0.2</v>
      </c>
      <c r="F990" s="6">
        <f t="shared" si="45"/>
        <v>90</v>
      </c>
      <c r="G990" s="7">
        <f t="shared" si="46"/>
        <v>90</v>
      </c>
      <c r="H990" s="8">
        <f t="shared" si="47"/>
        <v>90</v>
      </c>
    </row>
    <row r="991" spans="1:8" x14ac:dyDescent="0.25">
      <c r="A991">
        <v>10623</v>
      </c>
      <c r="B991">
        <v>14</v>
      </c>
      <c r="C991">
        <v>23.25</v>
      </c>
      <c r="D991">
        <v>21</v>
      </c>
      <c r="E991">
        <v>0</v>
      </c>
      <c r="F991" s="6" t="e">
        <f t="shared" si="45"/>
        <v>#DIV/0!</v>
      </c>
      <c r="G991" s="7">
        <f t="shared" si="46"/>
        <v>0</v>
      </c>
      <c r="H991" s="8" t="str">
        <f t="shared" si="47"/>
        <v>Error</v>
      </c>
    </row>
    <row r="992" spans="1:8" x14ac:dyDescent="0.25">
      <c r="A992">
        <v>10623</v>
      </c>
      <c r="B992">
        <v>19</v>
      </c>
      <c r="C992">
        <v>9.1999999999999993</v>
      </c>
      <c r="D992">
        <v>15</v>
      </c>
      <c r="E992">
        <v>0.1</v>
      </c>
      <c r="F992" s="6">
        <f t="shared" si="45"/>
        <v>150</v>
      </c>
      <c r="G992" s="7">
        <f t="shared" si="46"/>
        <v>150</v>
      </c>
      <c r="H992" s="8">
        <f t="shared" si="47"/>
        <v>150</v>
      </c>
    </row>
    <row r="993" spans="1:8" x14ac:dyDescent="0.25">
      <c r="A993">
        <v>10623</v>
      </c>
      <c r="B993">
        <v>21</v>
      </c>
      <c r="C993">
        <v>10</v>
      </c>
      <c r="D993">
        <v>25</v>
      </c>
      <c r="E993">
        <v>0.1</v>
      </c>
      <c r="F993" s="6">
        <f t="shared" si="45"/>
        <v>250</v>
      </c>
      <c r="G993" s="7">
        <f t="shared" si="46"/>
        <v>250</v>
      </c>
      <c r="H993" s="8">
        <f t="shared" si="47"/>
        <v>250</v>
      </c>
    </row>
    <row r="994" spans="1:8" x14ac:dyDescent="0.25">
      <c r="A994">
        <v>10623</v>
      </c>
      <c r="B994">
        <v>24</v>
      </c>
      <c r="C994">
        <v>4.5</v>
      </c>
      <c r="D994">
        <v>3</v>
      </c>
      <c r="E994">
        <v>0</v>
      </c>
      <c r="F994" s="6" t="e">
        <f t="shared" si="45"/>
        <v>#DIV/0!</v>
      </c>
      <c r="G994" s="7">
        <f t="shared" si="46"/>
        <v>0</v>
      </c>
      <c r="H994" s="8" t="str">
        <f t="shared" si="47"/>
        <v>Error</v>
      </c>
    </row>
    <row r="995" spans="1:8" x14ac:dyDescent="0.25">
      <c r="A995">
        <v>10623</v>
      </c>
      <c r="B995">
        <v>35</v>
      </c>
      <c r="C995">
        <v>18</v>
      </c>
      <c r="D995">
        <v>30</v>
      </c>
      <c r="E995">
        <v>0.1</v>
      </c>
      <c r="F995" s="6">
        <f t="shared" si="45"/>
        <v>300</v>
      </c>
      <c r="G995" s="7">
        <f t="shared" si="46"/>
        <v>300</v>
      </c>
      <c r="H995" s="8">
        <f t="shared" si="47"/>
        <v>300</v>
      </c>
    </row>
    <row r="996" spans="1:8" x14ac:dyDescent="0.25">
      <c r="A996">
        <v>10624</v>
      </c>
      <c r="B996">
        <v>28</v>
      </c>
      <c r="C996">
        <v>45.6</v>
      </c>
      <c r="D996">
        <v>10</v>
      </c>
      <c r="E996">
        <v>0</v>
      </c>
      <c r="F996" s="6" t="e">
        <f t="shared" si="45"/>
        <v>#DIV/0!</v>
      </c>
      <c r="G996" s="7">
        <f t="shared" si="46"/>
        <v>0</v>
      </c>
      <c r="H996" s="8" t="str">
        <f t="shared" si="47"/>
        <v>Error</v>
      </c>
    </row>
    <row r="997" spans="1:8" x14ac:dyDescent="0.25">
      <c r="A997">
        <v>10624</v>
      </c>
      <c r="B997">
        <v>29</v>
      </c>
      <c r="C997">
        <v>123.79</v>
      </c>
      <c r="D997">
        <v>6</v>
      </c>
      <c r="E997">
        <v>0</v>
      </c>
      <c r="F997" s="6" t="e">
        <f t="shared" si="45"/>
        <v>#DIV/0!</v>
      </c>
      <c r="G997" s="7">
        <f t="shared" si="46"/>
        <v>0</v>
      </c>
      <c r="H997" s="8" t="str">
        <f t="shared" si="47"/>
        <v>Error</v>
      </c>
    </row>
    <row r="998" spans="1:8" x14ac:dyDescent="0.25">
      <c r="A998">
        <v>10624</v>
      </c>
      <c r="B998">
        <v>44</v>
      </c>
      <c r="C998">
        <v>19.45</v>
      </c>
      <c r="D998">
        <v>10</v>
      </c>
      <c r="E998">
        <v>0</v>
      </c>
      <c r="F998" s="6" t="e">
        <f t="shared" si="45"/>
        <v>#DIV/0!</v>
      </c>
      <c r="G998" s="7">
        <f t="shared" si="46"/>
        <v>0</v>
      </c>
      <c r="H998" s="8" t="str">
        <f t="shared" si="47"/>
        <v>Error</v>
      </c>
    </row>
    <row r="999" spans="1:8" x14ac:dyDescent="0.25">
      <c r="A999">
        <v>10625</v>
      </c>
      <c r="B999">
        <v>14</v>
      </c>
      <c r="C999">
        <v>23.25</v>
      </c>
      <c r="D999">
        <v>3</v>
      </c>
      <c r="E999">
        <v>0</v>
      </c>
      <c r="F999" s="6" t="e">
        <f t="shared" si="45"/>
        <v>#DIV/0!</v>
      </c>
      <c r="G999" s="7">
        <f t="shared" si="46"/>
        <v>0</v>
      </c>
      <c r="H999" s="8" t="str">
        <f t="shared" si="47"/>
        <v>Error</v>
      </c>
    </row>
    <row r="1000" spans="1:8" x14ac:dyDescent="0.25">
      <c r="A1000">
        <v>10625</v>
      </c>
      <c r="B1000">
        <v>42</v>
      </c>
      <c r="C1000">
        <v>14</v>
      </c>
      <c r="D1000">
        <v>5</v>
      </c>
      <c r="E1000">
        <v>0</v>
      </c>
      <c r="F1000" s="6" t="e">
        <f t="shared" si="45"/>
        <v>#DIV/0!</v>
      </c>
      <c r="G1000" s="7">
        <f t="shared" si="46"/>
        <v>0</v>
      </c>
      <c r="H1000" s="8" t="str">
        <f t="shared" si="47"/>
        <v>Error</v>
      </c>
    </row>
    <row r="1001" spans="1:8" x14ac:dyDescent="0.25">
      <c r="A1001">
        <v>10625</v>
      </c>
      <c r="B1001">
        <v>60</v>
      </c>
      <c r="C1001">
        <v>34</v>
      </c>
      <c r="D1001">
        <v>10</v>
      </c>
      <c r="E1001">
        <v>0</v>
      </c>
      <c r="F1001" s="6" t="e">
        <f t="shared" si="45"/>
        <v>#DIV/0!</v>
      </c>
      <c r="G1001" s="7">
        <f t="shared" si="46"/>
        <v>0</v>
      </c>
      <c r="H1001" s="8" t="str">
        <f t="shared" si="47"/>
        <v>Error</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1"/>
  <sheetViews>
    <sheetView workbookViewId="0">
      <selection activeCell="C6" sqref="C6"/>
    </sheetView>
  </sheetViews>
  <sheetFormatPr defaultRowHeight="15" x14ac:dyDescent="0.25"/>
  <cols>
    <col min="1" max="1" width="10.85546875" customWidth="1"/>
    <col min="2" max="2" width="23.28515625" customWidth="1"/>
    <col min="3" max="3" width="12.7109375" customWidth="1"/>
    <col min="4" max="4" width="26.5703125" customWidth="1"/>
    <col min="5" max="5" width="12.140625" customWidth="1"/>
    <col min="6" max="6" width="15.5703125" customWidth="1"/>
    <col min="7" max="7" width="16.5703125" customWidth="1"/>
    <col min="8" max="8" width="16.140625" customWidth="1"/>
    <col min="10" max="10" width="9.28515625" customWidth="1"/>
    <col min="11" max="11" width="13.42578125" customWidth="1"/>
    <col min="12" max="12" width="16.5703125" customWidth="1"/>
    <col min="13" max="13" width="17.42578125" customWidth="1"/>
    <col min="14" max="14" width="10.42578125" customWidth="1"/>
    <col min="15" max="15" width="13.85546875" customWidth="1"/>
    <col min="16" max="16" width="14.5703125" customWidth="1"/>
    <col min="17" max="17" width="14.85546875" bestFit="1" customWidth="1"/>
  </cols>
  <sheetData>
    <row r="1" spans="1:17" x14ac:dyDescent="0.25">
      <c r="A1" t="s">
        <v>792</v>
      </c>
      <c r="B1" t="s">
        <v>1160</v>
      </c>
      <c r="C1" t="s">
        <v>797</v>
      </c>
      <c r="D1" t="s">
        <v>798</v>
      </c>
      <c r="E1" t="s">
        <v>28</v>
      </c>
      <c r="F1" t="s">
        <v>799</v>
      </c>
      <c r="G1" t="s">
        <v>800</v>
      </c>
      <c r="H1" t="s">
        <v>801</v>
      </c>
      <c r="I1" t="s">
        <v>802</v>
      </c>
      <c r="J1" t="s">
        <v>803</v>
      </c>
      <c r="K1" t="s">
        <v>804</v>
      </c>
      <c r="L1" t="s">
        <v>805</v>
      </c>
      <c r="M1" t="s">
        <v>806</v>
      </c>
      <c r="O1" t="s">
        <v>807</v>
      </c>
      <c r="P1" t="s">
        <v>808</v>
      </c>
      <c r="Q1" s="4"/>
    </row>
    <row r="2" spans="1:17" x14ac:dyDescent="0.25">
      <c r="A2">
        <v>10248</v>
      </c>
      <c r="B2" s="5" t="str">
        <f>VLOOKUP(C2,Customers!A:C,2,FALSE)</f>
        <v>Vins et alcools Chevalier</v>
      </c>
      <c r="C2" t="s">
        <v>743</v>
      </c>
      <c r="D2" t="str">
        <f>VLOOKUP(C2,Customers!A:B,2,FALSE)</f>
        <v>Vins et alcools Chevalier</v>
      </c>
      <c r="E2">
        <v>5</v>
      </c>
      <c r="F2" s="3">
        <v>34550</v>
      </c>
      <c r="G2" s="3">
        <v>34578</v>
      </c>
      <c r="H2" s="3">
        <v>34562</v>
      </c>
      <c r="I2">
        <v>3</v>
      </c>
      <c r="J2">
        <v>32.380000000000003</v>
      </c>
      <c r="K2" t="s">
        <v>744</v>
      </c>
      <c r="L2" t="s">
        <v>746</v>
      </c>
      <c r="M2" t="s">
        <v>747</v>
      </c>
      <c r="N2" t="s">
        <v>67</v>
      </c>
      <c r="O2">
        <v>51100</v>
      </c>
      <c r="P2" t="s">
        <v>187</v>
      </c>
    </row>
    <row r="3" spans="1:17" x14ac:dyDescent="0.25">
      <c r="A3">
        <v>10249</v>
      </c>
      <c r="B3" s="5" t="str">
        <f>VLOOKUP(C3,Customers!A:C,2,FALSE)</f>
        <v>Toms Spezialitaten</v>
      </c>
      <c r="C3" t="s">
        <v>704</v>
      </c>
      <c r="D3" t="str">
        <f>VLOOKUP(C3,Customers!A:B,2,FALSE)</f>
        <v>Toms Spezialitaten</v>
      </c>
      <c r="E3">
        <v>6</v>
      </c>
      <c r="F3" s="3">
        <v>34551</v>
      </c>
      <c r="G3" s="3">
        <v>34593</v>
      </c>
      <c r="H3" s="3">
        <v>34556</v>
      </c>
      <c r="I3">
        <v>1</v>
      </c>
      <c r="J3">
        <v>11.61</v>
      </c>
      <c r="K3" t="s">
        <v>705</v>
      </c>
      <c r="L3" t="s">
        <v>707</v>
      </c>
      <c r="M3" t="s">
        <v>708</v>
      </c>
      <c r="N3" t="s">
        <v>67</v>
      </c>
      <c r="O3">
        <v>44087</v>
      </c>
      <c r="P3" t="s">
        <v>140</v>
      </c>
    </row>
    <row r="4" spans="1:17" x14ac:dyDescent="0.25">
      <c r="A4">
        <v>10250</v>
      </c>
      <c r="B4" s="5" t="str">
        <f>VLOOKUP(C4,Customers!A:C,2,FALSE)</f>
        <v>Hanari Carnes</v>
      </c>
      <c r="C4" t="s">
        <v>383</v>
      </c>
      <c r="D4" t="str">
        <f>VLOOKUP(C4,Customers!A:B,2,FALSE)</f>
        <v>Hanari Carnes</v>
      </c>
      <c r="E4">
        <v>4</v>
      </c>
      <c r="F4" s="3">
        <v>34554</v>
      </c>
      <c r="G4" s="3">
        <v>34582</v>
      </c>
      <c r="H4" s="3">
        <v>34558</v>
      </c>
      <c r="I4">
        <v>2</v>
      </c>
      <c r="J4">
        <v>65.83</v>
      </c>
      <c r="K4" t="s">
        <v>384</v>
      </c>
      <c r="L4" t="s">
        <v>386</v>
      </c>
      <c r="M4" t="s">
        <v>387</v>
      </c>
      <c r="N4" t="s">
        <v>388</v>
      </c>
      <c r="O4" t="s">
        <v>389</v>
      </c>
      <c r="P4" t="s">
        <v>252</v>
      </c>
    </row>
    <row r="5" spans="1:17" x14ac:dyDescent="0.25">
      <c r="A5">
        <v>10251</v>
      </c>
      <c r="B5" s="5" t="str">
        <f>VLOOKUP(C5,Customers!A:C,2,FALSE)</f>
        <v>Victuailles en stock</v>
      </c>
      <c r="C5" t="s">
        <v>736</v>
      </c>
      <c r="D5" t="str">
        <f>VLOOKUP(C5,Customers!A:B,2,FALSE)</f>
        <v>Victuailles en stock</v>
      </c>
      <c r="E5">
        <v>3</v>
      </c>
      <c r="F5" s="3">
        <v>34554</v>
      </c>
      <c r="G5" s="3">
        <v>34582</v>
      </c>
      <c r="H5" s="3">
        <v>34561</v>
      </c>
      <c r="I5">
        <v>1</v>
      </c>
      <c r="J5">
        <v>41.34</v>
      </c>
      <c r="K5" t="s">
        <v>737</v>
      </c>
      <c r="L5" t="s">
        <v>739</v>
      </c>
      <c r="M5" t="s">
        <v>740</v>
      </c>
      <c r="N5" t="s">
        <v>67</v>
      </c>
      <c r="O5">
        <v>69004</v>
      </c>
      <c r="P5" t="s">
        <v>187</v>
      </c>
    </row>
    <row r="6" spans="1:17" x14ac:dyDescent="0.25">
      <c r="A6">
        <v>10252</v>
      </c>
      <c r="B6" s="5" t="str">
        <f>VLOOKUP(C6,Customers!A:C,2,FALSE)</f>
        <v>Supremes delices</v>
      </c>
      <c r="C6" t="s">
        <v>683</v>
      </c>
      <c r="D6" t="str">
        <f>VLOOKUP(C6,Customers!A:B,2,FALSE)</f>
        <v>Supremes delices</v>
      </c>
      <c r="E6">
        <v>4</v>
      </c>
      <c r="F6" s="3">
        <v>34555</v>
      </c>
      <c r="G6" s="3">
        <v>34583</v>
      </c>
      <c r="H6" s="3">
        <v>34557</v>
      </c>
      <c r="I6">
        <v>2</v>
      </c>
      <c r="J6">
        <v>51.3</v>
      </c>
      <c r="K6" t="s">
        <v>684</v>
      </c>
      <c r="L6" t="s">
        <v>686</v>
      </c>
      <c r="M6" t="s">
        <v>687</v>
      </c>
      <c r="N6" t="s">
        <v>67</v>
      </c>
      <c r="O6" t="s">
        <v>688</v>
      </c>
      <c r="P6" t="s">
        <v>509</v>
      </c>
    </row>
    <row r="7" spans="1:17" x14ac:dyDescent="0.25">
      <c r="A7">
        <v>10253</v>
      </c>
      <c r="B7" s="5" t="str">
        <f>VLOOKUP(C7,Customers!A:C,2,FALSE)</f>
        <v>Hanari Carnes</v>
      </c>
      <c r="C7" t="s">
        <v>383</v>
      </c>
      <c r="D7" t="str">
        <f>VLOOKUP(C7,Customers!A:B,2,FALSE)</f>
        <v>Hanari Carnes</v>
      </c>
      <c r="E7">
        <v>3</v>
      </c>
      <c r="F7" s="3">
        <v>34556</v>
      </c>
      <c r="G7" s="3">
        <v>34570</v>
      </c>
      <c r="H7" s="3">
        <v>34562</v>
      </c>
      <c r="I7">
        <v>2</v>
      </c>
      <c r="J7">
        <v>58.17</v>
      </c>
      <c r="K7" t="s">
        <v>384</v>
      </c>
      <c r="L7" t="s">
        <v>386</v>
      </c>
      <c r="M7" t="s">
        <v>387</v>
      </c>
      <c r="N7" t="s">
        <v>388</v>
      </c>
      <c r="O7" t="s">
        <v>389</v>
      </c>
      <c r="P7" t="s">
        <v>252</v>
      </c>
    </row>
    <row r="8" spans="1:17" x14ac:dyDescent="0.25">
      <c r="A8">
        <v>10254</v>
      </c>
      <c r="B8" s="5" t="str">
        <f>VLOOKUP(C8,Customers!A:C,2,FALSE)</f>
        <v>Chop-suey Chinese</v>
      </c>
      <c r="C8" t="s">
        <v>237</v>
      </c>
      <c r="D8" t="str">
        <f>VLOOKUP(C8,Customers!A:B,2,FALSE)</f>
        <v>Chop-suey Chinese</v>
      </c>
      <c r="E8">
        <v>5</v>
      </c>
      <c r="F8" s="3">
        <v>34557</v>
      </c>
      <c r="G8" s="3">
        <v>34585</v>
      </c>
      <c r="H8" s="3">
        <v>34569</v>
      </c>
      <c r="I8">
        <v>2</v>
      </c>
      <c r="J8">
        <v>22.98</v>
      </c>
      <c r="K8" t="s">
        <v>238</v>
      </c>
      <c r="L8" t="s">
        <v>809</v>
      </c>
      <c r="M8" t="s">
        <v>241</v>
      </c>
      <c r="N8" t="s">
        <v>67</v>
      </c>
      <c r="O8">
        <v>3012</v>
      </c>
      <c r="P8" t="s">
        <v>242</v>
      </c>
    </row>
    <row r="9" spans="1:17" x14ac:dyDescent="0.25">
      <c r="A9">
        <v>10255</v>
      </c>
      <c r="B9" s="5" t="str">
        <f>VLOOKUP(C9,Customers!A:C,2,FALSE)</f>
        <v>Richter Supermarkt</v>
      </c>
      <c r="C9" t="s">
        <v>627</v>
      </c>
      <c r="D9" t="str">
        <f>VLOOKUP(C9,Customers!A:B,2,FALSE)</f>
        <v>Richter Supermarkt</v>
      </c>
      <c r="E9">
        <v>9</v>
      </c>
      <c r="F9" s="3">
        <v>34558</v>
      </c>
      <c r="G9" s="3">
        <v>34586</v>
      </c>
      <c r="H9" s="3">
        <v>34561</v>
      </c>
      <c r="I9">
        <v>3</v>
      </c>
      <c r="J9">
        <v>148.33000000000001</v>
      </c>
      <c r="K9" t="s">
        <v>628</v>
      </c>
      <c r="L9" t="s">
        <v>810</v>
      </c>
      <c r="M9" t="s">
        <v>631</v>
      </c>
      <c r="N9" t="s">
        <v>67</v>
      </c>
      <c r="O9">
        <v>1204</v>
      </c>
      <c r="P9" t="s">
        <v>242</v>
      </c>
    </row>
    <row r="10" spans="1:17" x14ac:dyDescent="0.25">
      <c r="A10">
        <v>10256</v>
      </c>
      <c r="B10" s="5" t="str">
        <f>VLOOKUP(C10,Customers!A:C,2,FALSE)</f>
        <v>Wellington Importadora</v>
      </c>
      <c r="C10" t="s">
        <v>764</v>
      </c>
      <c r="D10" t="str">
        <f>VLOOKUP(C10,Customers!A:B,2,FALSE)</f>
        <v>Wellington Importadora</v>
      </c>
      <c r="E10">
        <v>3</v>
      </c>
      <c r="F10" s="3">
        <v>34561</v>
      </c>
      <c r="G10" s="3">
        <v>34589</v>
      </c>
      <c r="H10" s="3">
        <v>34563</v>
      </c>
      <c r="I10">
        <v>2</v>
      </c>
      <c r="J10">
        <v>13.97</v>
      </c>
      <c r="K10" t="s">
        <v>765</v>
      </c>
      <c r="L10" t="s">
        <v>767</v>
      </c>
      <c r="M10" t="s">
        <v>768</v>
      </c>
      <c r="N10" t="s">
        <v>250</v>
      </c>
      <c r="O10" t="s">
        <v>769</v>
      </c>
      <c r="P10" t="s">
        <v>252</v>
      </c>
    </row>
    <row r="11" spans="1:17" x14ac:dyDescent="0.25">
      <c r="A11">
        <v>10257</v>
      </c>
      <c r="B11" s="5" t="str">
        <f>VLOOKUP(C11,Customers!A:C,2,FALSE)</f>
        <v>HILARION-Abastos</v>
      </c>
      <c r="C11" t="s">
        <v>392</v>
      </c>
      <c r="D11" t="str">
        <f>VLOOKUP(C11,Customers!A:B,2,FALSE)</f>
        <v>HILARION-Abastos</v>
      </c>
      <c r="E11">
        <v>4</v>
      </c>
      <c r="F11" s="3">
        <v>34562</v>
      </c>
      <c r="G11" s="3">
        <v>34590</v>
      </c>
      <c r="H11" s="3">
        <v>34568</v>
      </c>
      <c r="I11">
        <v>3</v>
      </c>
      <c r="J11">
        <v>81.91</v>
      </c>
      <c r="K11" t="s">
        <v>393</v>
      </c>
      <c r="L11" t="s">
        <v>395</v>
      </c>
      <c r="M11" t="s">
        <v>396</v>
      </c>
      <c r="N11" t="s">
        <v>397</v>
      </c>
      <c r="O11">
        <v>5022</v>
      </c>
      <c r="P11" t="s">
        <v>380</v>
      </c>
    </row>
    <row r="12" spans="1:17" x14ac:dyDescent="0.25">
      <c r="A12">
        <v>10258</v>
      </c>
      <c r="B12" s="5" t="str">
        <f>VLOOKUP(C12,Customers!A:C,2,FALSE)</f>
        <v>Ernst Handel</v>
      </c>
      <c r="C12" t="s">
        <v>282</v>
      </c>
      <c r="D12" t="str">
        <f>VLOOKUP(C12,Customers!A:B,2,FALSE)</f>
        <v>Ernst Handel</v>
      </c>
      <c r="E12">
        <v>1</v>
      </c>
      <c r="F12" s="3">
        <v>34563</v>
      </c>
      <c r="G12" s="3">
        <v>34591</v>
      </c>
      <c r="H12" s="3">
        <v>34569</v>
      </c>
      <c r="I12">
        <v>1</v>
      </c>
      <c r="J12">
        <v>140.51</v>
      </c>
      <c r="K12" t="s">
        <v>283</v>
      </c>
      <c r="L12" t="s">
        <v>285</v>
      </c>
      <c r="M12" t="s">
        <v>286</v>
      </c>
      <c r="N12" t="s">
        <v>67</v>
      </c>
      <c r="O12">
        <v>8010</v>
      </c>
      <c r="P12" t="s">
        <v>287</v>
      </c>
    </row>
    <row r="13" spans="1:17" x14ac:dyDescent="0.25">
      <c r="A13">
        <v>10259</v>
      </c>
      <c r="B13" s="5" t="str">
        <f>VLOOKUP(C13,Customers!A:C,2,FALSE)</f>
        <v>Centro comercial Moctezuma</v>
      </c>
      <c r="C13" t="s">
        <v>231</v>
      </c>
      <c r="D13" t="str">
        <f>VLOOKUP(C13,Customers!A:B,2,FALSE)</f>
        <v>Centro comercial Moctezuma</v>
      </c>
      <c r="E13">
        <v>4</v>
      </c>
      <c r="F13" s="3">
        <v>34564</v>
      </c>
      <c r="G13" s="3">
        <v>34592</v>
      </c>
      <c r="H13" s="3">
        <v>34571</v>
      </c>
      <c r="I13">
        <v>3</v>
      </c>
      <c r="J13">
        <v>3.25</v>
      </c>
      <c r="K13" t="s">
        <v>232</v>
      </c>
      <c r="L13" t="s">
        <v>234</v>
      </c>
      <c r="M13" t="s">
        <v>148</v>
      </c>
      <c r="N13" t="s">
        <v>67</v>
      </c>
      <c r="O13">
        <v>5022</v>
      </c>
      <c r="P13" t="s">
        <v>149</v>
      </c>
    </row>
    <row r="14" spans="1:17" x14ac:dyDescent="0.25">
      <c r="A14">
        <v>10260</v>
      </c>
      <c r="B14" s="5" t="str">
        <f>VLOOKUP(C14,Customers!A:C,2,FALSE)</f>
        <v>Ottilies Kaseladen</v>
      </c>
      <c r="C14" t="s">
        <v>548</v>
      </c>
      <c r="D14" t="str">
        <f>VLOOKUP(C14,Customers!A:B,2,FALSE)</f>
        <v>Ottilies Kaseladen</v>
      </c>
      <c r="E14">
        <v>4</v>
      </c>
      <c r="F14" s="3">
        <v>34565</v>
      </c>
      <c r="G14" s="3">
        <v>34593</v>
      </c>
      <c r="H14" s="3">
        <v>34575</v>
      </c>
      <c r="I14">
        <v>1</v>
      </c>
      <c r="J14">
        <v>55.09</v>
      </c>
      <c r="K14" t="s">
        <v>549</v>
      </c>
      <c r="L14" t="s">
        <v>551</v>
      </c>
      <c r="M14" t="s">
        <v>552</v>
      </c>
      <c r="N14" t="s">
        <v>67</v>
      </c>
      <c r="O14">
        <v>50739</v>
      </c>
      <c r="P14" t="s">
        <v>140</v>
      </c>
    </row>
    <row r="15" spans="1:17" x14ac:dyDescent="0.25">
      <c r="A15">
        <v>10261</v>
      </c>
      <c r="B15" s="5" t="str">
        <f>VLOOKUP(C15,Customers!A:C,2,FALSE)</f>
        <v>Que Delicia</v>
      </c>
      <c r="C15" t="s">
        <v>580</v>
      </c>
      <c r="D15" t="str">
        <f>VLOOKUP(C15,Customers!A:B,2,FALSE)</f>
        <v>Que Delicia</v>
      </c>
      <c r="E15">
        <v>4</v>
      </c>
      <c r="F15" s="3">
        <v>34565</v>
      </c>
      <c r="G15" s="3">
        <v>34593</v>
      </c>
      <c r="H15" s="3">
        <v>34576</v>
      </c>
      <c r="I15">
        <v>2</v>
      </c>
      <c r="J15">
        <v>3.05</v>
      </c>
      <c r="K15" t="s">
        <v>581</v>
      </c>
      <c r="L15" t="s">
        <v>583</v>
      </c>
      <c r="M15" t="s">
        <v>387</v>
      </c>
      <c r="N15" t="s">
        <v>388</v>
      </c>
      <c r="O15" t="s">
        <v>584</v>
      </c>
      <c r="P15" t="s">
        <v>252</v>
      </c>
    </row>
    <row r="16" spans="1:17" x14ac:dyDescent="0.25">
      <c r="A16">
        <v>10262</v>
      </c>
      <c r="B16" s="5" t="str">
        <f>VLOOKUP(C16,Customers!A:C,2,FALSE)</f>
        <v>Rattlesnake Canyon Grocery</v>
      </c>
      <c r="C16" t="s">
        <v>605</v>
      </c>
      <c r="D16" t="str">
        <f>VLOOKUP(C16,Customers!A:B,2,FALSE)</f>
        <v>Rattlesnake Canyon Grocery</v>
      </c>
      <c r="E16">
        <v>8</v>
      </c>
      <c r="F16" s="3">
        <v>34568</v>
      </c>
      <c r="G16" s="3">
        <v>34596</v>
      </c>
      <c r="H16" s="3">
        <v>34571</v>
      </c>
      <c r="I16">
        <v>3</v>
      </c>
      <c r="J16">
        <v>48.29</v>
      </c>
      <c r="K16" t="s">
        <v>606</v>
      </c>
      <c r="L16" t="s">
        <v>609</v>
      </c>
      <c r="M16" t="s">
        <v>610</v>
      </c>
      <c r="N16" t="s">
        <v>611</v>
      </c>
      <c r="O16">
        <v>87110</v>
      </c>
      <c r="P16" t="s">
        <v>52</v>
      </c>
    </row>
    <row r="17" spans="1:16" x14ac:dyDescent="0.25">
      <c r="A17">
        <v>10263</v>
      </c>
      <c r="B17" s="5" t="str">
        <f>VLOOKUP(C17,Customers!A:C,2,FALSE)</f>
        <v>Ernst Handel</v>
      </c>
      <c r="C17" t="s">
        <v>282</v>
      </c>
      <c r="D17" t="str">
        <f>VLOOKUP(C17,Customers!A:B,2,FALSE)</f>
        <v>Ernst Handel</v>
      </c>
      <c r="E17">
        <v>9</v>
      </c>
      <c r="F17" s="3">
        <v>34569</v>
      </c>
      <c r="G17" s="3">
        <v>34597</v>
      </c>
      <c r="H17" s="3">
        <v>34577</v>
      </c>
      <c r="I17">
        <v>3</v>
      </c>
      <c r="J17">
        <v>146.06</v>
      </c>
      <c r="K17" t="s">
        <v>283</v>
      </c>
      <c r="L17" t="s">
        <v>285</v>
      </c>
      <c r="M17" t="s">
        <v>286</v>
      </c>
      <c r="N17" t="s">
        <v>67</v>
      </c>
      <c r="O17">
        <v>8010</v>
      </c>
      <c r="P17" t="s">
        <v>287</v>
      </c>
    </row>
    <row r="18" spans="1:16" x14ac:dyDescent="0.25">
      <c r="A18">
        <v>10264</v>
      </c>
      <c r="B18" s="5" t="str">
        <f>VLOOKUP(C18,Customers!A:C,2,FALSE)</f>
        <v>Folk och fa HB</v>
      </c>
      <c r="C18" t="s">
        <v>311</v>
      </c>
      <c r="D18" t="str">
        <f>VLOOKUP(C18,Customers!A:B,2,FALSE)</f>
        <v>Folk och fa HB</v>
      </c>
      <c r="E18">
        <v>6</v>
      </c>
      <c r="F18" s="3">
        <v>34570</v>
      </c>
      <c r="G18" s="3">
        <v>34598</v>
      </c>
      <c r="H18" s="3">
        <v>34600</v>
      </c>
      <c r="I18">
        <v>3</v>
      </c>
      <c r="J18">
        <v>3.67</v>
      </c>
      <c r="K18" t="s">
        <v>312</v>
      </c>
      <c r="L18" t="s">
        <v>314</v>
      </c>
      <c r="M18" t="s">
        <v>315</v>
      </c>
      <c r="N18" t="s">
        <v>67</v>
      </c>
      <c r="O18" t="s">
        <v>316</v>
      </c>
      <c r="P18" t="s">
        <v>171</v>
      </c>
    </row>
    <row r="19" spans="1:16" x14ac:dyDescent="0.25">
      <c r="A19">
        <v>10265</v>
      </c>
      <c r="B19" s="5" t="str">
        <f>VLOOKUP(C19,Customers!A:C,2,FALSE)</f>
        <v>Blondel pere et fils</v>
      </c>
      <c r="C19" t="s">
        <v>181</v>
      </c>
      <c r="D19" t="str">
        <f>VLOOKUP(C19,Customers!A:B,2,FALSE)</f>
        <v>Blondel pere et fils</v>
      </c>
      <c r="E19">
        <v>2</v>
      </c>
      <c r="F19" s="3">
        <v>34571</v>
      </c>
      <c r="G19" s="3">
        <v>34599</v>
      </c>
      <c r="H19" s="3">
        <v>34589</v>
      </c>
      <c r="I19">
        <v>1</v>
      </c>
      <c r="J19">
        <v>55.28</v>
      </c>
      <c r="K19" t="s">
        <v>182</v>
      </c>
      <c r="L19" t="s">
        <v>185</v>
      </c>
      <c r="M19" t="s">
        <v>186</v>
      </c>
      <c r="N19" t="s">
        <v>67</v>
      </c>
      <c r="O19">
        <v>67000</v>
      </c>
      <c r="P19" t="s">
        <v>187</v>
      </c>
    </row>
    <row r="20" spans="1:16" x14ac:dyDescent="0.25">
      <c r="A20">
        <v>10266</v>
      </c>
      <c r="B20" s="5" t="str">
        <f>VLOOKUP(C20,Customers!A:C,2,FALSE)</f>
        <v>Wartian Herkku</v>
      </c>
      <c r="C20" t="s">
        <v>757</v>
      </c>
      <c r="D20" t="str">
        <f>VLOOKUP(C20,Customers!A:B,2,FALSE)</f>
        <v>Wartian Herkku</v>
      </c>
      <c r="E20">
        <v>3</v>
      </c>
      <c r="F20" s="3">
        <v>34572</v>
      </c>
      <c r="G20" s="3">
        <v>34614</v>
      </c>
      <c r="H20" s="3">
        <v>34577</v>
      </c>
      <c r="I20">
        <v>3</v>
      </c>
      <c r="J20">
        <v>25.73</v>
      </c>
      <c r="K20" t="s">
        <v>758</v>
      </c>
      <c r="L20" t="s">
        <v>760</v>
      </c>
      <c r="M20" t="s">
        <v>761</v>
      </c>
      <c r="N20" t="s">
        <v>67</v>
      </c>
      <c r="O20">
        <v>90110</v>
      </c>
      <c r="P20" t="s">
        <v>762</v>
      </c>
    </row>
    <row r="21" spans="1:16" x14ac:dyDescent="0.25">
      <c r="A21">
        <v>10267</v>
      </c>
      <c r="B21" s="5" t="str">
        <f>VLOOKUP(C21,Customers!A:C,2,FALSE)</f>
        <v>Frankenversand</v>
      </c>
      <c r="C21" t="s">
        <v>318</v>
      </c>
      <c r="E21">
        <v>4</v>
      </c>
      <c r="F21" s="3">
        <v>34575</v>
      </c>
      <c r="G21" s="3">
        <v>34603</v>
      </c>
      <c r="H21" s="3">
        <v>34583</v>
      </c>
      <c r="I21">
        <v>1</v>
      </c>
      <c r="J21">
        <v>208.58</v>
      </c>
      <c r="K21" t="s">
        <v>319</v>
      </c>
      <c r="L21" t="s">
        <v>321</v>
      </c>
      <c r="M21" t="s">
        <v>322</v>
      </c>
      <c r="N21" t="s">
        <v>67</v>
      </c>
      <c r="O21">
        <v>80805</v>
      </c>
      <c r="P21" t="s">
        <v>140</v>
      </c>
    </row>
    <row r="22" spans="1:16" x14ac:dyDescent="0.25">
      <c r="A22">
        <v>10268</v>
      </c>
      <c r="B22" s="5" t="str">
        <f>VLOOKUP(C22,Customers!A:C,2,FALSE)</f>
        <v>GROSELLA-Restaurante</v>
      </c>
      <c r="C22" t="s">
        <v>374</v>
      </c>
      <c r="E22">
        <v>8</v>
      </c>
      <c r="F22" s="3">
        <v>34576</v>
      </c>
      <c r="G22" s="3">
        <v>34604</v>
      </c>
      <c r="H22" s="3">
        <v>34579</v>
      </c>
      <c r="I22">
        <v>3</v>
      </c>
      <c r="J22">
        <v>66.290000000000006</v>
      </c>
      <c r="K22" t="s">
        <v>375</v>
      </c>
      <c r="L22" t="s">
        <v>377</v>
      </c>
      <c r="M22" t="s">
        <v>378</v>
      </c>
      <c r="N22" t="s">
        <v>379</v>
      </c>
      <c r="O22">
        <v>1081</v>
      </c>
      <c r="P22" t="s">
        <v>380</v>
      </c>
    </row>
    <row r="23" spans="1:16" x14ac:dyDescent="0.25">
      <c r="A23">
        <v>10269</v>
      </c>
      <c r="B23" s="5" t="str">
        <f>VLOOKUP(C23,Customers!A:C,2,FALSE)</f>
        <v>White Clover Markets</v>
      </c>
      <c r="C23" t="s">
        <v>771</v>
      </c>
      <c r="E23">
        <v>5</v>
      </c>
      <c r="F23" s="3">
        <v>34577</v>
      </c>
      <c r="G23" s="3">
        <v>34591</v>
      </c>
      <c r="H23" s="3">
        <v>34586</v>
      </c>
      <c r="I23">
        <v>1</v>
      </c>
      <c r="J23">
        <v>4.5599999999999996</v>
      </c>
      <c r="K23" t="s">
        <v>772</v>
      </c>
      <c r="L23" t="s">
        <v>811</v>
      </c>
      <c r="M23" t="s">
        <v>50</v>
      </c>
      <c r="N23" t="s">
        <v>51</v>
      </c>
      <c r="O23">
        <v>98124</v>
      </c>
      <c r="P23" t="s">
        <v>52</v>
      </c>
    </row>
    <row r="24" spans="1:16" x14ac:dyDescent="0.25">
      <c r="A24">
        <v>10270</v>
      </c>
      <c r="B24" s="5" t="str">
        <f>VLOOKUP(C24,Customers!A:C,2,FALSE)</f>
        <v>Wartian Herkku</v>
      </c>
      <c r="C24" t="s">
        <v>757</v>
      </c>
      <c r="E24">
        <v>1</v>
      </c>
      <c r="F24" s="3">
        <v>34578</v>
      </c>
      <c r="G24" s="3">
        <v>34606</v>
      </c>
      <c r="H24" s="3">
        <v>34579</v>
      </c>
      <c r="I24">
        <v>1</v>
      </c>
      <c r="J24">
        <v>136.54</v>
      </c>
      <c r="K24" t="s">
        <v>758</v>
      </c>
      <c r="L24" t="s">
        <v>760</v>
      </c>
      <c r="M24" t="s">
        <v>761</v>
      </c>
      <c r="N24" t="s">
        <v>67</v>
      </c>
      <c r="O24">
        <v>90110</v>
      </c>
      <c r="P24" t="s">
        <v>762</v>
      </c>
    </row>
    <row r="25" spans="1:16" x14ac:dyDescent="0.25">
      <c r="A25">
        <v>10271</v>
      </c>
      <c r="B25" s="5" t="str">
        <f>VLOOKUP(C25,Customers!A:C,2,FALSE)</f>
        <v>Split Rail Beer &amp; Ale</v>
      </c>
      <c r="C25" t="s">
        <v>675</v>
      </c>
      <c r="E25">
        <v>6</v>
      </c>
      <c r="F25" s="3">
        <v>34578</v>
      </c>
      <c r="G25" s="3">
        <v>34606</v>
      </c>
      <c r="H25" s="3">
        <v>34607</v>
      </c>
      <c r="I25">
        <v>2</v>
      </c>
      <c r="J25">
        <v>4.54</v>
      </c>
      <c r="K25" t="s">
        <v>676</v>
      </c>
      <c r="L25" t="s">
        <v>678</v>
      </c>
      <c r="M25" t="s">
        <v>679</v>
      </c>
      <c r="N25" t="s">
        <v>680</v>
      </c>
      <c r="O25">
        <v>82520</v>
      </c>
      <c r="P25" t="s">
        <v>52</v>
      </c>
    </row>
    <row r="26" spans="1:16" x14ac:dyDescent="0.25">
      <c r="A26">
        <v>10272</v>
      </c>
      <c r="B26" s="5" t="str">
        <f>VLOOKUP(C26,Customers!A:C,2,FALSE)</f>
        <v>Rattlesnake Canyon Grocery</v>
      </c>
      <c r="C26" t="s">
        <v>605</v>
      </c>
      <c r="E26">
        <v>6</v>
      </c>
      <c r="F26" s="3">
        <v>34579</v>
      </c>
      <c r="G26" s="3">
        <v>34607</v>
      </c>
      <c r="H26" s="3">
        <v>34583</v>
      </c>
      <c r="I26">
        <v>2</v>
      </c>
      <c r="J26">
        <v>98.03</v>
      </c>
      <c r="K26" t="s">
        <v>606</v>
      </c>
      <c r="L26" t="s">
        <v>609</v>
      </c>
      <c r="M26" t="s">
        <v>610</v>
      </c>
      <c r="N26" t="s">
        <v>611</v>
      </c>
      <c r="O26">
        <v>87110</v>
      </c>
      <c r="P26" t="s">
        <v>52</v>
      </c>
    </row>
    <row r="27" spans="1:16" x14ac:dyDescent="0.25">
      <c r="A27">
        <v>10273</v>
      </c>
      <c r="B27" s="5" t="str">
        <f>VLOOKUP(C27,Customers!A:C,2,FALSE)</f>
        <v>QUICK-Stop</v>
      </c>
      <c r="C27" t="s">
        <v>593</v>
      </c>
      <c r="E27">
        <v>3</v>
      </c>
      <c r="F27" s="3">
        <v>34582</v>
      </c>
      <c r="G27" s="3">
        <v>34610</v>
      </c>
      <c r="H27" s="3">
        <v>34589</v>
      </c>
      <c r="I27">
        <v>3</v>
      </c>
      <c r="J27">
        <v>76.069999999999993</v>
      </c>
      <c r="K27" t="s">
        <v>594</v>
      </c>
      <c r="L27" t="s">
        <v>596</v>
      </c>
      <c r="M27" t="s">
        <v>597</v>
      </c>
      <c r="N27" t="s">
        <v>67</v>
      </c>
      <c r="O27">
        <v>1307</v>
      </c>
      <c r="P27" t="s">
        <v>140</v>
      </c>
    </row>
    <row r="28" spans="1:16" x14ac:dyDescent="0.25">
      <c r="A28">
        <v>10274</v>
      </c>
      <c r="B28" s="5" t="e">
        <f>VLOOKUP(C28,Customers!A:C,2,FALSE)</f>
        <v>#N/A</v>
      </c>
      <c r="E28">
        <v>6</v>
      </c>
      <c r="F28" s="3">
        <v>34583</v>
      </c>
      <c r="G28" s="3">
        <v>34611</v>
      </c>
      <c r="H28" s="3">
        <v>34593</v>
      </c>
      <c r="I28">
        <v>1</v>
      </c>
      <c r="J28">
        <v>6.01</v>
      </c>
      <c r="K28" t="s">
        <v>744</v>
      </c>
      <c r="L28" t="s">
        <v>746</v>
      </c>
      <c r="M28" t="s">
        <v>747</v>
      </c>
      <c r="N28" t="s">
        <v>67</v>
      </c>
      <c r="O28">
        <v>51100</v>
      </c>
      <c r="P28" t="s">
        <v>187</v>
      </c>
    </row>
    <row r="29" spans="1:16" x14ac:dyDescent="0.25">
      <c r="A29">
        <v>10275</v>
      </c>
      <c r="B29" s="5" t="str">
        <f>VLOOKUP(C29,Customers!A:C,2,FALSE)</f>
        <v>Magazzini Alimentari Riuniti</v>
      </c>
      <c r="C29" t="s">
        <v>496</v>
      </c>
      <c r="E29">
        <v>1</v>
      </c>
      <c r="F29" s="3">
        <v>34584</v>
      </c>
      <c r="G29" s="3">
        <v>34612</v>
      </c>
      <c r="H29" s="3">
        <v>34586</v>
      </c>
      <c r="I29">
        <v>1</v>
      </c>
      <c r="J29">
        <v>26.93</v>
      </c>
      <c r="K29" t="s">
        <v>497</v>
      </c>
      <c r="L29" t="s">
        <v>499</v>
      </c>
      <c r="M29" t="s">
        <v>500</v>
      </c>
      <c r="N29" t="s">
        <v>67</v>
      </c>
      <c r="O29">
        <v>24100</v>
      </c>
      <c r="P29" t="s">
        <v>336</v>
      </c>
    </row>
    <row r="30" spans="1:16" x14ac:dyDescent="0.25">
      <c r="A30">
        <v>10276</v>
      </c>
      <c r="B30" s="5" t="str">
        <f>VLOOKUP(C30,Customers!A:C,2,FALSE)</f>
        <v>Tortuga Restaurante</v>
      </c>
      <c r="C30" t="s">
        <v>711</v>
      </c>
      <c r="E30">
        <v>8</v>
      </c>
      <c r="F30" s="3">
        <v>34585</v>
      </c>
      <c r="G30" s="3">
        <v>34599</v>
      </c>
      <c r="H30" s="3">
        <v>34591</v>
      </c>
      <c r="I30">
        <v>3</v>
      </c>
      <c r="J30">
        <v>13.84</v>
      </c>
      <c r="K30" t="s">
        <v>712</v>
      </c>
      <c r="L30" t="s">
        <v>714</v>
      </c>
      <c r="M30" t="s">
        <v>148</v>
      </c>
      <c r="N30" t="s">
        <v>67</v>
      </c>
      <c r="O30">
        <v>5033</v>
      </c>
      <c r="P30" t="s">
        <v>149</v>
      </c>
    </row>
    <row r="31" spans="1:16" x14ac:dyDescent="0.25">
      <c r="A31">
        <v>10277</v>
      </c>
      <c r="B31" s="5" t="str">
        <f>VLOOKUP(C31,Customers!A:C,2,FALSE)</f>
        <v>Morgenstern Gesundkost</v>
      </c>
      <c r="C31" t="s">
        <v>521</v>
      </c>
      <c r="E31">
        <v>2</v>
      </c>
      <c r="F31" s="3">
        <v>34586</v>
      </c>
      <c r="G31" s="3">
        <v>34614</v>
      </c>
      <c r="H31" s="3">
        <v>34590</v>
      </c>
      <c r="I31">
        <v>3</v>
      </c>
      <c r="J31">
        <v>125.77</v>
      </c>
      <c r="K31" t="s">
        <v>522</v>
      </c>
      <c r="L31" t="s">
        <v>524</v>
      </c>
      <c r="M31" t="s">
        <v>525</v>
      </c>
      <c r="N31" t="s">
        <v>67</v>
      </c>
      <c r="O31">
        <v>4179</v>
      </c>
      <c r="P31" t="s">
        <v>140</v>
      </c>
    </row>
    <row r="32" spans="1:16" x14ac:dyDescent="0.25">
      <c r="A32">
        <v>10278</v>
      </c>
      <c r="B32" s="5" t="str">
        <f>VLOOKUP(C32,Customers!A:C,2,FALSE)</f>
        <v>Berglunds snabbkop</v>
      </c>
      <c r="C32" t="s">
        <v>164</v>
      </c>
      <c r="E32">
        <v>8</v>
      </c>
      <c r="F32" s="3">
        <v>34589</v>
      </c>
      <c r="G32" s="3">
        <v>34617</v>
      </c>
      <c r="H32" s="3">
        <v>34593</v>
      </c>
      <c r="I32">
        <v>2</v>
      </c>
      <c r="J32">
        <v>92.69</v>
      </c>
      <c r="K32" t="s">
        <v>165</v>
      </c>
      <c r="L32" t="s">
        <v>168</v>
      </c>
      <c r="M32" t="s">
        <v>169</v>
      </c>
      <c r="N32" t="s">
        <v>67</v>
      </c>
      <c r="O32" t="s">
        <v>170</v>
      </c>
      <c r="P32" t="s">
        <v>171</v>
      </c>
    </row>
    <row r="33" spans="1:16" x14ac:dyDescent="0.25">
      <c r="A33">
        <v>10279</v>
      </c>
      <c r="B33" s="5" t="str">
        <f>VLOOKUP(C33,Customers!A:C,2,FALSE)</f>
        <v>Lehmanns Marktstand</v>
      </c>
      <c r="C33" t="s">
        <v>459</v>
      </c>
      <c r="E33">
        <v>8</v>
      </c>
      <c r="F33" s="3">
        <v>34590</v>
      </c>
      <c r="G33" s="3">
        <v>34618</v>
      </c>
      <c r="H33" s="3">
        <v>34593</v>
      </c>
      <c r="I33">
        <v>2</v>
      </c>
      <c r="J33">
        <v>25.83</v>
      </c>
      <c r="K33" t="s">
        <v>460</v>
      </c>
      <c r="L33" t="s">
        <v>462</v>
      </c>
      <c r="M33" t="s">
        <v>463</v>
      </c>
      <c r="N33" t="s">
        <v>67</v>
      </c>
      <c r="O33">
        <v>60528</v>
      </c>
      <c r="P33" t="s">
        <v>140</v>
      </c>
    </row>
    <row r="34" spans="1:16" x14ac:dyDescent="0.25">
      <c r="A34">
        <v>10280</v>
      </c>
      <c r="B34" s="5" t="str">
        <f>VLOOKUP(C34,Customers!A:C,2,FALSE)</f>
        <v>Berglunds snabbkop</v>
      </c>
      <c r="C34" t="s">
        <v>164</v>
      </c>
      <c r="E34">
        <v>2</v>
      </c>
      <c r="F34" s="3">
        <v>34591</v>
      </c>
      <c r="G34" s="3">
        <v>34619</v>
      </c>
      <c r="H34" s="3">
        <v>34620</v>
      </c>
      <c r="I34">
        <v>1</v>
      </c>
      <c r="J34">
        <v>8.98</v>
      </c>
      <c r="K34" t="s">
        <v>165</v>
      </c>
      <c r="L34" t="s">
        <v>168</v>
      </c>
      <c r="M34" t="s">
        <v>169</v>
      </c>
      <c r="N34" t="s">
        <v>67</v>
      </c>
      <c r="O34" t="s">
        <v>170</v>
      </c>
      <c r="P34" t="s">
        <v>171</v>
      </c>
    </row>
    <row r="35" spans="1:16" x14ac:dyDescent="0.25">
      <c r="A35">
        <v>10281</v>
      </c>
      <c r="B35" s="5" t="str">
        <f>VLOOKUP(C35,Customers!A:C,2,FALSE)</f>
        <v>Romero y tomillo</v>
      </c>
      <c r="C35" t="s">
        <v>633</v>
      </c>
      <c r="E35">
        <v>4</v>
      </c>
      <c r="F35" s="3">
        <v>34591</v>
      </c>
      <c r="G35" s="3">
        <v>34605</v>
      </c>
      <c r="H35" s="3">
        <v>34598</v>
      </c>
      <c r="I35">
        <v>1</v>
      </c>
      <c r="J35">
        <v>2.94</v>
      </c>
      <c r="K35" t="s">
        <v>634</v>
      </c>
      <c r="L35" t="s">
        <v>636</v>
      </c>
      <c r="M35" t="s">
        <v>194</v>
      </c>
      <c r="N35" t="s">
        <v>67</v>
      </c>
      <c r="O35">
        <v>28001</v>
      </c>
      <c r="P35" t="s">
        <v>195</v>
      </c>
    </row>
    <row r="36" spans="1:16" x14ac:dyDescent="0.25">
      <c r="A36">
        <v>10282</v>
      </c>
      <c r="B36" s="5" t="str">
        <f>VLOOKUP(C36,Customers!A:C,2,FALSE)</f>
        <v>Romero y tomillo</v>
      </c>
      <c r="C36" t="s">
        <v>633</v>
      </c>
      <c r="E36">
        <v>4</v>
      </c>
      <c r="F36" s="3">
        <v>34592</v>
      </c>
      <c r="G36" s="3">
        <v>34620</v>
      </c>
      <c r="H36" s="3">
        <v>34598</v>
      </c>
      <c r="I36">
        <v>1</v>
      </c>
      <c r="J36">
        <v>12.69</v>
      </c>
      <c r="K36" t="s">
        <v>634</v>
      </c>
      <c r="L36" t="s">
        <v>636</v>
      </c>
      <c r="M36" t="s">
        <v>194</v>
      </c>
      <c r="N36" t="s">
        <v>67</v>
      </c>
      <c r="O36">
        <v>28001</v>
      </c>
      <c r="P36" t="s">
        <v>195</v>
      </c>
    </row>
    <row r="37" spans="1:16" x14ac:dyDescent="0.25">
      <c r="A37">
        <v>10283</v>
      </c>
      <c r="B37" s="5" t="str">
        <f>VLOOKUP(C37,Customers!A:C,2,FALSE)</f>
        <v>LILA-Supermercado</v>
      </c>
      <c r="C37" t="s">
        <v>473</v>
      </c>
      <c r="E37">
        <v>3</v>
      </c>
      <c r="F37" s="3">
        <v>34593</v>
      </c>
      <c r="G37" s="3">
        <v>34621</v>
      </c>
      <c r="H37" s="3">
        <v>34600</v>
      </c>
      <c r="I37">
        <v>3</v>
      </c>
      <c r="J37">
        <v>84.81</v>
      </c>
      <c r="K37" t="s">
        <v>474</v>
      </c>
      <c r="L37" t="s">
        <v>476</v>
      </c>
      <c r="M37" t="s">
        <v>477</v>
      </c>
      <c r="N37" t="s">
        <v>478</v>
      </c>
      <c r="O37">
        <v>3508</v>
      </c>
      <c r="P37" t="s">
        <v>380</v>
      </c>
    </row>
    <row r="38" spans="1:16" x14ac:dyDescent="0.25">
      <c r="A38">
        <v>10284</v>
      </c>
      <c r="B38" s="5" t="str">
        <f>VLOOKUP(C38,Customers!A:C,2,FALSE)</f>
        <v>Lehmanns Marktstand</v>
      </c>
      <c r="C38" t="s">
        <v>459</v>
      </c>
      <c r="E38">
        <v>4</v>
      </c>
      <c r="F38" s="3">
        <v>34596</v>
      </c>
      <c r="G38" s="3">
        <v>34624</v>
      </c>
      <c r="H38" s="3">
        <v>34604</v>
      </c>
      <c r="I38">
        <v>1</v>
      </c>
      <c r="J38">
        <v>76.56</v>
      </c>
      <c r="K38" t="s">
        <v>460</v>
      </c>
      <c r="L38" t="s">
        <v>462</v>
      </c>
      <c r="M38" t="s">
        <v>463</v>
      </c>
      <c r="N38" t="s">
        <v>67</v>
      </c>
      <c r="O38">
        <v>60528</v>
      </c>
      <c r="P38" t="s">
        <v>140</v>
      </c>
    </row>
    <row r="39" spans="1:16" x14ac:dyDescent="0.25">
      <c r="A39">
        <v>10285</v>
      </c>
      <c r="B39" s="5" t="str">
        <f>VLOOKUP(C39,Customers!A:C,2,FALSE)</f>
        <v>QUICK-Stop</v>
      </c>
      <c r="C39" t="s">
        <v>593</v>
      </c>
      <c r="E39">
        <v>1</v>
      </c>
      <c r="F39" s="3">
        <v>34597</v>
      </c>
      <c r="G39" s="3">
        <v>34625</v>
      </c>
      <c r="H39" s="3">
        <v>34603</v>
      </c>
      <c r="I39">
        <v>2</v>
      </c>
      <c r="J39">
        <v>76.83</v>
      </c>
      <c r="K39" t="s">
        <v>594</v>
      </c>
      <c r="L39" t="s">
        <v>596</v>
      </c>
      <c r="M39" t="s">
        <v>597</v>
      </c>
      <c r="N39" t="s">
        <v>67</v>
      </c>
      <c r="O39">
        <v>1307</v>
      </c>
      <c r="P39" t="s">
        <v>140</v>
      </c>
    </row>
    <row r="40" spans="1:16" x14ac:dyDescent="0.25">
      <c r="A40">
        <v>10286</v>
      </c>
      <c r="B40" s="5" t="str">
        <f>VLOOKUP(C40,Customers!A:C,2,FALSE)</f>
        <v>QUICK-Stop</v>
      </c>
      <c r="C40" t="s">
        <v>593</v>
      </c>
      <c r="E40">
        <v>8</v>
      </c>
      <c r="F40" s="3">
        <v>34598</v>
      </c>
      <c r="G40" s="3">
        <v>34626</v>
      </c>
      <c r="H40" s="3">
        <v>34607</v>
      </c>
      <c r="I40">
        <v>3</v>
      </c>
      <c r="J40">
        <v>229.24</v>
      </c>
      <c r="K40" t="s">
        <v>594</v>
      </c>
      <c r="L40" t="s">
        <v>596</v>
      </c>
      <c r="M40" t="s">
        <v>597</v>
      </c>
      <c r="N40" t="s">
        <v>67</v>
      </c>
      <c r="O40">
        <v>1307</v>
      </c>
      <c r="P40" t="s">
        <v>140</v>
      </c>
    </row>
    <row r="41" spans="1:16" x14ac:dyDescent="0.25">
      <c r="A41">
        <v>10287</v>
      </c>
      <c r="B41" s="5" t="str">
        <f>VLOOKUP(C41,Customers!A:C,2,FALSE)</f>
        <v>Ricardo Adocicados</v>
      </c>
      <c r="C41" t="s">
        <v>621</v>
      </c>
      <c r="E41">
        <v>8</v>
      </c>
      <c r="F41" s="3">
        <v>34599</v>
      </c>
      <c r="G41" s="3">
        <v>34627</v>
      </c>
      <c r="H41" s="3">
        <v>34605</v>
      </c>
      <c r="I41">
        <v>3</v>
      </c>
      <c r="J41">
        <v>12.76</v>
      </c>
      <c r="K41" t="s">
        <v>622</v>
      </c>
      <c r="L41" t="s">
        <v>624</v>
      </c>
      <c r="M41" t="s">
        <v>387</v>
      </c>
      <c r="N41" t="s">
        <v>388</v>
      </c>
      <c r="O41" t="s">
        <v>625</v>
      </c>
      <c r="P41" t="s">
        <v>252</v>
      </c>
    </row>
    <row r="42" spans="1:16" x14ac:dyDescent="0.25">
      <c r="A42">
        <v>10288</v>
      </c>
      <c r="B42" s="5" t="str">
        <f>VLOOKUP(C42,Customers!A:C,2,FALSE)</f>
        <v>Reggiani Caseifici</v>
      </c>
      <c r="C42" t="s">
        <v>614</v>
      </c>
      <c r="E42">
        <v>4</v>
      </c>
      <c r="F42" s="3">
        <v>34600</v>
      </c>
      <c r="G42" s="3">
        <v>34628</v>
      </c>
      <c r="H42" s="3">
        <v>34611</v>
      </c>
      <c r="I42">
        <v>1</v>
      </c>
      <c r="J42">
        <v>7.45</v>
      </c>
      <c r="K42" t="s">
        <v>615</v>
      </c>
      <c r="L42" t="s">
        <v>617</v>
      </c>
      <c r="M42" t="s">
        <v>618</v>
      </c>
      <c r="N42" t="s">
        <v>67</v>
      </c>
      <c r="O42">
        <v>42100</v>
      </c>
      <c r="P42" t="s">
        <v>336</v>
      </c>
    </row>
    <row r="43" spans="1:16" x14ac:dyDescent="0.25">
      <c r="A43">
        <v>10289</v>
      </c>
      <c r="B43" s="5" t="str">
        <f>VLOOKUP(C43,Customers!A:C,2,FALSE)</f>
        <v>B's Beverages</v>
      </c>
      <c r="C43" t="s">
        <v>216</v>
      </c>
      <c r="E43">
        <v>7</v>
      </c>
      <c r="F43" s="3">
        <v>34603</v>
      </c>
      <c r="G43" s="3">
        <v>34631</v>
      </c>
      <c r="H43" s="3">
        <v>34605</v>
      </c>
      <c r="I43">
        <v>3</v>
      </c>
      <c r="J43">
        <v>22.77</v>
      </c>
      <c r="K43" t="s">
        <v>217</v>
      </c>
      <c r="L43" t="s">
        <v>219</v>
      </c>
      <c r="M43" t="s">
        <v>90</v>
      </c>
      <c r="N43" t="s">
        <v>67</v>
      </c>
      <c r="O43" t="s">
        <v>220</v>
      </c>
      <c r="P43" t="s">
        <v>92</v>
      </c>
    </row>
    <row r="44" spans="1:16" x14ac:dyDescent="0.25">
      <c r="A44">
        <v>10290</v>
      </c>
      <c r="B44" s="5" t="str">
        <f>VLOOKUP(C44,Customers!A:C,2,FALSE)</f>
        <v>Comercio Mineiro</v>
      </c>
      <c r="C44" t="s">
        <v>244</v>
      </c>
      <c r="E44">
        <v>8</v>
      </c>
      <c r="F44" s="3">
        <v>34604</v>
      </c>
      <c r="G44" s="3">
        <v>34632</v>
      </c>
      <c r="H44" s="3">
        <v>34611</v>
      </c>
      <c r="I44">
        <v>1</v>
      </c>
      <c r="J44">
        <v>79.7</v>
      </c>
      <c r="K44" t="s">
        <v>245</v>
      </c>
      <c r="L44" t="s">
        <v>248</v>
      </c>
      <c r="M44" t="s">
        <v>249</v>
      </c>
      <c r="N44" t="s">
        <v>250</v>
      </c>
      <c r="O44" t="s">
        <v>251</v>
      </c>
      <c r="P44" t="s">
        <v>252</v>
      </c>
    </row>
    <row r="45" spans="1:16" x14ac:dyDescent="0.25">
      <c r="A45">
        <v>10291</v>
      </c>
      <c r="B45" s="5" t="str">
        <f>VLOOKUP(C45,Customers!A:C,2,FALSE)</f>
        <v>Que Delicia</v>
      </c>
      <c r="C45" t="s">
        <v>580</v>
      </c>
      <c r="E45">
        <v>6</v>
      </c>
      <c r="F45" s="3">
        <v>34604</v>
      </c>
      <c r="G45" s="3">
        <v>34632</v>
      </c>
      <c r="H45" s="3">
        <v>34612</v>
      </c>
      <c r="I45">
        <v>2</v>
      </c>
      <c r="J45">
        <v>6.4</v>
      </c>
      <c r="K45" t="s">
        <v>581</v>
      </c>
      <c r="L45" t="s">
        <v>583</v>
      </c>
      <c r="M45" t="s">
        <v>387</v>
      </c>
      <c r="N45" t="s">
        <v>388</v>
      </c>
      <c r="O45" t="s">
        <v>584</v>
      </c>
      <c r="P45" t="s">
        <v>252</v>
      </c>
    </row>
    <row r="46" spans="1:16" x14ac:dyDescent="0.25">
      <c r="A46">
        <v>10292</v>
      </c>
      <c r="B46" s="5" t="str">
        <f>VLOOKUP(C46,Customers!A:C,2,FALSE)</f>
        <v>Tradicao Hipermercados</v>
      </c>
      <c r="C46" t="s">
        <v>716</v>
      </c>
      <c r="E46">
        <v>1</v>
      </c>
      <c r="F46" s="3">
        <v>34605</v>
      </c>
      <c r="G46" s="3">
        <v>34633</v>
      </c>
      <c r="H46" s="3">
        <v>34610</v>
      </c>
      <c r="I46">
        <v>2</v>
      </c>
      <c r="J46">
        <v>1.35</v>
      </c>
      <c r="K46" t="s">
        <v>717</v>
      </c>
      <c r="L46" t="s">
        <v>719</v>
      </c>
      <c r="M46" t="s">
        <v>249</v>
      </c>
      <c r="N46" t="s">
        <v>250</v>
      </c>
      <c r="O46" t="s">
        <v>720</v>
      </c>
      <c r="P46" t="s">
        <v>252</v>
      </c>
    </row>
    <row r="47" spans="1:16" x14ac:dyDescent="0.25">
      <c r="A47">
        <v>10293</v>
      </c>
      <c r="B47" s="5" t="str">
        <f>VLOOKUP(C47,Customers!A:C,2,FALSE)</f>
        <v>Tortuga Restaurante</v>
      </c>
      <c r="C47" t="s">
        <v>711</v>
      </c>
      <c r="E47">
        <v>1</v>
      </c>
      <c r="F47" s="3">
        <v>34606</v>
      </c>
      <c r="G47" s="3">
        <v>34634</v>
      </c>
      <c r="H47" s="3">
        <v>34619</v>
      </c>
      <c r="I47">
        <v>3</v>
      </c>
      <c r="J47">
        <v>21.18</v>
      </c>
      <c r="K47" t="s">
        <v>712</v>
      </c>
      <c r="L47" t="s">
        <v>714</v>
      </c>
      <c r="M47" t="s">
        <v>148</v>
      </c>
      <c r="N47" t="s">
        <v>67</v>
      </c>
      <c r="O47">
        <v>5033</v>
      </c>
      <c r="P47" t="s">
        <v>149</v>
      </c>
    </row>
    <row r="48" spans="1:16" x14ac:dyDescent="0.25">
      <c r="A48">
        <v>10294</v>
      </c>
      <c r="B48" s="5" t="str">
        <f>VLOOKUP(C48,Customers!A:C,2,FALSE)</f>
        <v>Rattlesnake Canyon Grocery</v>
      </c>
      <c r="C48" t="s">
        <v>605</v>
      </c>
      <c r="E48">
        <v>4</v>
      </c>
      <c r="F48" s="3">
        <v>34607</v>
      </c>
      <c r="G48" s="3">
        <v>34635</v>
      </c>
      <c r="H48" s="3">
        <v>34613</v>
      </c>
      <c r="I48">
        <v>2</v>
      </c>
      <c r="J48">
        <v>147.26</v>
      </c>
      <c r="K48" t="s">
        <v>606</v>
      </c>
      <c r="L48" t="s">
        <v>609</v>
      </c>
      <c r="M48" t="s">
        <v>610</v>
      </c>
      <c r="N48" t="s">
        <v>611</v>
      </c>
      <c r="O48">
        <v>87110</v>
      </c>
      <c r="P48" t="s">
        <v>52</v>
      </c>
    </row>
    <row r="49" spans="1:16" x14ac:dyDescent="0.25">
      <c r="A49">
        <v>10295</v>
      </c>
      <c r="B49" s="5" t="e">
        <f>VLOOKUP(C49,Customers!A:C,2,FALSE)</f>
        <v>#N/A</v>
      </c>
      <c r="E49">
        <v>2</v>
      </c>
      <c r="F49" s="3">
        <v>34610</v>
      </c>
      <c r="G49" s="3">
        <v>34638</v>
      </c>
      <c r="H49" s="3">
        <v>34618</v>
      </c>
      <c r="I49">
        <v>2</v>
      </c>
      <c r="J49">
        <v>1.1499999999999999</v>
      </c>
      <c r="K49" t="s">
        <v>744</v>
      </c>
      <c r="L49" t="s">
        <v>746</v>
      </c>
      <c r="M49" t="s">
        <v>747</v>
      </c>
      <c r="N49" t="s">
        <v>67</v>
      </c>
      <c r="O49">
        <v>51100</v>
      </c>
      <c r="P49" t="s">
        <v>187</v>
      </c>
    </row>
    <row r="50" spans="1:16" x14ac:dyDescent="0.25">
      <c r="A50">
        <v>10296</v>
      </c>
      <c r="B50" s="5" t="str">
        <f>VLOOKUP(C50,Customers!A:C,2,FALSE)</f>
        <v>LILA-Supermercado</v>
      </c>
      <c r="C50" t="s">
        <v>473</v>
      </c>
      <c r="E50">
        <v>6</v>
      </c>
      <c r="F50" s="3">
        <v>34611</v>
      </c>
      <c r="G50" s="3">
        <v>34639</v>
      </c>
      <c r="H50" s="3">
        <v>34619</v>
      </c>
      <c r="I50">
        <v>1</v>
      </c>
      <c r="J50">
        <v>0.12</v>
      </c>
      <c r="K50" t="s">
        <v>474</v>
      </c>
      <c r="L50" t="s">
        <v>476</v>
      </c>
      <c r="M50" t="s">
        <v>477</v>
      </c>
      <c r="N50" t="s">
        <v>478</v>
      </c>
      <c r="O50">
        <v>3508</v>
      </c>
      <c r="P50" t="s">
        <v>380</v>
      </c>
    </row>
    <row r="51" spans="1:16" x14ac:dyDescent="0.25">
      <c r="A51">
        <v>10297</v>
      </c>
      <c r="B51" s="5" t="str">
        <f>VLOOKUP(C51,Customers!A:C,2,FALSE)</f>
        <v>Blondel pere et fils</v>
      </c>
      <c r="C51" t="s">
        <v>181</v>
      </c>
      <c r="E51">
        <v>5</v>
      </c>
      <c r="F51" s="3">
        <v>34612</v>
      </c>
      <c r="G51" s="3">
        <v>34654</v>
      </c>
      <c r="H51" s="3">
        <v>34618</v>
      </c>
      <c r="I51">
        <v>2</v>
      </c>
      <c r="J51">
        <v>5.74</v>
      </c>
      <c r="K51" t="s">
        <v>182</v>
      </c>
      <c r="L51" t="s">
        <v>185</v>
      </c>
      <c r="M51" t="s">
        <v>186</v>
      </c>
      <c r="N51" t="s">
        <v>67</v>
      </c>
      <c r="O51">
        <v>67000</v>
      </c>
      <c r="P51" t="s">
        <v>187</v>
      </c>
    </row>
    <row r="52" spans="1:16" x14ac:dyDescent="0.25">
      <c r="A52">
        <v>10298</v>
      </c>
      <c r="B52" s="5" t="str">
        <f>VLOOKUP(C52,Customers!A:C,2,FALSE)</f>
        <v>Hungry Owl All-Night Grocers</v>
      </c>
      <c r="C52" t="s">
        <v>407</v>
      </c>
      <c r="E52">
        <v>6</v>
      </c>
      <c r="F52" s="3">
        <v>34613</v>
      </c>
      <c r="G52" s="3">
        <v>34641</v>
      </c>
      <c r="H52" s="3">
        <v>34619</v>
      </c>
      <c r="I52">
        <v>2</v>
      </c>
      <c r="J52">
        <v>168.22</v>
      </c>
      <c r="K52" t="s">
        <v>408</v>
      </c>
      <c r="L52" t="s">
        <v>410</v>
      </c>
      <c r="M52" t="s">
        <v>411</v>
      </c>
      <c r="N52" t="s">
        <v>412</v>
      </c>
      <c r="O52" t="s">
        <v>67</v>
      </c>
      <c r="P52" t="s">
        <v>413</v>
      </c>
    </row>
    <row r="53" spans="1:16" x14ac:dyDescent="0.25">
      <c r="A53">
        <v>10299</v>
      </c>
      <c r="B53" s="5" t="str">
        <f>VLOOKUP(C53,Customers!A:C,2,FALSE)</f>
        <v>Ricardo Adocicados</v>
      </c>
      <c r="C53" t="s">
        <v>621</v>
      </c>
      <c r="E53">
        <v>4</v>
      </c>
      <c r="F53" s="3">
        <v>34614</v>
      </c>
      <c r="G53" s="3">
        <v>34642</v>
      </c>
      <c r="H53" s="3">
        <v>34621</v>
      </c>
      <c r="I53">
        <v>2</v>
      </c>
      <c r="J53">
        <v>29.76</v>
      </c>
      <c r="K53" t="s">
        <v>622</v>
      </c>
      <c r="L53" t="s">
        <v>624</v>
      </c>
      <c r="M53" t="s">
        <v>387</v>
      </c>
      <c r="N53" t="s">
        <v>388</v>
      </c>
      <c r="O53" t="s">
        <v>625</v>
      </c>
      <c r="P53" t="s">
        <v>252</v>
      </c>
    </row>
    <row r="54" spans="1:16" x14ac:dyDescent="0.25">
      <c r="A54">
        <v>10300</v>
      </c>
      <c r="B54" s="5" t="str">
        <f>VLOOKUP(C54,Customers!A:C,2,FALSE)</f>
        <v>Magazzini Alimentari Riuniti</v>
      </c>
      <c r="C54" t="s">
        <v>496</v>
      </c>
      <c r="E54">
        <v>2</v>
      </c>
      <c r="F54" s="3">
        <v>34617</v>
      </c>
      <c r="G54" s="3">
        <v>34645</v>
      </c>
      <c r="H54" s="3">
        <v>34626</v>
      </c>
      <c r="I54">
        <v>2</v>
      </c>
      <c r="J54">
        <v>17.68</v>
      </c>
      <c r="K54" t="s">
        <v>497</v>
      </c>
      <c r="L54" t="s">
        <v>499</v>
      </c>
      <c r="M54" t="s">
        <v>500</v>
      </c>
      <c r="N54" t="s">
        <v>67</v>
      </c>
      <c r="O54">
        <v>24100</v>
      </c>
      <c r="P54" t="s">
        <v>336</v>
      </c>
    </row>
    <row r="55" spans="1:16" x14ac:dyDescent="0.25">
      <c r="A55">
        <v>10301</v>
      </c>
      <c r="B55" s="5" t="str">
        <f>VLOOKUP(C55,Customers!A:C,2,FALSE)</f>
        <v>Die Wandernde Kuh</v>
      </c>
      <c r="C55" t="s">
        <v>750</v>
      </c>
      <c r="E55">
        <v>8</v>
      </c>
      <c r="F55" s="3">
        <v>34617</v>
      </c>
      <c r="G55" s="3">
        <v>34645</v>
      </c>
      <c r="H55" s="3">
        <v>34625</v>
      </c>
      <c r="I55">
        <v>2</v>
      </c>
      <c r="J55">
        <v>45.08</v>
      </c>
      <c r="K55" t="s">
        <v>751</v>
      </c>
      <c r="L55" t="s">
        <v>753</v>
      </c>
      <c r="M55" t="s">
        <v>754</v>
      </c>
      <c r="N55" t="s">
        <v>67</v>
      </c>
      <c r="O55">
        <v>70563</v>
      </c>
      <c r="P55" t="s">
        <v>140</v>
      </c>
    </row>
    <row r="56" spans="1:16" x14ac:dyDescent="0.25">
      <c r="A56">
        <v>10302</v>
      </c>
      <c r="B56" s="5" t="str">
        <f>VLOOKUP(C56,Customers!A:C,2,FALSE)</f>
        <v>Supremes delices</v>
      </c>
      <c r="C56" t="s">
        <v>683</v>
      </c>
      <c r="E56">
        <v>4</v>
      </c>
      <c r="F56" s="3">
        <v>34618</v>
      </c>
      <c r="G56" s="3">
        <v>34646</v>
      </c>
      <c r="H56" s="3">
        <v>34647</v>
      </c>
      <c r="I56">
        <v>2</v>
      </c>
      <c r="J56">
        <v>6.27</v>
      </c>
      <c r="K56" t="s">
        <v>684</v>
      </c>
      <c r="L56" t="s">
        <v>686</v>
      </c>
      <c r="M56" t="s">
        <v>687</v>
      </c>
      <c r="N56" t="s">
        <v>67</v>
      </c>
      <c r="O56" t="s">
        <v>688</v>
      </c>
      <c r="P56" t="s">
        <v>509</v>
      </c>
    </row>
    <row r="57" spans="1:16" x14ac:dyDescent="0.25">
      <c r="A57">
        <v>10303</v>
      </c>
      <c r="B57" s="5" t="str">
        <f>VLOOKUP(C57,Customers!A:C,2,FALSE)</f>
        <v>Godos Cocina Tipica</v>
      </c>
      <c r="C57" t="s">
        <v>354</v>
      </c>
      <c r="E57">
        <v>7</v>
      </c>
      <c r="F57" s="3">
        <v>34619</v>
      </c>
      <c r="G57" s="3">
        <v>34647</v>
      </c>
      <c r="H57" s="3">
        <v>34626</v>
      </c>
      <c r="I57">
        <v>2</v>
      </c>
      <c r="J57">
        <v>107.83</v>
      </c>
      <c r="K57" t="s">
        <v>355</v>
      </c>
      <c r="L57" t="s">
        <v>357</v>
      </c>
      <c r="M57" t="s">
        <v>358</v>
      </c>
      <c r="N57" t="s">
        <v>67</v>
      </c>
      <c r="O57">
        <v>41101</v>
      </c>
      <c r="P57" t="s">
        <v>195</v>
      </c>
    </row>
    <row r="58" spans="1:16" x14ac:dyDescent="0.25">
      <c r="A58">
        <v>10304</v>
      </c>
      <c r="B58" s="5" t="str">
        <f>VLOOKUP(C58,Customers!A:C,2,FALSE)</f>
        <v>Tortuga Restaurante</v>
      </c>
      <c r="C58" t="s">
        <v>711</v>
      </c>
      <c r="E58">
        <v>1</v>
      </c>
      <c r="F58" s="3">
        <v>34620</v>
      </c>
      <c r="G58" s="3">
        <v>34648</v>
      </c>
      <c r="H58" s="3">
        <v>34625</v>
      </c>
      <c r="I58">
        <v>2</v>
      </c>
      <c r="J58">
        <v>63.79</v>
      </c>
      <c r="K58" t="s">
        <v>712</v>
      </c>
      <c r="L58" t="s">
        <v>714</v>
      </c>
      <c r="M58" t="s">
        <v>148</v>
      </c>
      <c r="N58" t="s">
        <v>67</v>
      </c>
      <c r="O58">
        <v>5033</v>
      </c>
      <c r="P58" t="s">
        <v>149</v>
      </c>
    </row>
    <row r="59" spans="1:16" x14ac:dyDescent="0.25">
      <c r="A59">
        <v>10305</v>
      </c>
      <c r="B59" s="5" t="str">
        <f>VLOOKUP(C59,Customers!A:C,2,FALSE)</f>
        <v>Old World Delicatessen</v>
      </c>
      <c r="C59" t="s">
        <v>540</v>
      </c>
      <c r="E59">
        <v>8</v>
      </c>
      <c r="F59" s="3">
        <v>34621</v>
      </c>
      <c r="G59" s="3">
        <v>34649</v>
      </c>
      <c r="H59" s="3">
        <v>34647</v>
      </c>
      <c r="I59">
        <v>3</v>
      </c>
      <c r="J59">
        <v>257.62</v>
      </c>
      <c r="K59" t="s">
        <v>541</v>
      </c>
      <c r="L59" t="s">
        <v>543</v>
      </c>
      <c r="M59" t="s">
        <v>544</v>
      </c>
      <c r="N59" t="s">
        <v>545</v>
      </c>
      <c r="O59">
        <v>99508</v>
      </c>
      <c r="P59" t="s">
        <v>52</v>
      </c>
    </row>
    <row r="60" spans="1:16" x14ac:dyDescent="0.25">
      <c r="A60">
        <v>10306</v>
      </c>
      <c r="B60" s="5" t="str">
        <f>VLOOKUP(C60,Customers!A:C,2,FALSE)</f>
        <v>Romero y tomillo</v>
      </c>
      <c r="C60" t="s">
        <v>633</v>
      </c>
      <c r="E60">
        <v>1</v>
      </c>
      <c r="F60" s="3">
        <v>34624</v>
      </c>
      <c r="G60" s="3">
        <v>34652</v>
      </c>
      <c r="H60" s="3">
        <v>34631</v>
      </c>
      <c r="I60">
        <v>3</v>
      </c>
      <c r="J60">
        <v>7.56</v>
      </c>
      <c r="K60" t="s">
        <v>634</v>
      </c>
      <c r="L60" t="s">
        <v>636</v>
      </c>
      <c r="M60" t="s">
        <v>194</v>
      </c>
      <c r="N60" t="s">
        <v>67</v>
      </c>
      <c r="O60">
        <v>28001</v>
      </c>
      <c r="P60" t="s">
        <v>195</v>
      </c>
    </row>
    <row r="61" spans="1:16" x14ac:dyDescent="0.25">
      <c r="A61">
        <v>10307</v>
      </c>
      <c r="B61" s="5" t="str">
        <f>VLOOKUP(C61,Customers!A:C,2,FALSE)</f>
        <v>Lonesome Pine Restaurant</v>
      </c>
      <c r="C61" t="s">
        <v>489</v>
      </c>
      <c r="E61">
        <v>2</v>
      </c>
      <c r="F61" s="3">
        <v>34625</v>
      </c>
      <c r="G61" s="3">
        <v>34653</v>
      </c>
      <c r="H61" s="3">
        <v>34633</v>
      </c>
      <c r="I61">
        <v>2</v>
      </c>
      <c r="J61">
        <v>0.56000000000000005</v>
      </c>
      <c r="K61" t="s">
        <v>490</v>
      </c>
      <c r="L61" t="s">
        <v>492</v>
      </c>
      <c r="M61" t="s">
        <v>493</v>
      </c>
      <c r="N61" t="s">
        <v>372</v>
      </c>
      <c r="O61">
        <v>97219</v>
      </c>
      <c r="P61" t="s">
        <v>52</v>
      </c>
    </row>
    <row r="62" spans="1:16" x14ac:dyDescent="0.25">
      <c r="A62">
        <v>10308</v>
      </c>
      <c r="B62" s="5" t="str">
        <f>VLOOKUP(C62,Customers!A:C,2,FALSE)</f>
        <v>Ana Trujillo Emparedados y helados</v>
      </c>
      <c r="C62" t="s">
        <v>143</v>
      </c>
      <c r="E62">
        <v>7</v>
      </c>
      <c r="F62" s="3">
        <v>34626</v>
      </c>
      <c r="G62" s="3">
        <v>34654</v>
      </c>
      <c r="H62" s="3">
        <v>34632</v>
      </c>
      <c r="I62">
        <v>3</v>
      </c>
      <c r="J62">
        <v>1.61</v>
      </c>
      <c r="K62" t="s">
        <v>144</v>
      </c>
      <c r="L62" t="s">
        <v>147</v>
      </c>
      <c r="M62" t="s">
        <v>148</v>
      </c>
      <c r="N62" t="s">
        <v>67</v>
      </c>
      <c r="O62">
        <v>5021</v>
      </c>
      <c r="P62" t="s">
        <v>149</v>
      </c>
    </row>
    <row r="63" spans="1:16" x14ac:dyDescent="0.25">
      <c r="A63">
        <v>10309</v>
      </c>
      <c r="B63" s="5" t="str">
        <f>VLOOKUP(C63,Customers!A:C,2,FALSE)</f>
        <v>Hungry Owl All-Night Grocers</v>
      </c>
      <c r="C63" t="s">
        <v>407</v>
      </c>
      <c r="E63">
        <v>3</v>
      </c>
      <c r="F63" s="3">
        <v>34627</v>
      </c>
      <c r="G63" s="3">
        <v>34655</v>
      </c>
      <c r="H63" s="3">
        <v>34661</v>
      </c>
      <c r="I63">
        <v>1</v>
      </c>
      <c r="J63">
        <v>47.3</v>
      </c>
      <c r="K63" t="s">
        <v>408</v>
      </c>
      <c r="L63" t="s">
        <v>410</v>
      </c>
      <c r="M63" t="s">
        <v>411</v>
      </c>
      <c r="N63" t="s">
        <v>412</v>
      </c>
      <c r="O63" t="s">
        <v>67</v>
      </c>
      <c r="P63" t="s">
        <v>413</v>
      </c>
    </row>
    <row r="64" spans="1:16" ht="30" x14ac:dyDescent="0.25">
      <c r="A64">
        <v>10310</v>
      </c>
      <c r="B64" s="5" t="str">
        <f>VLOOKUP(C64,Customers!A:C,2,FALSE)</f>
        <v>The Big Cheese</v>
      </c>
      <c r="C64" t="s">
        <v>691</v>
      </c>
      <c r="E64">
        <v>8</v>
      </c>
      <c r="F64" s="3">
        <v>34628</v>
      </c>
      <c r="G64" s="3">
        <v>34656</v>
      </c>
      <c r="H64" s="3">
        <v>34635</v>
      </c>
      <c r="I64">
        <v>2</v>
      </c>
      <c r="J64">
        <v>17.52</v>
      </c>
      <c r="K64" t="s">
        <v>692</v>
      </c>
      <c r="L64" s="1" t="s">
        <v>694</v>
      </c>
      <c r="M64" t="s">
        <v>493</v>
      </c>
      <c r="N64" t="s">
        <v>372</v>
      </c>
      <c r="O64">
        <v>97201</v>
      </c>
      <c r="P64" t="s">
        <v>52</v>
      </c>
    </row>
    <row r="65" spans="1:16" x14ac:dyDescent="0.25">
      <c r="A65">
        <v>10311</v>
      </c>
      <c r="B65" s="5" t="str">
        <f>VLOOKUP(C65,Customers!A:C,2,FALSE)</f>
        <v>Du monde entier</v>
      </c>
      <c r="C65" t="s">
        <v>268</v>
      </c>
      <c r="E65">
        <v>1</v>
      </c>
      <c r="F65" s="3">
        <v>34628</v>
      </c>
      <c r="G65" s="3">
        <v>34642</v>
      </c>
      <c r="H65" s="3">
        <v>34634</v>
      </c>
      <c r="I65">
        <v>3</v>
      </c>
      <c r="J65">
        <v>24.69</v>
      </c>
      <c r="K65" t="s">
        <v>269</v>
      </c>
      <c r="L65" t="s">
        <v>271</v>
      </c>
      <c r="M65" t="s">
        <v>272</v>
      </c>
      <c r="N65" t="s">
        <v>67</v>
      </c>
      <c r="O65">
        <v>44000</v>
      </c>
      <c r="P65" t="s">
        <v>187</v>
      </c>
    </row>
    <row r="66" spans="1:16" x14ac:dyDescent="0.25">
      <c r="A66">
        <v>10312</v>
      </c>
      <c r="B66" s="5" t="str">
        <f>VLOOKUP(C66,Customers!A:C,2,FALSE)</f>
        <v>Die Wandernde Kuh</v>
      </c>
      <c r="C66" t="s">
        <v>750</v>
      </c>
      <c r="E66">
        <v>2</v>
      </c>
      <c r="F66" s="3">
        <v>34631</v>
      </c>
      <c r="G66" s="3">
        <v>34659</v>
      </c>
      <c r="H66" s="3">
        <v>34641</v>
      </c>
      <c r="I66">
        <v>2</v>
      </c>
      <c r="J66">
        <v>40.26</v>
      </c>
      <c r="K66" t="s">
        <v>751</v>
      </c>
      <c r="L66" t="s">
        <v>753</v>
      </c>
      <c r="M66" t="s">
        <v>754</v>
      </c>
      <c r="N66" t="s">
        <v>67</v>
      </c>
      <c r="O66">
        <v>70563</v>
      </c>
      <c r="P66" t="s">
        <v>140</v>
      </c>
    </row>
    <row r="67" spans="1:16" x14ac:dyDescent="0.25">
      <c r="A67">
        <v>10313</v>
      </c>
      <c r="B67" s="5" t="str">
        <f>VLOOKUP(C67,Customers!A:C,2,FALSE)</f>
        <v>QUICK-Stop</v>
      </c>
      <c r="C67" t="s">
        <v>593</v>
      </c>
      <c r="E67">
        <v>2</v>
      </c>
      <c r="F67" s="3">
        <v>34632</v>
      </c>
      <c r="G67" s="3">
        <v>34660</v>
      </c>
      <c r="H67" s="3">
        <v>34642</v>
      </c>
      <c r="I67">
        <v>2</v>
      </c>
      <c r="J67">
        <v>1.96</v>
      </c>
      <c r="K67" t="s">
        <v>594</v>
      </c>
      <c r="L67" t="s">
        <v>596</v>
      </c>
      <c r="M67" t="s">
        <v>597</v>
      </c>
      <c r="N67" t="s">
        <v>67</v>
      </c>
      <c r="O67">
        <v>1307</v>
      </c>
      <c r="P67" t="s">
        <v>140</v>
      </c>
    </row>
    <row r="68" spans="1:16" x14ac:dyDescent="0.25">
      <c r="A68">
        <v>10314</v>
      </c>
      <c r="B68" s="5" t="str">
        <f>VLOOKUP(C68,Customers!A:C,2,FALSE)</f>
        <v>Rattlesnake Canyon Grocery</v>
      </c>
      <c r="C68" t="s">
        <v>605</v>
      </c>
      <c r="E68">
        <v>1</v>
      </c>
      <c r="F68" s="3">
        <v>34633</v>
      </c>
      <c r="G68" s="3">
        <v>34661</v>
      </c>
      <c r="H68" s="3">
        <v>34642</v>
      </c>
      <c r="I68">
        <v>2</v>
      </c>
      <c r="J68">
        <v>74.16</v>
      </c>
      <c r="K68" t="s">
        <v>606</v>
      </c>
      <c r="L68" t="s">
        <v>609</v>
      </c>
      <c r="M68" t="s">
        <v>610</v>
      </c>
      <c r="N68" t="s">
        <v>611</v>
      </c>
      <c r="O68">
        <v>87110</v>
      </c>
      <c r="P68" t="s">
        <v>52</v>
      </c>
    </row>
    <row r="69" spans="1:16" ht="30" x14ac:dyDescent="0.25">
      <c r="A69">
        <v>10315</v>
      </c>
      <c r="B69" s="5" t="str">
        <f>VLOOKUP(C69,Customers!A:C,2,FALSE)</f>
        <v>Island Trading</v>
      </c>
      <c r="C69" t="s">
        <v>416</v>
      </c>
      <c r="E69">
        <v>4</v>
      </c>
      <c r="F69" s="3">
        <v>34634</v>
      </c>
      <c r="G69" s="3">
        <v>34662</v>
      </c>
      <c r="H69" s="3">
        <v>34641</v>
      </c>
      <c r="I69">
        <v>2</v>
      </c>
      <c r="J69">
        <v>41.76</v>
      </c>
      <c r="K69" t="s">
        <v>417</v>
      </c>
      <c r="L69" s="1" t="s">
        <v>419</v>
      </c>
      <c r="M69" t="s">
        <v>420</v>
      </c>
      <c r="N69" t="s">
        <v>421</v>
      </c>
      <c r="O69" t="s">
        <v>422</v>
      </c>
      <c r="P69" t="s">
        <v>92</v>
      </c>
    </row>
    <row r="70" spans="1:16" x14ac:dyDescent="0.25">
      <c r="A70">
        <v>10316</v>
      </c>
      <c r="B70" s="5" t="str">
        <f>VLOOKUP(C70,Customers!A:C,2,FALSE)</f>
        <v>Rattlesnake Canyon Grocery</v>
      </c>
      <c r="C70" t="s">
        <v>605</v>
      </c>
      <c r="E70">
        <v>1</v>
      </c>
      <c r="F70" s="3">
        <v>34635</v>
      </c>
      <c r="G70" s="3">
        <v>34663</v>
      </c>
      <c r="H70" s="3">
        <v>34646</v>
      </c>
      <c r="I70">
        <v>3</v>
      </c>
      <c r="J70">
        <v>150.15</v>
      </c>
      <c r="K70" t="s">
        <v>606</v>
      </c>
      <c r="L70" t="s">
        <v>609</v>
      </c>
      <c r="M70" t="s">
        <v>610</v>
      </c>
      <c r="N70" t="s">
        <v>611</v>
      </c>
      <c r="O70">
        <v>87110</v>
      </c>
      <c r="P70" t="s">
        <v>52</v>
      </c>
    </row>
    <row r="71" spans="1:16" x14ac:dyDescent="0.25">
      <c r="A71">
        <v>10317</v>
      </c>
      <c r="B71" s="5" t="str">
        <f>VLOOKUP(C71,Customers!A:C,2,FALSE)</f>
        <v>Lonesome Pine Restaurant</v>
      </c>
      <c r="C71" t="s">
        <v>489</v>
      </c>
      <c r="E71">
        <v>6</v>
      </c>
      <c r="F71" s="3">
        <v>34638</v>
      </c>
      <c r="G71" s="3">
        <v>34666</v>
      </c>
      <c r="H71" s="3">
        <v>34648</v>
      </c>
      <c r="I71">
        <v>1</v>
      </c>
      <c r="J71">
        <v>12.69</v>
      </c>
      <c r="K71" t="s">
        <v>490</v>
      </c>
      <c r="L71" t="s">
        <v>492</v>
      </c>
      <c r="M71" t="s">
        <v>493</v>
      </c>
      <c r="N71" t="s">
        <v>372</v>
      </c>
      <c r="O71">
        <v>97219</v>
      </c>
      <c r="P71" t="s">
        <v>52</v>
      </c>
    </row>
    <row r="72" spans="1:16" ht="30" x14ac:dyDescent="0.25">
      <c r="A72">
        <v>10318</v>
      </c>
      <c r="B72" s="5" t="str">
        <f>VLOOKUP(C72,Customers!A:C,2,FALSE)</f>
        <v>Island Trading</v>
      </c>
      <c r="C72" t="s">
        <v>416</v>
      </c>
      <c r="E72">
        <v>8</v>
      </c>
      <c r="F72" s="3">
        <v>34639</v>
      </c>
      <c r="G72" s="3">
        <v>34667</v>
      </c>
      <c r="H72" s="3">
        <v>34642</v>
      </c>
      <c r="I72">
        <v>2</v>
      </c>
      <c r="J72">
        <v>4.7300000000000004</v>
      </c>
      <c r="K72" t="s">
        <v>417</v>
      </c>
      <c r="L72" s="1" t="s">
        <v>419</v>
      </c>
      <c r="M72" t="s">
        <v>420</v>
      </c>
      <c r="N72" t="s">
        <v>421</v>
      </c>
      <c r="O72" t="s">
        <v>422</v>
      </c>
      <c r="P72" t="s">
        <v>92</v>
      </c>
    </row>
    <row r="73" spans="1:16" x14ac:dyDescent="0.25">
      <c r="A73">
        <v>10319</v>
      </c>
      <c r="B73" s="5" t="str">
        <f>VLOOKUP(C73,Customers!A:C,2,FALSE)</f>
        <v>Tortuga Restaurante</v>
      </c>
      <c r="C73" t="s">
        <v>711</v>
      </c>
      <c r="E73">
        <v>7</v>
      </c>
      <c r="F73" s="3">
        <v>34640</v>
      </c>
      <c r="G73" s="3">
        <v>34668</v>
      </c>
      <c r="H73" s="3">
        <v>34649</v>
      </c>
      <c r="I73">
        <v>3</v>
      </c>
      <c r="J73">
        <v>64.5</v>
      </c>
      <c r="K73" t="s">
        <v>712</v>
      </c>
      <c r="L73" t="s">
        <v>714</v>
      </c>
      <c r="M73" t="s">
        <v>148</v>
      </c>
      <c r="N73" t="s">
        <v>67</v>
      </c>
      <c r="O73">
        <v>5033</v>
      </c>
      <c r="P73" t="s">
        <v>149</v>
      </c>
    </row>
    <row r="74" spans="1:16" x14ac:dyDescent="0.25">
      <c r="A74">
        <v>10320</v>
      </c>
      <c r="B74" s="5" t="str">
        <f>VLOOKUP(C74,Customers!A:C,2,FALSE)</f>
        <v>Wartian Herkku</v>
      </c>
      <c r="C74" t="s">
        <v>757</v>
      </c>
      <c r="E74">
        <v>5</v>
      </c>
      <c r="F74" s="3">
        <v>34641</v>
      </c>
      <c r="G74" s="3">
        <v>34655</v>
      </c>
      <c r="H74" s="3">
        <v>34656</v>
      </c>
      <c r="I74">
        <v>3</v>
      </c>
      <c r="J74">
        <v>34.57</v>
      </c>
      <c r="K74" t="s">
        <v>758</v>
      </c>
      <c r="L74" t="s">
        <v>760</v>
      </c>
      <c r="M74" t="s">
        <v>761</v>
      </c>
      <c r="N74" t="s">
        <v>67</v>
      </c>
      <c r="O74">
        <v>90110</v>
      </c>
      <c r="P74" t="s">
        <v>762</v>
      </c>
    </row>
    <row r="75" spans="1:16" ht="30" x14ac:dyDescent="0.25">
      <c r="A75">
        <v>10321</v>
      </c>
      <c r="B75" s="5" t="str">
        <f>VLOOKUP(C75,Customers!A:C,2,FALSE)</f>
        <v>Island Trading</v>
      </c>
      <c r="C75" t="s">
        <v>416</v>
      </c>
      <c r="E75">
        <v>3</v>
      </c>
      <c r="F75" s="3">
        <v>34641</v>
      </c>
      <c r="G75" s="3">
        <v>34669</v>
      </c>
      <c r="H75" s="3">
        <v>34649</v>
      </c>
      <c r="I75">
        <v>2</v>
      </c>
      <c r="J75">
        <v>3.43</v>
      </c>
      <c r="K75" t="s">
        <v>417</v>
      </c>
      <c r="L75" s="1" t="s">
        <v>419</v>
      </c>
      <c r="M75" t="s">
        <v>420</v>
      </c>
      <c r="N75" t="s">
        <v>421</v>
      </c>
      <c r="O75" t="s">
        <v>422</v>
      </c>
      <c r="P75" t="s">
        <v>92</v>
      </c>
    </row>
    <row r="76" spans="1:16" x14ac:dyDescent="0.25">
      <c r="A76">
        <v>10322</v>
      </c>
      <c r="B76" s="5" t="str">
        <f>VLOOKUP(C76,Customers!A:C,2,FALSE)</f>
        <v>Pericles Comidas clasicas</v>
      </c>
      <c r="C76" t="s">
        <v>562</v>
      </c>
      <c r="E76">
        <v>7</v>
      </c>
      <c r="F76" s="3">
        <v>34642</v>
      </c>
      <c r="G76" s="3">
        <v>34670</v>
      </c>
      <c r="H76" s="3">
        <v>34661</v>
      </c>
      <c r="I76">
        <v>3</v>
      </c>
      <c r="J76">
        <v>0.4</v>
      </c>
      <c r="K76" t="s">
        <v>563</v>
      </c>
      <c r="L76" t="s">
        <v>565</v>
      </c>
      <c r="M76" t="s">
        <v>148</v>
      </c>
      <c r="N76" t="s">
        <v>67</v>
      </c>
      <c r="O76">
        <v>5033</v>
      </c>
      <c r="P76" t="s">
        <v>149</v>
      </c>
    </row>
    <row r="77" spans="1:16" x14ac:dyDescent="0.25">
      <c r="A77">
        <v>10323</v>
      </c>
      <c r="B77" s="5" t="str">
        <f>VLOOKUP(C77,Customers!A:C,2,FALSE)</f>
        <v>Koniglich Essen</v>
      </c>
      <c r="C77" t="s">
        <v>424</v>
      </c>
      <c r="E77">
        <v>4</v>
      </c>
      <c r="F77" s="3">
        <v>34645</v>
      </c>
      <c r="G77" s="3">
        <v>34673</v>
      </c>
      <c r="H77" s="3">
        <v>34652</v>
      </c>
      <c r="I77">
        <v>1</v>
      </c>
      <c r="J77">
        <v>4.88</v>
      </c>
      <c r="K77" t="s">
        <v>425</v>
      </c>
      <c r="L77" t="s">
        <v>427</v>
      </c>
      <c r="M77" t="s">
        <v>428</v>
      </c>
      <c r="N77" t="s">
        <v>67</v>
      </c>
      <c r="O77">
        <v>14776</v>
      </c>
      <c r="P77" t="s">
        <v>140</v>
      </c>
    </row>
    <row r="78" spans="1:16" x14ac:dyDescent="0.25">
      <c r="A78">
        <v>10324</v>
      </c>
      <c r="B78" s="5" t="str">
        <f>VLOOKUP(C78,Customers!A:C,2,FALSE)</f>
        <v>Save-a-lot Markets</v>
      </c>
      <c r="C78" t="s">
        <v>647</v>
      </c>
      <c r="E78">
        <v>9</v>
      </c>
      <c r="F78" s="3">
        <v>34646</v>
      </c>
      <c r="G78" s="3">
        <v>34674</v>
      </c>
      <c r="H78" s="3">
        <v>34648</v>
      </c>
      <c r="I78">
        <v>1</v>
      </c>
      <c r="J78">
        <v>214.27</v>
      </c>
      <c r="K78" t="s">
        <v>648</v>
      </c>
      <c r="L78" t="s">
        <v>650</v>
      </c>
      <c r="M78" t="s">
        <v>651</v>
      </c>
      <c r="N78" t="s">
        <v>652</v>
      </c>
      <c r="O78">
        <v>83720</v>
      </c>
      <c r="P78" t="s">
        <v>52</v>
      </c>
    </row>
    <row r="79" spans="1:16" x14ac:dyDescent="0.25">
      <c r="A79">
        <v>10325</v>
      </c>
      <c r="B79" s="5" t="str">
        <f>VLOOKUP(C79,Customers!A:C,2,FALSE)</f>
        <v>Koniglich Essen</v>
      </c>
      <c r="C79" t="s">
        <v>424</v>
      </c>
      <c r="E79">
        <v>1</v>
      </c>
      <c r="F79" s="3">
        <v>34647</v>
      </c>
      <c r="G79" s="3">
        <v>34661</v>
      </c>
      <c r="H79" s="3">
        <v>34652</v>
      </c>
      <c r="I79">
        <v>3</v>
      </c>
      <c r="J79">
        <v>64.86</v>
      </c>
      <c r="K79" t="s">
        <v>425</v>
      </c>
      <c r="L79" t="s">
        <v>427</v>
      </c>
      <c r="M79" t="s">
        <v>428</v>
      </c>
      <c r="N79" t="s">
        <v>67</v>
      </c>
      <c r="O79">
        <v>14776</v>
      </c>
      <c r="P79" t="s">
        <v>140</v>
      </c>
    </row>
    <row r="80" spans="1:16" x14ac:dyDescent="0.25">
      <c r="A80">
        <v>10326</v>
      </c>
      <c r="B80" s="5" t="str">
        <f>VLOOKUP(C80,Customers!A:C,2,FALSE)</f>
        <v>Bolido Comidas preparadas</v>
      </c>
      <c r="C80" t="s">
        <v>190</v>
      </c>
      <c r="E80">
        <v>4</v>
      </c>
      <c r="F80" s="3">
        <v>34648</v>
      </c>
      <c r="G80" s="3">
        <v>34676</v>
      </c>
      <c r="H80" s="3">
        <v>34652</v>
      </c>
      <c r="I80">
        <v>2</v>
      </c>
      <c r="J80">
        <v>77.92</v>
      </c>
      <c r="K80" t="s">
        <v>191</v>
      </c>
      <c r="L80" t="s">
        <v>193</v>
      </c>
      <c r="M80" t="s">
        <v>194</v>
      </c>
      <c r="N80" t="s">
        <v>67</v>
      </c>
      <c r="O80">
        <v>28023</v>
      </c>
      <c r="P80" t="s">
        <v>195</v>
      </c>
    </row>
    <row r="81" spans="1:16" x14ac:dyDescent="0.25">
      <c r="A81">
        <v>10327</v>
      </c>
      <c r="B81" s="5" t="str">
        <f>VLOOKUP(C81,Customers!A:C,2,FALSE)</f>
        <v>Folk och fa HB</v>
      </c>
      <c r="C81" t="s">
        <v>311</v>
      </c>
      <c r="E81">
        <v>2</v>
      </c>
      <c r="F81" s="3">
        <v>34649</v>
      </c>
      <c r="G81" s="3">
        <v>34677</v>
      </c>
      <c r="H81" s="3">
        <v>34652</v>
      </c>
      <c r="I81">
        <v>1</v>
      </c>
      <c r="J81">
        <v>63.36</v>
      </c>
      <c r="K81" t="s">
        <v>312</v>
      </c>
      <c r="L81" t="s">
        <v>314</v>
      </c>
      <c r="M81" t="s">
        <v>315</v>
      </c>
      <c r="N81" t="s">
        <v>67</v>
      </c>
      <c r="O81" t="s">
        <v>316</v>
      </c>
      <c r="P81" t="s">
        <v>171</v>
      </c>
    </row>
    <row r="82" spans="1:16" x14ac:dyDescent="0.25">
      <c r="A82">
        <v>10328</v>
      </c>
      <c r="B82" s="5" t="str">
        <f>VLOOKUP(C82,Customers!A:C,2,FALSE)</f>
        <v>Furia Bacalhau e Frutos do Mar</v>
      </c>
      <c r="C82" t="s">
        <v>339</v>
      </c>
      <c r="E82">
        <v>4</v>
      </c>
      <c r="F82" s="3">
        <v>34652</v>
      </c>
      <c r="G82" s="3">
        <v>34680</v>
      </c>
      <c r="H82" s="3">
        <v>34655</v>
      </c>
      <c r="I82">
        <v>3</v>
      </c>
      <c r="J82">
        <v>87.03</v>
      </c>
      <c r="K82" t="s">
        <v>340</v>
      </c>
      <c r="L82" t="s">
        <v>342</v>
      </c>
      <c r="M82" t="s">
        <v>343</v>
      </c>
      <c r="N82" t="s">
        <v>67</v>
      </c>
      <c r="O82">
        <v>1675</v>
      </c>
      <c r="P82" t="s">
        <v>344</v>
      </c>
    </row>
    <row r="83" spans="1:16" x14ac:dyDescent="0.25">
      <c r="A83">
        <v>10329</v>
      </c>
      <c r="B83" s="5" t="str">
        <f>VLOOKUP(C83,Customers!A:C,2,FALSE)</f>
        <v>Split Rail Beer &amp; Ale</v>
      </c>
      <c r="C83" t="s">
        <v>675</v>
      </c>
      <c r="E83">
        <v>4</v>
      </c>
      <c r="F83" s="3">
        <v>34653</v>
      </c>
      <c r="G83" s="3">
        <v>34695</v>
      </c>
      <c r="H83" s="3">
        <v>34661</v>
      </c>
      <c r="I83">
        <v>2</v>
      </c>
      <c r="J83">
        <v>191.67</v>
      </c>
      <c r="K83" t="s">
        <v>676</v>
      </c>
      <c r="L83" t="s">
        <v>678</v>
      </c>
      <c r="M83" t="s">
        <v>679</v>
      </c>
      <c r="N83" t="s">
        <v>680</v>
      </c>
      <c r="O83">
        <v>82520</v>
      </c>
      <c r="P83" t="s">
        <v>52</v>
      </c>
    </row>
    <row r="84" spans="1:16" x14ac:dyDescent="0.25">
      <c r="A84">
        <v>10330</v>
      </c>
      <c r="B84" s="5" t="str">
        <f>VLOOKUP(C84,Customers!A:C,2,FALSE)</f>
        <v>LILA-Supermercado</v>
      </c>
      <c r="C84" t="s">
        <v>473</v>
      </c>
      <c r="E84">
        <v>3</v>
      </c>
      <c r="F84" s="3">
        <v>34654</v>
      </c>
      <c r="G84" s="3">
        <v>34682</v>
      </c>
      <c r="H84" s="3">
        <v>34666</v>
      </c>
      <c r="I84">
        <v>1</v>
      </c>
      <c r="J84">
        <v>12.75</v>
      </c>
      <c r="K84" t="s">
        <v>474</v>
      </c>
      <c r="L84" t="s">
        <v>476</v>
      </c>
      <c r="M84" t="s">
        <v>477</v>
      </c>
      <c r="N84" t="s">
        <v>478</v>
      </c>
      <c r="O84">
        <v>3508</v>
      </c>
      <c r="P84" t="s">
        <v>380</v>
      </c>
    </row>
    <row r="85" spans="1:16" x14ac:dyDescent="0.25">
      <c r="A85">
        <v>10331</v>
      </c>
      <c r="B85" s="5" t="str">
        <f>VLOOKUP(C85,Customers!A:C,2,FALSE)</f>
        <v>Bon app'</v>
      </c>
      <c r="C85" t="s">
        <v>198</v>
      </c>
      <c r="E85">
        <v>9</v>
      </c>
      <c r="F85" s="3">
        <v>34654</v>
      </c>
      <c r="G85" s="3">
        <v>34696</v>
      </c>
      <c r="H85" s="3">
        <v>34659</v>
      </c>
      <c r="I85">
        <v>1</v>
      </c>
      <c r="J85">
        <v>10.19</v>
      </c>
      <c r="K85" t="s">
        <v>199</v>
      </c>
      <c r="L85" t="s">
        <v>201</v>
      </c>
      <c r="M85" t="s">
        <v>202</v>
      </c>
      <c r="N85" t="s">
        <v>67</v>
      </c>
      <c r="O85">
        <v>13008</v>
      </c>
      <c r="P85" t="s">
        <v>187</v>
      </c>
    </row>
    <row r="86" spans="1:16" x14ac:dyDescent="0.25">
      <c r="A86">
        <v>10332</v>
      </c>
      <c r="B86" s="5" t="str">
        <f>VLOOKUP(C86,Customers!A:C,2,FALSE)</f>
        <v>Mere Paillarde</v>
      </c>
      <c r="C86" t="s">
        <v>512</v>
      </c>
      <c r="E86">
        <v>3</v>
      </c>
      <c r="F86" s="3">
        <v>34655</v>
      </c>
      <c r="G86" s="3">
        <v>34697</v>
      </c>
      <c r="H86" s="3">
        <v>34659</v>
      </c>
      <c r="I86">
        <v>2</v>
      </c>
      <c r="J86">
        <v>52.84</v>
      </c>
      <c r="K86" t="s">
        <v>513</v>
      </c>
      <c r="L86" t="s">
        <v>515</v>
      </c>
      <c r="M86" t="s">
        <v>516</v>
      </c>
      <c r="N86" t="s">
        <v>517</v>
      </c>
      <c r="O86" t="s">
        <v>518</v>
      </c>
      <c r="P86" t="s">
        <v>213</v>
      </c>
    </row>
    <row r="87" spans="1:16" x14ac:dyDescent="0.25">
      <c r="A87">
        <v>10333</v>
      </c>
      <c r="B87" s="5" t="str">
        <f>VLOOKUP(C87,Customers!A:C,2,FALSE)</f>
        <v>Wartian Herkku</v>
      </c>
      <c r="C87" t="s">
        <v>757</v>
      </c>
      <c r="E87">
        <v>5</v>
      </c>
      <c r="F87" s="3">
        <v>34656</v>
      </c>
      <c r="G87" s="3">
        <v>34684</v>
      </c>
      <c r="H87" s="3">
        <v>34663</v>
      </c>
      <c r="I87">
        <v>3</v>
      </c>
      <c r="J87">
        <v>0.59</v>
      </c>
      <c r="K87" t="s">
        <v>758</v>
      </c>
      <c r="L87" t="s">
        <v>760</v>
      </c>
      <c r="M87" t="s">
        <v>761</v>
      </c>
      <c r="N87" t="s">
        <v>67</v>
      </c>
      <c r="O87">
        <v>90110</v>
      </c>
      <c r="P87" t="s">
        <v>762</v>
      </c>
    </row>
    <row r="88" spans="1:16" x14ac:dyDescent="0.25">
      <c r="A88">
        <v>10334</v>
      </c>
      <c r="B88" s="5" t="str">
        <f>VLOOKUP(C88,Customers!A:C,2,FALSE)</f>
        <v>Victuailles en stock</v>
      </c>
      <c r="C88" t="s">
        <v>736</v>
      </c>
      <c r="E88">
        <v>8</v>
      </c>
      <c r="F88" s="3">
        <v>34659</v>
      </c>
      <c r="G88" s="3">
        <v>34687</v>
      </c>
      <c r="H88" s="3">
        <v>34666</v>
      </c>
      <c r="I88">
        <v>2</v>
      </c>
      <c r="J88">
        <v>8.56</v>
      </c>
      <c r="K88" t="s">
        <v>737</v>
      </c>
      <c r="L88" t="s">
        <v>739</v>
      </c>
      <c r="M88" t="s">
        <v>740</v>
      </c>
      <c r="N88" t="s">
        <v>67</v>
      </c>
      <c r="O88">
        <v>69004</v>
      </c>
      <c r="P88" t="s">
        <v>187</v>
      </c>
    </row>
    <row r="89" spans="1:16" x14ac:dyDescent="0.25">
      <c r="A89">
        <v>10335</v>
      </c>
      <c r="B89" s="5" t="str">
        <f>VLOOKUP(C89,Customers!A:C,2,FALSE)</f>
        <v>Hungry Owl All-Night Grocers</v>
      </c>
      <c r="C89" t="s">
        <v>407</v>
      </c>
      <c r="E89">
        <v>7</v>
      </c>
      <c r="F89" s="3">
        <v>34660</v>
      </c>
      <c r="G89" s="3">
        <v>34688</v>
      </c>
      <c r="H89" s="3">
        <v>34662</v>
      </c>
      <c r="I89">
        <v>2</v>
      </c>
      <c r="J89">
        <v>42.11</v>
      </c>
      <c r="K89" t="s">
        <v>408</v>
      </c>
      <c r="L89" t="s">
        <v>410</v>
      </c>
      <c r="M89" t="s">
        <v>411</v>
      </c>
      <c r="N89" t="s">
        <v>412</v>
      </c>
      <c r="O89" t="s">
        <v>67</v>
      </c>
      <c r="P89" t="s">
        <v>413</v>
      </c>
    </row>
    <row r="90" spans="1:16" x14ac:dyDescent="0.25">
      <c r="A90">
        <v>10336</v>
      </c>
      <c r="B90" s="5" t="str">
        <f>VLOOKUP(C90,Customers!A:C,2,FALSE)</f>
        <v>Princesa Isabel Vinhos</v>
      </c>
      <c r="C90" t="s">
        <v>575</v>
      </c>
      <c r="E90">
        <v>7</v>
      </c>
      <c r="F90" s="3">
        <v>34661</v>
      </c>
      <c r="G90" s="3">
        <v>34689</v>
      </c>
      <c r="H90" s="3">
        <v>34663</v>
      </c>
      <c r="I90">
        <v>2</v>
      </c>
      <c r="J90">
        <v>15.51</v>
      </c>
      <c r="K90" t="s">
        <v>576</v>
      </c>
      <c r="L90" t="s">
        <v>578</v>
      </c>
      <c r="M90" t="s">
        <v>343</v>
      </c>
      <c r="N90" t="s">
        <v>67</v>
      </c>
      <c r="O90">
        <v>1756</v>
      </c>
      <c r="P90" t="s">
        <v>344</v>
      </c>
    </row>
    <row r="91" spans="1:16" x14ac:dyDescent="0.25">
      <c r="A91">
        <v>10337</v>
      </c>
      <c r="B91" s="5" t="str">
        <f>VLOOKUP(C91,Customers!A:C,2,FALSE)</f>
        <v>Frankenversand</v>
      </c>
      <c r="C91" t="s">
        <v>318</v>
      </c>
      <c r="E91">
        <v>4</v>
      </c>
      <c r="F91" s="3">
        <v>34662</v>
      </c>
      <c r="G91" s="3">
        <v>34690</v>
      </c>
      <c r="H91" s="3">
        <v>34667</v>
      </c>
      <c r="I91">
        <v>3</v>
      </c>
      <c r="J91">
        <v>108.26</v>
      </c>
      <c r="K91" t="s">
        <v>319</v>
      </c>
      <c r="L91" t="s">
        <v>321</v>
      </c>
      <c r="M91" t="s">
        <v>322</v>
      </c>
      <c r="N91" t="s">
        <v>67</v>
      </c>
      <c r="O91">
        <v>80805</v>
      </c>
      <c r="P91" t="s">
        <v>140</v>
      </c>
    </row>
    <row r="92" spans="1:16" x14ac:dyDescent="0.25">
      <c r="A92">
        <v>10338</v>
      </c>
      <c r="B92" s="5" t="str">
        <f>VLOOKUP(C92,Customers!A:C,2,FALSE)</f>
        <v>Old World Delicatessen</v>
      </c>
      <c r="C92" t="s">
        <v>540</v>
      </c>
      <c r="E92">
        <v>4</v>
      </c>
      <c r="F92" s="3">
        <v>34663</v>
      </c>
      <c r="G92" s="3">
        <v>34691</v>
      </c>
      <c r="H92" s="3">
        <v>34667</v>
      </c>
      <c r="I92">
        <v>3</v>
      </c>
      <c r="J92">
        <v>84.21</v>
      </c>
      <c r="K92" t="s">
        <v>541</v>
      </c>
      <c r="L92" t="s">
        <v>543</v>
      </c>
      <c r="M92" t="s">
        <v>544</v>
      </c>
      <c r="N92" t="s">
        <v>545</v>
      </c>
      <c r="O92">
        <v>99508</v>
      </c>
      <c r="P92" t="s">
        <v>52</v>
      </c>
    </row>
    <row r="93" spans="1:16" x14ac:dyDescent="0.25">
      <c r="A93">
        <v>10339</v>
      </c>
      <c r="B93" s="5" t="str">
        <f>VLOOKUP(C93,Customers!A:C,2,FALSE)</f>
        <v>Mere Paillarde</v>
      </c>
      <c r="C93" t="s">
        <v>512</v>
      </c>
      <c r="E93">
        <v>2</v>
      </c>
      <c r="F93" s="3">
        <v>34666</v>
      </c>
      <c r="G93" s="3">
        <v>34694</v>
      </c>
      <c r="H93" s="3">
        <v>34673</v>
      </c>
      <c r="I93">
        <v>2</v>
      </c>
      <c r="J93">
        <v>15.66</v>
      </c>
      <c r="K93" t="s">
        <v>513</v>
      </c>
      <c r="L93" t="s">
        <v>515</v>
      </c>
      <c r="M93" t="s">
        <v>516</v>
      </c>
      <c r="N93" t="s">
        <v>517</v>
      </c>
      <c r="O93" t="s">
        <v>518</v>
      </c>
      <c r="P93" t="s">
        <v>213</v>
      </c>
    </row>
    <row r="94" spans="1:16" x14ac:dyDescent="0.25">
      <c r="A94">
        <v>10340</v>
      </c>
      <c r="B94" s="5" t="str">
        <f>VLOOKUP(C94,Customers!A:C,2,FALSE)</f>
        <v>Bon app'</v>
      </c>
      <c r="C94" t="s">
        <v>198</v>
      </c>
      <c r="E94">
        <v>1</v>
      </c>
      <c r="F94" s="3">
        <v>34667</v>
      </c>
      <c r="G94" s="3">
        <v>34695</v>
      </c>
      <c r="H94" s="3">
        <v>34677</v>
      </c>
      <c r="I94">
        <v>3</v>
      </c>
      <c r="J94">
        <v>166.31</v>
      </c>
      <c r="K94" t="s">
        <v>199</v>
      </c>
      <c r="L94" t="s">
        <v>201</v>
      </c>
      <c r="M94" t="s">
        <v>202</v>
      </c>
      <c r="N94" t="s">
        <v>67</v>
      </c>
      <c r="O94">
        <v>13008</v>
      </c>
      <c r="P94" t="s">
        <v>187</v>
      </c>
    </row>
    <row r="95" spans="1:16" x14ac:dyDescent="0.25">
      <c r="A95">
        <v>10341</v>
      </c>
      <c r="B95" s="5" t="str">
        <f>VLOOKUP(C95,Customers!A:C,2,FALSE)</f>
        <v>Simons bistro</v>
      </c>
      <c r="C95" t="s">
        <v>661</v>
      </c>
      <c r="E95">
        <v>7</v>
      </c>
      <c r="F95" s="3">
        <v>34667</v>
      </c>
      <c r="G95" s="3">
        <v>34695</v>
      </c>
      <c r="H95" s="3">
        <v>34674</v>
      </c>
      <c r="I95">
        <v>3</v>
      </c>
      <c r="J95">
        <v>26.78</v>
      </c>
      <c r="K95" t="s">
        <v>662</v>
      </c>
      <c r="L95" t="s">
        <v>664</v>
      </c>
      <c r="M95" t="s">
        <v>665</v>
      </c>
      <c r="N95" t="s">
        <v>67</v>
      </c>
      <c r="O95">
        <v>1734</v>
      </c>
      <c r="P95" t="s">
        <v>666</v>
      </c>
    </row>
    <row r="96" spans="1:16" x14ac:dyDescent="0.25">
      <c r="A96">
        <v>10342</v>
      </c>
      <c r="B96" s="5" t="str">
        <f>VLOOKUP(C96,Customers!A:C,2,FALSE)</f>
        <v>Frankenversand</v>
      </c>
      <c r="C96" t="s">
        <v>318</v>
      </c>
      <c r="E96">
        <v>4</v>
      </c>
      <c r="F96" s="3">
        <v>34668</v>
      </c>
      <c r="G96" s="3">
        <v>34682</v>
      </c>
      <c r="H96" s="3">
        <v>34673</v>
      </c>
      <c r="I96">
        <v>2</v>
      </c>
      <c r="J96">
        <v>54.83</v>
      </c>
      <c r="K96" t="s">
        <v>319</v>
      </c>
      <c r="L96" t="s">
        <v>321</v>
      </c>
      <c r="M96" t="s">
        <v>322</v>
      </c>
      <c r="N96" t="s">
        <v>67</v>
      </c>
      <c r="O96">
        <v>80805</v>
      </c>
      <c r="P96" t="s">
        <v>140</v>
      </c>
    </row>
    <row r="97" spans="1:16" x14ac:dyDescent="0.25">
      <c r="A97">
        <v>10343</v>
      </c>
      <c r="B97" s="5" t="str">
        <f>VLOOKUP(C97,Customers!A:C,2,FALSE)</f>
        <v>Lehmanns Marktstand</v>
      </c>
      <c r="C97" t="s">
        <v>459</v>
      </c>
      <c r="E97">
        <v>4</v>
      </c>
      <c r="F97" s="3">
        <v>34669</v>
      </c>
      <c r="G97" s="3">
        <v>34697</v>
      </c>
      <c r="H97" s="3">
        <v>34675</v>
      </c>
      <c r="I97">
        <v>1</v>
      </c>
      <c r="J97">
        <v>110.37</v>
      </c>
      <c r="K97" t="s">
        <v>460</v>
      </c>
      <c r="L97" t="s">
        <v>462</v>
      </c>
      <c r="M97" t="s">
        <v>463</v>
      </c>
      <c r="N97" t="s">
        <v>67</v>
      </c>
      <c r="O97">
        <v>60528</v>
      </c>
      <c r="P97" t="s">
        <v>140</v>
      </c>
    </row>
    <row r="98" spans="1:16" x14ac:dyDescent="0.25">
      <c r="A98">
        <v>10344</v>
      </c>
      <c r="B98" s="5" t="str">
        <f>VLOOKUP(C98,Customers!A:C,2,FALSE)</f>
        <v>White Clover Markets</v>
      </c>
      <c r="C98" t="s">
        <v>771</v>
      </c>
      <c r="E98">
        <v>4</v>
      </c>
      <c r="F98" s="3">
        <v>34670</v>
      </c>
      <c r="G98" s="3">
        <v>34698</v>
      </c>
      <c r="H98" s="3">
        <v>34674</v>
      </c>
      <c r="I98">
        <v>2</v>
      </c>
      <c r="J98">
        <v>23.29</v>
      </c>
      <c r="K98" t="s">
        <v>772</v>
      </c>
      <c r="L98" t="s">
        <v>811</v>
      </c>
      <c r="M98" t="s">
        <v>50</v>
      </c>
      <c r="N98" t="s">
        <v>51</v>
      </c>
      <c r="O98">
        <v>98124</v>
      </c>
      <c r="P98" t="s">
        <v>52</v>
      </c>
    </row>
    <row r="99" spans="1:16" x14ac:dyDescent="0.25">
      <c r="A99">
        <v>10345</v>
      </c>
      <c r="B99" s="5" t="str">
        <f>VLOOKUP(C99,Customers!A:C,2,FALSE)</f>
        <v>QUICK-Stop</v>
      </c>
      <c r="C99" t="s">
        <v>593</v>
      </c>
      <c r="E99">
        <v>2</v>
      </c>
      <c r="F99" s="3">
        <v>34673</v>
      </c>
      <c r="G99" s="3">
        <v>34701</v>
      </c>
      <c r="H99" s="3">
        <v>34680</v>
      </c>
      <c r="I99">
        <v>2</v>
      </c>
      <c r="J99">
        <v>249.06</v>
      </c>
      <c r="K99" t="s">
        <v>594</v>
      </c>
      <c r="L99" t="s">
        <v>596</v>
      </c>
      <c r="M99" t="s">
        <v>597</v>
      </c>
      <c r="N99" t="s">
        <v>67</v>
      </c>
      <c r="O99">
        <v>1307</v>
      </c>
      <c r="P99" t="s">
        <v>140</v>
      </c>
    </row>
    <row r="100" spans="1:16" x14ac:dyDescent="0.25">
      <c r="A100">
        <v>10346</v>
      </c>
      <c r="B100" s="5" t="str">
        <f>VLOOKUP(C100,Customers!A:C,2,FALSE)</f>
        <v>Rattlesnake Canyon Grocery</v>
      </c>
      <c r="C100" t="s">
        <v>605</v>
      </c>
      <c r="E100">
        <v>3</v>
      </c>
      <c r="F100" s="3">
        <v>34674</v>
      </c>
      <c r="G100" s="3">
        <v>34716</v>
      </c>
      <c r="H100" s="3">
        <v>34677</v>
      </c>
      <c r="I100">
        <v>3</v>
      </c>
      <c r="J100">
        <v>142.08000000000001</v>
      </c>
      <c r="K100" t="s">
        <v>606</v>
      </c>
      <c r="L100" t="s">
        <v>609</v>
      </c>
      <c r="M100" t="s">
        <v>610</v>
      </c>
      <c r="N100" t="s">
        <v>611</v>
      </c>
      <c r="O100">
        <v>87110</v>
      </c>
      <c r="P100" t="s">
        <v>52</v>
      </c>
    </row>
    <row r="101" spans="1:16" x14ac:dyDescent="0.25">
      <c r="A101">
        <v>10347</v>
      </c>
      <c r="B101" s="5" t="str">
        <f>VLOOKUP(C101,Customers!A:C,2,FALSE)</f>
        <v>Familia Arquibaldo</v>
      </c>
      <c r="C101" t="s">
        <v>290</v>
      </c>
      <c r="E101">
        <v>4</v>
      </c>
      <c r="F101" s="3">
        <v>34675</v>
      </c>
      <c r="G101" s="3">
        <v>34703</v>
      </c>
      <c r="H101" s="3">
        <v>34677</v>
      </c>
      <c r="I101">
        <v>3</v>
      </c>
      <c r="J101">
        <v>3.1</v>
      </c>
      <c r="K101" t="s">
        <v>291</v>
      </c>
      <c r="L101" t="s">
        <v>294</v>
      </c>
      <c r="M101" t="s">
        <v>249</v>
      </c>
      <c r="N101" t="s">
        <v>250</v>
      </c>
      <c r="O101" t="s">
        <v>295</v>
      </c>
      <c r="P101" t="s">
        <v>252</v>
      </c>
    </row>
    <row r="102" spans="1:16" x14ac:dyDescent="0.25">
      <c r="A102">
        <v>10348</v>
      </c>
      <c r="B102" s="5" t="str">
        <f>VLOOKUP(C102,Customers!A:C,2,FALSE)</f>
        <v>Die Wandernde Kuh</v>
      </c>
      <c r="C102" t="s">
        <v>750</v>
      </c>
      <c r="E102">
        <v>4</v>
      </c>
      <c r="F102" s="3">
        <v>34676</v>
      </c>
      <c r="G102" s="3">
        <v>34704</v>
      </c>
      <c r="H102" s="3">
        <v>34684</v>
      </c>
      <c r="I102">
        <v>2</v>
      </c>
      <c r="J102">
        <v>0.78</v>
      </c>
      <c r="K102" t="s">
        <v>751</v>
      </c>
      <c r="L102" t="s">
        <v>753</v>
      </c>
      <c r="M102" t="s">
        <v>754</v>
      </c>
      <c r="N102" t="s">
        <v>67</v>
      </c>
      <c r="O102">
        <v>70563</v>
      </c>
      <c r="P102" t="s">
        <v>140</v>
      </c>
    </row>
    <row r="103" spans="1:16" x14ac:dyDescent="0.25">
      <c r="A103">
        <v>10349</v>
      </c>
      <c r="B103" s="5" t="str">
        <f>VLOOKUP(C103,Customers!A:C,2,FALSE)</f>
        <v>Split Rail Beer &amp; Ale</v>
      </c>
      <c r="C103" t="s">
        <v>675</v>
      </c>
      <c r="E103">
        <v>7</v>
      </c>
      <c r="F103" s="3">
        <v>34677</v>
      </c>
      <c r="G103" s="3">
        <v>34705</v>
      </c>
      <c r="H103" s="3">
        <v>34684</v>
      </c>
      <c r="I103">
        <v>1</v>
      </c>
      <c r="J103">
        <v>8.6300000000000008</v>
      </c>
      <c r="K103" t="s">
        <v>676</v>
      </c>
      <c r="L103" t="s">
        <v>678</v>
      </c>
      <c r="M103" t="s">
        <v>679</v>
      </c>
      <c r="N103" t="s">
        <v>680</v>
      </c>
      <c r="O103">
        <v>82520</v>
      </c>
      <c r="P103" t="s">
        <v>52</v>
      </c>
    </row>
    <row r="104" spans="1:16" x14ac:dyDescent="0.25">
      <c r="A104">
        <v>10350</v>
      </c>
      <c r="B104" s="5" t="str">
        <f>VLOOKUP(C104,Customers!A:C,2,FALSE)</f>
        <v>La maison d'Asie</v>
      </c>
      <c r="C104" t="s">
        <v>437</v>
      </c>
      <c r="E104">
        <v>6</v>
      </c>
      <c r="F104" s="3">
        <v>34680</v>
      </c>
      <c r="G104" s="3">
        <v>34708</v>
      </c>
      <c r="H104" s="3">
        <v>34702</v>
      </c>
      <c r="I104">
        <v>2</v>
      </c>
      <c r="J104">
        <v>64.19</v>
      </c>
      <c r="K104" t="s">
        <v>438</v>
      </c>
      <c r="L104" t="s">
        <v>440</v>
      </c>
      <c r="M104" t="s">
        <v>441</v>
      </c>
      <c r="N104" t="s">
        <v>67</v>
      </c>
      <c r="O104">
        <v>31000</v>
      </c>
      <c r="P104" t="s">
        <v>187</v>
      </c>
    </row>
    <row r="105" spans="1:16" x14ac:dyDescent="0.25">
      <c r="A105">
        <v>10351</v>
      </c>
      <c r="B105" s="5" t="str">
        <f>VLOOKUP(C105,Customers!A:C,2,FALSE)</f>
        <v>Ernst Handel</v>
      </c>
      <c r="C105" t="s">
        <v>282</v>
      </c>
      <c r="E105">
        <v>1</v>
      </c>
      <c r="F105" s="3">
        <v>34680</v>
      </c>
      <c r="G105" s="3">
        <v>34708</v>
      </c>
      <c r="H105" s="3">
        <v>34689</v>
      </c>
      <c r="I105">
        <v>1</v>
      </c>
      <c r="J105">
        <v>162.33000000000001</v>
      </c>
      <c r="K105" t="s">
        <v>283</v>
      </c>
      <c r="L105" t="s">
        <v>285</v>
      </c>
      <c r="M105" t="s">
        <v>286</v>
      </c>
      <c r="N105" t="s">
        <v>67</v>
      </c>
      <c r="O105">
        <v>8010</v>
      </c>
      <c r="P105" t="s">
        <v>287</v>
      </c>
    </row>
    <row r="106" spans="1:16" x14ac:dyDescent="0.25">
      <c r="A106">
        <v>10352</v>
      </c>
      <c r="B106" s="5" t="str">
        <f>VLOOKUP(C106,Customers!A:C,2,FALSE)</f>
        <v>Furia Bacalhau e Frutos do Mar</v>
      </c>
      <c r="C106" t="s">
        <v>339</v>
      </c>
      <c r="E106">
        <v>3</v>
      </c>
      <c r="F106" s="3">
        <v>34681</v>
      </c>
      <c r="G106" s="3">
        <v>34695</v>
      </c>
      <c r="H106" s="3">
        <v>34687</v>
      </c>
      <c r="I106">
        <v>3</v>
      </c>
      <c r="J106">
        <v>1.3</v>
      </c>
      <c r="K106" t="s">
        <v>340</v>
      </c>
      <c r="L106" t="s">
        <v>342</v>
      </c>
      <c r="M106" t="s">
        <v>343</v>
      </c>
      <c r="N106" t="s">
        <v>67</v>
      </c>
      <c r="O106">
        <v>1675</v>
      </c>
      <c r="P106" t="s">
        <v>344</v>
      </c>
    </row>
    <row r="107" spans="1:16" x14ac:dyDescent="0.25">
      <c r="A107">
        <v>10353</v>
      </c>
      <c r="B107" s="5" t="str">
        <f>VLOOKUP(C107,Customers!A:C,2,FALSE)</f>
        <v>Piccolo und mehr</v>
      </c>
      <c r="C107" t="s">
        <v>568</v>
      </c>
      <c r="E107">
        <v>7</v>
      </c>
      <c r="F107" s="3">
        <v>34682</v>
      </c>
      <c r="G107" s="3">
        <v>34710</v>
      </c>
      <c r="H107" s="3">
        <v>34694</v>
      </c>
      <c r="I107">
        <v>3</v>
      </c>
      <c r="J107">
        <v>360.63</v>
      </c>
      <c r="K107" t="s">
        <v>569</v>
      </c>
      <c r="L107" t="s">
        <v>571</v>
      </c>
      <c r="M107" t="s">
        <v>572</v>
      </c>
      <c r="N107" t="s">
        <v>67</v>
      </c>
      <c r="O107">
        <v>5020</v>
      </c>
      <c r="P107" t="s">
        <v>287</v>
      </c>
    </row>
    <row r="108" spans="1:16" x14ac:dyDescent="0.25">
      <c r="A108">
        <v>10354</v>
      </c>
      <c r="B108" s="5" t="str">
        <f>VLOOKUP(C108,Customers!A:C,2,FALSE)</f>
        <v>Pericles Comidas clasicas</v>
      </c>
      <c r="C108" t="s">
        <v>562</v>
      </c>
      <c r="E108">
        <v>8</v>
      </c>
      <c r="F108" s="3">
        <v>34683</v>
      </c>
      <c r="G108" s="3">
        <v>34711</v>
      </c>
      <c r="H108" s="3">
        <v>34689</v>
      </c>
      <c r="I108">
        <v>3</v>
      </c>
      <c r="J108">
        <v>53.8</v>
      </c>
      <c r="K108" t="s">
        <v>563</v>
      </c>
      <c r="L108" t="s">
        <v>565</v>
      </c>
      <c r="M108" t="s">
        <v>148</v>
      </c>
      <c r="N108" t="s">
        <v>67</v>
      </c>
      <c r="O108">
        <v>5033</v>
      </c>
      <c r="P108" t="s">
        <v>149</v>
      </c>
    </row>
    <row r="109" spans="1:16" ht="30" x14ac:dyDescent="0.25">
      <c r="A109">
        <v>10355</v>
      </c>
      <c r="B109" s="5" t="str">
        <f>VLOOKUP(C109,Customers!A:C,2,FALSE)</f>
        <v>Around the Horn</v>
      </c>
      <c r="C109" t="s">
        <v>157</v>
      </c>
      <c r="E109">
        <v>6</v>
      </c>
      <c r="F109" s="3">
        <v>34684</v>
      </c>
      <c r="G109" s="3">
        <v>34712</v>
      </c>
      <c r="H109" s="3">
        <v>34689</v>
      </c>
      <c r="I109">
        <v>1</v>
      </c>
      <c r="J109">
        <v>41.95</v>
      </c>
      <c r="K109" t="s">
        <v>158</v>
      </c>
      <c r="L109" s="1" t="s">
        <v>812</v>
      </c>
      <c r="M109" t="s">
        <v>813</v>
      </c>
      <c r="N109" t="s">
        <v>814</v>
      </c>
      <c r="O109" t="s">
        <v>815</v>
      </c>
      <c r="P109" t="s">
        <v>92</v>
      </c>
    </row>
    <row r="110" spans="1:16" x14ac:dyDescent="0.25">
      <c r="A110">
        <v>10356</v>
      </c>
      <c r="B110" s="5" t="str">
        <f>VLOOKUP(C110,Customers!A:C,2,FALSE)</f>
        <v>Die Wandernde Kuh</v>
      </c>
      <c r="C110" t="s">
        <v>750</v>
      </c>
      <c r="E110">
        <v>6</v>
      </c>
      <c r="F110" s="3">
        <v>34687</v>
      </c>
      <c r="G110" s="3">
        <v>34715</v>
      </c>
      <c r="H110" s="3">
        <v>34696</v>
      </c>
      <c r="I110">
        <v>2</v>
      </c>
      <c r="J110">
        <v>36.71</v>
      </c>
      <c r="K110" t="s">
        <v>751</v>
      </c>
      <c r="L110" t="s">
        <v>753</v>
      </c>
      <c r="M110" t="s">
        <v>754</v>
      </c>
      <c r="N110" t="s">
        <v>67</v>
      </c>
      <c r="O110">
        <v>70563</v>
      </c>
      <c r="P110" t="s">
        <v>140</v>
      </c>
    </row>
    <row r="111" spans="1:16" x14ac:dyDescent="0.25">
      <c r="A111">
        <v>10357</v>
      </c>
      <c r="B111" s="5" t="str">
        <f>VLOOKUP(C111,Customers!A:C,2,FALSE)</f>
        <v>LILA-Supermercado</v>
      </c>
      <c r="C111" t="s">
        <v>473</v>
      </c>
      <c r="E111">
        <v>1</v>
      </c>
      <c r="F111" s="3">
        <v>34688</v>
      </c>
      <c r="G111" s="3">
        <v>34716</v>
      </c>
      <c r="H111" s="3">
        <v>34701</v>
      </c>
      <c r="I111">
        <v>3</v>
      </c>
      <c r="J111">
        <v>34.880000000000003</v>
      </c>
      <c r="K111" t="s">
        <v>474</v>
      </c>
      <c r="L111" t="s">
        <v>476</v>
      </c>
      <c r="M111" t="s">
        <v>477</v>
      </c>
      <c r="N111" t="s">
        <v>478</v>
      </c>
      <c r="O111">
        <v>3508</v>
      </c>
      <c r="P111" t="s">
        <v>380</v>
      </c>
    </row>
    <row r="112" spans="1:16" x14ac:dyDescent="0.25">
      <c r="A112">
        <v>10358</v>
      </c>
      <c r="B112" s="5" t="str">
        <f>VLOOKUP(C112,Customers!A:C,2,FALSE)</f>
        <v>La maison d'Asie</v>
      </c>
      <c r="C112" t="s">
        <v>437</v>
      </c>
      <c r="E112">
        <v>5</v>
      </c>
      <c r="F112" s="3">
        <v>34689</v>
      </c>
      <c r="G112" s="3">
        <v>34717</v>
      </c>
      <c r="H112" s="3">
        <v>34696</v>
      </c>
      <c r="I112">
        <v>1</v>
      </c>
      <c r="J112">
        <v>19.64</v>
      </c>
      <c r="K112" t="s">
        <v>438</v>
      </c>
      <c r="L112" t="s">
        <v>440</v>
      </c>
      <c r="M112" t="s">
        <v>441</v>
      </c>
      <c r="N112" t="s">
        <v>67</v>
      </c>
      <c r="O112">
        <v>31000</v>
      </c>
      <c r="P112" t="s">
        <v>187</v>
      </c>
    </row>
    <row r="113" spans="1:16" x14ac:dyDescent="0.25">
      <c r="A113">
        <v>10359</v>
      </c>
      <c r="B113" s="5" t="str">
        <f>VLOOKUP(C113,Customers!A:C,2,FALSE)</f>
        <v>Seven Seas Imports</v>
      </c>
      <c r="C113" t="s">
        <v>654</v>
      </c>
      <c r="E113">
        <v>5</v>
      </c>
      <c r="F113" s="3">
        <v>34690</v>
      </c>
      <c r="G113" s="3">
        <v>34718</v>
      </c>
      <c r="H113" s="3">
        <v>34695</v>
      </c>
      <c r="I113">
        <v>3</v>
      </c>
      <c r="J113">
        <v>288.43</v>
      </c>
      <c r="K113" t="s">
        <v>655</v>
      </c>
      <c r="L113" t="s">
        <v>657</v>
      </c>
      <c r="M113" t="s">
        <v>90</v>
      </c>
      <c r="N113" t="s">
        <v>67</v>
      </c>
      <c r="O113" t="s">
        <v>658</v>
      </c>
      <c r="P113" t="s">
        <v>92</v>
      </c>
    </row>
    <row r="114" spans="1:16" x14ac:dyDescent="0.25">
      <c r="A114">
        <v>10360</v>
      </c>
      <c r="B114" s="5" t="str">
        <f>VLOOKUP(C114,Customers!A:C,2,FALSE)</f>
        <v>Blondel pere et fils</v>
      </c>
      <c r="C114" t="s">
        <v>181</v>
      </c>
      <c r="E114">
        <v>4</v>
      </c>
      <c r="F114" s="3">
        <v>34691</v>
      </c>
      <c r="G114" s="3">
        <v>34719</v>
      </c>
      <c r="H114" s="3">
        <v>34701</v>
      </c>
      <c r="I114">
        <v>3</v>
      </c>
      <c r="J114">
        <v>131.69999999999999</v>
      </c>
      <c r="K114" t="s">
        <v>182</v>
      </c>
      <c r="L114" t="s">
        <v>185</v>
      </c>
      <c r="M114" t="s">
        <v>186</v>
      </c>
      <c r="N114" t="s">
        <v>67</v>
      </c>
      <c r="O114">
        <v>67000</v>
      </c>
      <c r="P114" t="s">
        <v>187</v>
      </c>
    </row>
    <row r="115" spans="1:16" x14ac:dyDescent="0.25">
      <c r="A115">
        <v>10361</v>
      </c>
      <c r="B115" s="5" t="str">
        <f>VLOOKUP(C115,Customers!A:C,2,FALSE)</f>
        <v>QUICK-Stop</v>
      </c>
      <c r="C115" t="s">
        <v>593</v>
      </c>
      <c r="E115">
        <v>1</v>
      </c>
      <c r="F115" s="3">
        <v>34691</v>
      </c>
      <c r="G115" s="3">
        <v>34719</v>
      </c>
      <c r="H115" s="3">
        <v>34702</v>
      </c>
      <c r="I115">
        <v>2</v>
      </c>
      <c r="J115">
        <v>183.17</v>
      </c>
      <c r="K115" t="s">
        <v>594</v>
      </c>
      <c r="L115" t="s">
        <v>596</v>
      </c>
      <c r="M115" t="s">
        <v>597</v>
      </c>
      <c r="N115" t="s">
        <v>67</v>
      </c>
      <c r="O115">
        <v>1307</v>
      </c>
      <c r="P115" t="s">
        <v>140</v>
      </c>
    </row>
    <row r="116" spans="1:16" x14ac:dyDescent="0.25">
      <c r="A116">
        <v>10362</v>
      </c>
      <c r="B116" s="5" t="str">
        <f>VLOOKUP(C116,Customers!A:C,2,FALSE)</f>
        <v>Bon app'</v>
      </c>
      <c r="C116" t="s">
        <v>198</v>
      </c>
      <c r="E116">
        <v>3</v>
      </c>
      <c r="F116" s="3">
        <v>34694</v>
      </c>
      <c r="G116" s="3">
        <v>34722</v>
      </c>
      <c r="H116" s="3">
        <v>34697</v>
      </c>
      <c r="I116">
        <v>1</v>
      </c>
      <c r="J116">
        <v>96.04</v>
      </c>
      <c r="K116" t="s">
        <v>199</v>
      </c>
      <c r="L116" t="s">
        <v>201</v>
      </c>
      <c r="M116" t="s">
        <v>202</v>
      </c>
      <c r="N116" t="s">
        <v>67</v>
      </c>
      <c r="O116">
        <v>13008</v>
      </c>
      <c r="P116" t="s">
        <v>187</v>
      </c>
    </row>
    <row r="117" spans="1:16" x14ac:dyDescent="0.25">
      <c r="A117">
        <v>10363</v>
      </c>
      <c r="B117" s="5" t="str">
        <f>VLOOKUP(C117,Customers!A:C,2,FALSE)</f>
        <v>Drachenblut Delikatessen</v>
      </c>
      <c r="C117" t="s">
        <v>261</v>
      </c>
      <c r="E117">
        <v>4</v>
      </c>
      <c r="F117" s="3">
        <v>34695</v>
      </c>
      <c r="G117" s="3">
        <v>34723</v>
      </c>
      <c r="H117" s="3">
        <v>34703</v>
      </c>
      <c r="I117">
        <v>3</v>
      </c>
      <c r="J117">
        <v>30.54</v>
      </c>
      <c r="K117" t="s">
        <v>262</v>
      </c>
      <c r="L117" t="s">
        <v>264</v>
      </c>
      <c r="M117" t="s">
        <v>265</v>
      </c>
      <c r="N117" t="s">
        <v>67</v>
      </c>
      <c r="O117">
        <v>52066</v>
      </c>
      <c r="P117" t="s">
        <v>140</v>
      </c>
    </row>
    <row r="118" spans="1:16" x14ac:dyDescent="0.25">
      <c r="A118">
        <v>10364</v>
      </c>
      <c r="B118" s="5" t="str">
        <f>VLOOKUP(C118,Customers!A:C,2,FALSE)</f>
        <v>Eastern Connection</v>
      </c>
      <c r="C118" t="s">
        <v>275</v>
      </c>
      <c r="E118">
        <v>1</v>
      </c>
      <c r="F118" s="3">
        <v>34695</v>
      </c>
      <c r="G118" s="3">
        <v>34737</v>
      </c>
      <c r="H118" s="3">
        <v>34703</v>
      </c>
      <c r="I118">
        <v>1</v>
      </c>
      <c r="J118">
        <v>71.97</v>
      </c>
      <c r="K118" t="s">
        <v>276</v>
      </c>
      <c r="L118" t="s">
        <v>278</v>
      </c>
      <c r="M118" t="s">
        <v>90</v>
      </c>
      <c r="N118" t="s">
        <v>67</v>
      </c>
      <c r="O118" t="s">
        <v>279</v>
      </c>
      <c r="P118" t="s">
        <v>92</v>
      </c>
    </row>
    <row r="119" spans="1:16" x14ac:dyDescent="0.25">
      <c r="A119">
        <v>10365</v>
      </c>
      <c r="B119" s="5" t="str">
        <f>VLOOKUP(C119,Customers!A:C,2,FALSE)</f>
        <v>Antonio Moreno Taqueria</v>
      </c>
      <c r="C119" t="s">
        <v>152</v>
      </c>
      <c r="E119">
        <v>3</v>
      </c>
      <c r="F119" s="3">
        <v>34696</v>
      </c>
      <c r="G119" s="3">
        <v>34724</v>
      </c>
      <c r="H119" s="3">
        <v>34701</v>
      </c>
      <c r="I119">
        <v>2</v>
      </c>
      <c r="J119">
        <v>22</v>
      </c>
      <c r="K119" t="s">
        <v>153</v>
      </c>
      <c r="L119" t="s">
        <v>155</v>
      </c>
      <c r="M119" t="s">
        <v>148</v>
      </c>
      <c r="N119" t="s">
        <v>67</v>
      </c>
      <c r="O119">
        <v>5023</v>
      </c>
      <c r="P119" t="s">
        <v>149</v>
      </c>
    </row>
    <row r="120" spans="1:16" x14ac:dyDescent="0.25">
      <c r="A120">
        <v>10366</v>
      </c>
      <c r="B120" s="5" t="str">
        <f>VLOOKUP(C120,Customers!A:C,2,FALSE)</f>
        <v>Galeria del gastronomo</v>
      </c>
      <c r="C120" t="s">
        <v>347</v>
      </c>
      <c r="E120">
        <v>8</v>
      </c>
      <c r="F120" s="3">
        <v>34697</v>
      </c>
      <c r="G120" s="3">
        <v>34739</v>
      </c>
      <c r="H120" s="3">
        <v>34729</v>
      </c>
      <c r="I120">
        <v>2</v>
      </c>
      <c r="J120">
        <v>10.14</v>
      </c>
      <c r="K120" t="s">
        <v>348</v>
      </c>
      <c r="L120" t="s">
        <v>350</v>
      </c>
      <c r="M120" t="s">
        <v>351</v>
      </c>
      <c r="N120" t="s">
        <v>67</v>
      </c>
      <c r="O120">
        <v>8022</v>
      </c>
      <c r="P120" t="s">
        <v>195</v>
      </c>
    </row>
    <row r="121" spans="1:16" x14ac:dyDescent="0.25">
      <c r="A121">
        <v>10367</v>
      </c>
      <c r="B121" s="5" t="str">
        <f>VLOOKUP(C121,Customers!A:C,2,FALSE)</f>
        <v>Vaffeljernet</v>
      </c>
      <c r="C121" t="s">
        <v>729</v>
      </c>
      <c r="E121">
        <v>7</v>
      </c>
      <c r="F121" s="3">
        <v>34697</v>
      </c>
      <c r="G121" s="3">
        <v>34725</v>
      </c>
      <c r="H121" s="3">
        <v>34701</v>
      </c>
      <c r="I121">
        <v>3</v>
      </c>
      <c r="J121">
        <v>13.55</v>
      </c>
      <c r="K121" t="s">
        <v>730</v>
      </c>
      <c r="L121" t="s">
        <v>732</v>
      </c>
      <c r="M121" t="s">
        <v>733</v>
      </c>
      <c r="N121" t="s">
        <v>67</v>
      </c>
      <c r="O121">
        <v>8200</v>
      </c>
      <c r="P121" t="s">
        <v>666</v>
      </c>
    </row>
    <row r="122" spans="1:16" x14ac:dyDescent="0.25">
      <c r="A122">
        <v>10368</v>
      </c>
      <c r="B122" s="5" t="str">
        <f>VLOOKUP(C122,Customers!A:C,2,FALSE)</f>
        <v>Ernst Handel</v>
      </c>
      <c r="C122" t="s">
        <v>282</v>
      </c>
      <c r="E122">
        <v>2</v>
      </c>
      <c r="F122" s="3">
        <v>34698</v>
      </c>
      <c r="G122" s="3">
        <v>34726</v>
      </c>
      <c r="H122" s="3">
        <v>34701</v>
      </c>
      <c r="I122">
        <v>2</v>
      </c>
      <c r="J122">
        <v>101.95</v>
      </c>
      <c r="K122" t="s">
        <v>283</v>
      </c>
      <c r="L122" t="s">
        <v>285</v>
      </c>
      <c r="M122" t="s">
        <v>286</v>
      </c>
      <c r="N122" t="s">
        <v>67</v>
      </c>
      <c r="O122">
        <v>8010</v>
      </c>
      <c r="P122" t="s">
        <v>287</v>
      </c>
    </row>
    <row r="123" spans="1:16" x14ac:dyDescent="0.25">
      <c r="A123">
        <v>10369</v>
      </c>
      <c r="B123" s="5" t="str">
        <f>VLOOKUP(C123,Customers!A:C,2,FALSE)</f>
        <v>Split Rail Beer &amp; Ale</v>
      </c>
      <c r="C123" t="s">
        <v>675</v>
      </c>
      <c r="E123">
        <v>8</v>
      </c>
      <c r="F123" s="3">
        <v>34701</v>
      </c>
      <c r="G123" s="3">
        <v>34729</v>
      </c>
      <c r="H123" s="3">
        <v>34708</v>
      </c>
      <c r="I123">
        <v>2</v>
      </c>
      <c r="J123">
        <v>195.68</v>
      </c>
      <c r="K123" t="s">
        <v>676</v>
      </c>
      <c r="L123" t="s">
        <v>678</v>
      </c>
      <c r="M123" t="s">
        <v>679</v>
      </c>
      <c r="N123" t="s">
        <v>680</v>
      </c>
      <c r="O123">
        <v>82520</v>
      </c>
      <c r="P123" t="s">
        <v>52</v>
      </c>
    </row>
    <row r="124" spans="1:16" x14ac:dyDescent="0.25">
      <c r="A124">
        <v>10370</v>
      </c>
      <c r="B124" s="5" t="str">
        <f>VLOOKUP(C124,Customers!A:C,2,FALSE)</f>
        <v>Chop-suey Chinese</v>
      </c>
      <c r="C124" t="s">
        <v>237</v>
      </c>
      <c r="E124">
        <v>6</v>
      </c>
      <c r="F124" s="3">
        <v>34702</v>
      </c>
      <c r="G124" s="3">
        <v>34730</v>
      </c>
      <c r="H124" s="3">
        <v>34726</v>
      </c>
      <c r="I124">
        <v>2</v>
      </c>
      <c r="J124">
        <v>1.17</v>
      </c>
      <c r="K124" t="s">
        <v>238</v>
      </c>
      <c r="L124" t="s">
        <v>809</v>
      </c>
      <c r="M124" t="s">
        <v>241</v>
      </c>
      <c r="N124" t="s">
        <v>67</v>
      </c>
      <c r="O124">
        <v>3012</v>
      </c>
      <c r="P124" t="s">
        <v>242</v>
      </c>
    </row>
    <row r="125" spans="1:16" x14ac:dyDescent="0.25">
      <c r="A125">
        <v>10371</v>
      </c>
      <c r="B125" s="5" t="str">
        <f>VLOOKUP(C125,Customers!A:C,2,FALSE)</f>
        <v>La maison d'Asie</v>
      </c>
      <c r="C125" t="s">
        <v>437</v>
      </c>
      <c r="E125">
        <v>1</v>
      </c>
      <c r="F125" s="3">
        <v>34702</v>
      </c>
      <c r="G125" s="3">
        <v>34730</v>
      </c>
      <c r="H125" s="3">
        <v>34723</v>
      </c>
      <c r="I125">
        <v>1</v>
      </c>
      <c r="J125">
        <v>0.45</v>
      </c>
      <c r="K125" t="s">
        <v>438</v>
      </c>
      <c r="L125" t="s">
        <v>440</v>
      </c>
      <c r="M125" t="s">
        <v>441</v>
      </c>
      <c r="N125" t="s">
        <v>67</v>
      </c>
      <c r="O125">
        <v>31000</v>
      </c>
      <c r="P125" t="s">
        <v>187</v>
      </c>
    </row>
    <row r="126" spans="1:16" x14ac:dyDescent="0.25">
      <c r="A126">
        <v>10372</v>
      </c>
      <c r="B126" s="5" t="str">
        <f>VLOOKUP(C126,Customers!A:C,2,FALSE)</f>
        <v>Queen Cozinha</v>
      </c>
      <c r="C126" t="s">
        <v>587</v>
      </c>
      <c r="E126">
        <v>5</v>
      </c>
      <c r="F126" s="3">
        <v>34703</v>
      </c>
      <c r="G126" s="3">
        <v>34731</v>
      </c>
      <c r="H126" s="3">
        <v>34708</v>
      </c>
      <c r="I126">
        <v>2</v>
      </c>
      <c r="J126">
        <v>890.78</v>
      </c>
      <c r="K126" t="s">
        <v>588</v>
      </c>
      <c r="L126" t="s">
        <v>590</v>
      </c>
      <c r="M126" t="s">
        <v>249</v>
      </c>
      <c r="N126" t="s">
        <v>250</v>
      </c>
      <c r="O126" t="s">
        <v>591</v>
      </c>
      <c r="P126" t="s">
        <v>252</v>
      </c>
    </row>
    <row r="127" spans="1:16" x14ac:dyDescent="0.25">
      <c r="A127">
        <v>10373</v>
      </c>
      <c r="B127" s="5" t="str">
        <f>VLOOKUP(C127,Customers!A:C,2,FALSE)</f>
        <v>Hungry Owl All-Night Grocers</v>
      </c>
      <c r="C127" t="s">
        <v>407</v>
      </c>
      <c r="E127">
        <v>4</v>
      </c>
      <c r="F127" s="3">
        <v>34704</v>
      </c>
      <c r="G127" s="3">
        <v>34732</v>
      </c>
      <c r="H127" s="3">
        <v>34710</v>
      </c>
      <c r="I127">
        <v>3</v>
      </c>
      <c r="J127">
        <v>124.12</v>
      </c>
      <c r="K127" t="s">
        <v>408</v>
      </c>
      <c r="L127" t="s">
        <v>410</v>
      </c>
      <c r="M127" t="s">
        <v>411</v>
      </c>
      <c r="N127" t="s">
        <v>412</v>
      </c>
      <c r="O127" t="s">
        <v>67</v>
      </c>
      <c r="P127" t="s">
        <v>413</v>
      </c>
    </row>
    <row r="128" spans="1:16" x14ac:dyDescent="0.25">
      <c r="A128">
        <v>10374</v>
      </c>
      <c r="B128" s="5" t="str">
        <f>VLOOKUP(C128,Customers!A:C,2,FALSE)</f>
        <v>Wolski  Zajazd</v>
      </c>
      <c r="C128" t="s">
        <v>784</v>
      </c>
      <c r="E128">
        <v>1</v>
      </c>
      <c r="F128" s="3">
        <v>34704</v>
      </c>
      <c r="G128" s="3">
        <v>34732</v>
      </c>
      <c r="H128" s="3">
        <v>34708</v>
      </c>
      <c r="I128">
        <v>3</v>
      </c>
      <c r="J128">
        <v>3.94</v>
      </c>
      <c r="K128" t="s">
        <v>816</v>
      </c>
      <c r="L128" t="s">
        <v>787</v>
      </c>
      <c r="M128" t="s">
        <v>788</v>
      </c>
      <c r="N128" t="s">
        <v>67</v>
      </c>
      <c r="O128" t="s">
        <v>789</v>
      </c>
      <c r="P128" t="s">
        <v>790</v>
      </c>
    </row>
    <row r="129" spans="1:16" ht="30" x14ac:dyDescent="0.25">
      <c r="A129">
        <v>10375</v>
      </c>
      <c r="B129" s="5" t="str">
        <f>VLOOKUP(C129,Customers!A:C,2,FALSE)</f>
        <v>Hungry Coyote Import Store</v>
      </c>
      <c r="C129" t="s">
        <v>400</v>
      </c>
      <c r="E129">
        <v>3</v>
      </c>
      <c r="F129" s="3">
        <v>34705</v>
      </c>
      <c r="G129" s="3">
        <v>34733</v>
      </c>
      <c r="H129" s="3">
        <v>34708</v>
      </c>
      <c r="I129">
        <v>2</v>
      </c>
      <c r="J129">
        <v>20.12</v>
      </c>
      <c r="K129" t="s">
        <v>401</v>
      </c>
      <c r="L129" s="1" t="s">
        <v>403</v>
      </c>
      <c r="M129" t="s">
        <v>404</v>
      </c>
      <c r="N129" t="s">
        <v>372</v>
      </c>
      <c r="O129">
        <v>97827</v>
      </c>
      <c r="P129" t="s">
        <v>52</v>
      </c>
    </row>
    <row r="130" spans="1:16" x14ac:dyDescent="0.25">
      <c r="A130">
        <v>10376</v>
      </c>
      <c r="B130" s="5" t="str">
        <f>VLOOKUP(C130,Customers!A:C,2,FALSE)</f>
        <v>Mere Paillarde</v>
      </c>
      <c r="C130" t="s">
        <v>512</v>
      </c>
      <c r="E130">
        <v>1</v>
      </c>
      <c r="F130" s="3">
        <v>34708</v>
      </c>
      <c r="G130" s="3">
        <v>34736</v>
      </c>
      <c r="H130" s="3">
        <v>34712</v>
      </c>
      <c r="I130">
        <v>2</v>
      </c>
      <c r="J130">
        <v>20.39</v>
      </c>
      <c r="K130" t="s">
        <v>513</v>
      </c>
      <c r="L130" t="s">
        <v>515</v>
      </c>
      <c r="M130" t="s">
        <v>516</v>
      </c>
      <c r="N130" t="s">
        <v>517</v>
      </c>
      <c r="O130" t="s">
        <v>518</v>
      </c>
      <c r="P130" t="s">
        <v>213</v>
      </c>
    </row>
    <row r="131" spans="1:16" x14ac:dyDescent="0.25">
      <c r="A131">
        <v>10377</v>
      </c>
      <c r="B131" s="5" t="str">
        <f>VLOOKUP(C131,Customers!A:C,2,FALSE)</f>
        <v>Seven Seas Imports</v>
      </c>
      <c r="C131" t="s">
        <v>654</v>
      </c>
      <c r="E131">
        <v>1</v>
      </c>
      <c r="F131" s="3">
        <v>34708</v>
      </c>
      <c r="G131" s="3">
        <v>34736</v>
      </c>
      <c r="H131" s="3">
        <v>34712</v>
      </c>
      <c r="I131">
        <v>3</v>
      </c>
      <c r="J131">
        <v>22.21</v>
      </c>
      <c r="K131" t="s">
        <v>655</v>
      </c>
      <c r="L131" t="s">
        <v>657</v>
      </c>
      <c r="M131" t="s">
        <v>90</v>
      </c>
      <c r="N131" t="s">
        <v>67</v>
      </c>
      <c r="O131" t="s">
        <v>658</v>
      </c>
      <c r="P131" t="s">
        <v>92</v>
      </c>
    </row>
    <row r="132" spans="1:16" x14ac:dyDescent="0.25">
      <c r="A132">
        <v>10378</v>
      </c>
      <c r="B132" s="5" t="str">
        <f>VLOOKUP(C132,Customers!A:C,2,FALSE)</f>
        <v>Folk och fa HB</v>
      </c>
      <c r="C132" t="s">
        <v>311</v>
      </c>
      <c r="E132">
        <v>5</v>
      </c>
      <c r="F132" s="3">
        <v>34709</v>
      </c>
      <c r="G132" s="3">
        <v>34737</v>
      </c>
      <c r="H132" s="3">
        <v>34718</v>
      </c>
      <c r="I132">
        <v>3</v>
      </c>
      <c r="J132">
        <v>5.44</v>
      </c>
      <c r="K132" t="s">
        <v>312</v>
      </c>
      <c r="L132" t="s">
        <v>314</v>
      </c>
      <c r="M132" t="s">
        <v>315</v>
      </c>
      <c r="N132" t="s">
        <v>67</v>
      </c>
      <c r="O132" t="s">
        <v>316</v>
      </c>
      <c r="P132" t="s">
        <v>171</v>
      </c>
    </row>
    <row r="133" spans="1:16" x14ac:dyDescent="0.25">
      <c r="A133">
        <v>10379</v>
      </c>
      <c r="B133" s="5" t="str">
        <f>VLOOKUP(C133,Customers!A:C,2,FALSE)</f>
        <v>Que Delicia</v>
      </c>
      <c r="C133" t="s">
        <v>580</v>
      </c>
      <c r="E133">
        <v>2</v>
      </c>
      <c r="F133" s="3">
        <v>34710</v>
      </c>
      <c r="G133" s="3">
        <v>34738</v>
      </c>
      <c r="H133" s="3">
        <v>34712</v>
      </c>
      <c r="I133">
        <v>1</v>
      </c>
      <c r="J133">
        <v>45.03</v>
      </c>
      <c r="K133" t="s">
        <v>581</v>
      </c>
      <c r="L133" t="s">
        <v>583</v>
      </c>
      <c r="M133" t="s">
        <v>387</v>
      </c>
      <c r="N133" t="s">
        <v>388</v>
      </c>
      <c r="O133" t="s">
        <v>584</v>
      </c>
      <c r="P133" t="s">
        <v>252</v>
      </c>
    </row>
    <row r="134" spans="1:16" x14ac:dyDescent="0.25">
      <c r="A134">
        <v>10380</v>
      </c>
      <c r="B134" s="5" t="str">
        <f>VLOOKUP(C134,Customers!A:C,2,FALSE)</f>
        <v>Hungry Owl All-Night Grocers</v>
      </c>
      <c r="C134" t="s">
        <v>407</v>
      </c>
      <c r="E134">
        <v>8</v>
      </c>
      <c r="F134" s="3">
        <v>34711</v>
      </c>
      <c r="G134" s="3">
        <v>34739</v>
      </c>
      <c r="H134" s="3">
        <v>34746</v>
      </c>
      <c r="I134">
        <v>3</v>
      </c>
      <c r="J134">
        <v>35.03</v>
      </c>
      <c r="K134" t="s">
        <v>408</v>
      </c>
      <c r="L134" t="s">
        <v>410</v>
      </c>
      <c r="M134" t="s">
        <v>411</v>
      </c>
      <c r="N134" t="s">
        <v>412</v>
      </c>
      <c r="O134" t="s">
        <v>67</v>
      </c>
      <c r="P134" t="s">
        <v>413</v>
      </c>
    </row>
    <row r="135" spans="1:16" x14ac:dyDescent="0.25">
      <c r="A135">
        <v>10381</v>
      </c>
      <c r="B135" s="5" t="str">
        <f>VLOOKUP(C135,Customers!A:C,2,FALSE)</f>
        <v>LILA-Supermercado</v>
      </c>
      <c r="C135" t="s">
        <v>473</v>
      </c>
      <c r="E135">
        <v>3</v>
      </c>
      <c r="F135" s="3">
        <v>34711</v>
      </c>
      <c r="G135" s="3">
        <v>34739</v>
      </c>
      <c r="H135" s="3">
        <v>34712</v>
      </c>
      <c r="I135">
        <v>3</v>
      </c>
      <c r="J135">
        <v>7.99</v>
      </c>
      <c r="K135" t="s">
        <v>474</v>
      </c>
      <c r="L135" t="s">
        <v>476</v>
      </c>
      <c r="M135" t="s">
        <v>477</v>
      </c>
      <c r="N135" t="s">
        <v>478</v>
      </c>
      <c r="O135">
        <v>3508</v>
      </c>
      <c r="P135" t="s">
        <v>380</v>
      </c>
    </row>
    <row r="136" spans="1:16" x14ac:dyDescent="0.25">
      <c r="A136">
        <v>10382</v>
      </c>
      <c r="B136" s="5" t="str">
        <f>VLOOKUP(C136,Customers!A:C,2,FALSE)</f>
        <v>Ernst Handel</v>
      </c>
      <c r="C136" t="s">
        <v>282</v>
      </c>
      <c r="E136">
        <v>4</v>
      </c>
      <c r="F136" s="3">
        <v>34712</v>
      </c>
      <c r="G136" s="3">
        <v>34740</v>
      </c>
      <c r="H136" s="3">
        <v>34715</v>
      </c>
      <c r="I136">
        <v>1</v>
      </c>
      <c r="J136">
        <v>94.77</v>
      </c>
      <c r="K136" t="s">
        <v>283</v>
      </c>
      <c r="L136" t="s">
        <v>285</v>
      </c>
      <c r="M136" t="s">
        <v>286</v>
      </c>
      <c r="N136" t="s">
        <v>67</v>
      </c>
      <c r="O136">
        <v>8010</v>
      </c>
      <c r="P136" t="s">
        <v>287</v>
      </c>
    </row>
    <row r="137" spans="1:16" ht="30" x14ac:dyDescent="0.25">
      <c r="A137">
        <v>10383</v>
      </c>
      <c r="B137" s="5" t="str">
        <f>VLOOKUP(C137,Customers!A:C,2,FALSE)</f>
        <v>Around the Horn</v>
      </c>
      <c r="C137" t="s">
        <v>157</v>
      </c>
      <c r="E137">
        <v>8</v>
      </c>
      <c r="F137" s="3">
        <v>34715</v>
      </c>
      <c r="G137" s="3">
        <v>34743</v>
      </c>
      <c r="H137" s="3">
        <v>34717</v>
      </c>
      <c r="I137">
        <v>3</v>
      </c>
      <c r="J137">
        <v>34.24</v>
      </c>
      <c r="K137" t="s">
        <v>158</v>
      </c>
      <c r="L137" s="1" t="s">
        <v>812</v>
      </c>
      <c r="M137" t="s">
        <v>813</v>
      </c>
      <c r="N137" t="s">
        <v>814</v>
      </c>
      <c r="O137" t="s">
        <v>815</v>
      </c>
      <c r="P137" t="s">
        <v>92</v>
      </c>
    </row>
    <row r="138" spans="1:16" x14ac:dyDescent="0.25">
      <c r="A138">
        <v>10384</v>
      </c>
      <c r="B138" s="5" t="str">
        <f>VLOOKUP(C138,Customers!A:C,2,FALSE)</f>
        <v>Berglunds snabbkop</v>
      </c>
      <c r="C138" t="s">
        <v>164</v>
      </c>
      <c r="E138">
        <v>3</v>
      </c>
      <c r="F138" s="3">
        <v>34715</v>
      </c>
      <c r="G138" s="3">
        <v>34743</v>
      </c>
      <c r="H138" s="3">
        <v>34719</v>
      </c>
      <c r="I138">
        <v>3</v>
      </c>
      <c r="J138">
        <v>168.64</v>
      </c>
      <c r="K138" t="s">
        <v>165</v>
      </c>
      <c r="L138" t="s">
        <v>168</v>
      </c>
      <c r="M138" t="s">
        <v>169</v>
      </c>
      <c r="N138" t="s">
        <v>67</v>
      </c>
      <c r="O138" t="s">
        <v>170</v>
      </c>
      <c r="P138" t="s">
        <v>171</v>
      </c>
    </row>
    <row r="139" spans="1:16" x14ac:dyDescent="0.25">
      <c r="A139">
        <v>10385</v>
      </c>
      <c r="B139" s="5" t="str">
        <f>VLOOKUP(C139,Customers!A:C,2,FALSE)</f>
        <v>Split Rail Beer &amp; Ale</v>
      </c>
      <c r="C139" t="s">
        <v>675</v>
      </c>
      <c r="E139">
        <v>1</v>
      </c>
      <c r="F139" s="3">
        <v>34716</v>
      </c>
      <c r="G139" s="3">
        <v>34744</v>
      </c>
      <c r="H139" s="3">
        <v>34722</v>
      </c>
      <c r="I139">
        <v>2</v>
      </c>
      <c r="J139">
        <v>30.96</v>
      </c>
      <c r="K139" t="s">
        <v>676</v>
      </c>
      <c r="L139" t="s">
        <v>678</v>
      </c>
      <c r="M139" t="s">
        <v>679</v>
      </c>
      <c r="N139" t="s">
        <v>680</v>
      </c>
      <c r="O139">
        <v>82520</v>
      </c>
      <c r="P139" t="s">
        <v>52</v>
      </c>
    </row>
    <row r="140" spans="1:16" x14ac:dyDescent="0.25">
      <c r="A140">
        <v>10386</v>
      </c>
      <c r="B140" s="5" t="str">
        <f>VLOOKUP(C140,Customers!A:C,2,FALSE)</f>
        <v>Familia Arquibaldo</v>
      </c>
      <c r="C140" t="s">
        <v>290</v>
      </c>
      <c r="E140">
        <v>9</v>
      </c>
      <c r="F140" s="3">
        <v>34717</v>
      </c>
      <c r="G140" s="3">
        <v>34731</v>
      </c>
      <c r="H140" s="3">
        <v>34724</v>
      </c>
      <c r="I140">
        <v>3</v>
      </c>
      <c r="J140">
        <v>13.99</v>
      </c>
      <c r="K140" t="s">
        <v>291</v>
      </c>
      <c r="L140" t="s">
        <v>294</v>
      </c>
      <c r="M140" t="s">
        <v>249</v>
      </c>
      <c r="N140" t="s">
        <v>250</v>
      </c>
      <c r="O140" t="s">
        <v>295</v>
      </c>
      <c r="P140" t="s">
        <v>252</v>
      </c>
    </row>
    <row r="141" spans="1:16" x14ac:dyDescent="0.25">
      <c r="A141">
        <v>10387</v>
      </c>
      <c r="B141" s="5" t="str">
        <f>VLOOKUP(C141,Customers!A:C,2,FALSE)</f>
        <v>Sante Gourmet</v>
      </c>
      <c r="C141" t="s">
        <v>639</v>
      </c>
      <c r="E141">
        <v>1</v>
      </c>
      <c r="F141" s="3">
        <v>34717</v>
      </c>
      <c r="G141" s="3">
        <v>34745</v>
      </c>
      <c r="H141" s="3">
        <v>34719</v>
      </c>
      <c r="I141">
        <v>2</v>
      </c>
      <c r="J141">
        <v>93.63</v>
      </c>
      <c r="K141" t="s">
        <v>640</v>
      </c>
      <c r="L141" t="s">
        <v>642</v>
      </c>
      <c r="M141" t="s">
        <v>643</v>
      </c>
      <c r="N141" t="s">
        <v>67</v>
      </c>
      <c r="O141">
        <v>4110</v>
      </c>
      <c r="P141" t="s">
        <v>644</v>
      </c>
    </row>
    <row r="142" spans="1:16" x14ac:dyDescent="0.25">
      <c r="A142">
        <v>10388</v>
      </c>
      <c r="B142" s="5" t="str">
        <f>VLOOKUP(C142,Customers!A:C,2,FALSE)</f>
        <v>Seven Seas Imports</v>
      </c>
      <c r="C142" t="s">
        <v>654</v>
      </c>
      <c r="E142">
        <v>2</v>
      </c>
      <c r="F142" s="3">
        <v>34718</v>
      </c>
      <c r="G142" s="3">
        <v>34746</v>
      </c>
      <c r="H142" s="3">
        <v>34719</v>
      </c>
      <c r="I142">
        <v>1</v>
      </c>
      <c r="J142">
        <v>34.86</v>
      </c>
      <c r="K142" t="s">
        <v>655</v>
      </c>
      <c r="L142" t="s">
        <v>657</v>
      </c>
      <c r="M142" t="s">
        <v>90</v>
      </c>
      <c r="N142" t="s">
        <v>67</v>
      </c>
      <c r="O142" t="s">
        <v>658</v>
      </c>
      <c r="P142" t="s">
        <v>92</v>
      </c>
    </row>
    <row r="143" spans="1:16" x14ac:dyDescent="0.25">
      <c r="A143">
        <v>10389</v>
      </c>
      <c r="B143" s="5" t="str">
        <f>VLOOKUP(C143,Customers!A:C,2,FALSE)</f>
        <v>Bottom-Dollar Markets</v>
      </c>
      <c r="C143" t="s">
        <v>205</v>
      </c>
      <c r="E143">
        <v>4</v>
      </c>
      <c r="F143" s="3">
        <v>34719</v>
      </c>
      <c r="G143" s="3">
        <v>34747</v>
      </c>
      <c r="H143" s="3">
        <v>34723</v>
      </c>
      <c r="I143">
        <v>2</v>
      </c>
      <c r="J143">
        <v>47.42</v>
      </c>
      <c r="K143" t="s">
        <v>206</v>
      </c>
      <c r="L143" t="s">
        <v>209</v>
      </c>
      <c r="M143" t="s">
        <v>210</v>
      </c>
      <c r="N143" t="s">
        <v>211</v>
      </c>
      <c r="O143" t="s">
        <v>212</v>
      </c>
      <c r="P143" t="s">
        <v>213</v>
      </c>
    </row>
    <row r="144" spans="1:16" x14ac:dyDescent="0.25">
      <c r="A144">
        <v>10390</v>
      </c>
      <c r="B144" s="5" t="str">
        <f>VLOOKUP(C144,Customers!A:C,2,FALSE)</f>
        <v>Ernst Handel</v>
      </c>
      <c r="C144" t="s">
        <v>282</v>
      </c>
      <c r="E144">
        <v>6</v>
      </c>
      <c r="F144" s="3">
        <v>34722</v>
      </c>
      <c r="G144" s="3">
        <v>34750</v>
      </c>
      <c r="H144" s="3">
        <v>34725</v>
      </c>
      <c r="I144">
        <v>1</v>
      </c>
      <c r="J144">
        <v>126.38</v>
      </c>
      <c r="K144" t="s">
        <v>283</v>
      </c>
      <c r="L144" t="s">
        <v>285</v>
      </c>
      <c r="M144" t="s">
        <v>286</v>
      </c>
      <c r="N144" t="s">
        <v>67</v>
      </c>
      <c r="O144">
        <v>8010</v>
      </c>
      <c r="P144" t="s">
        <v>287</v>
      </c>
    </row>
    <row r="145" spans="1:16" x14ac:dyDescent="0.25">
      <c r="A145">
        <v>10391</v>
      </c>
      <c r="B145" s="5" t="str">
        <f>VLOOKUP(C145,Customers!A:C,2,FALSE)</f>
        <v>Drachenblut Delikatessen</v>
      </c>
      <c r="C145" t="s">
        <v>261</v>
      </c>
      <c r="E145">
        <v>3</v>
      </c>
      <c r="F145" s="3">
        <v>34722</v>
      </c>
      <c r="G145" s="3">
        <v>34750</v>
      </c>
      <c r="H145" s="3">
        <v>34730</v>
      </c>
      <c r="I145">
        <v>3</v>
      </c>
      <c r="J145">
        <v>5.45</v>
      </c>
      <c r="K145" t="s">
        <v>262</v>
      </c>
      <c r="L145" t="s">
        <v>264</v>
      </c>
      <c r="M145" t="s">
        <v>265</v>
      </c>
      <c r="N145" t="s">
        <v>67</v>
      </c>
      <c r="O145">
        <v>52066</v>
      </c>
      <c r="P145" t="s">
        <v>140</v>
      </c>
    </row>
    <row r="146" spans="1:16" x14ac:dyDescent="0.25">
      <c r="A146">
        <v>10392</v>
      </c>
      <c r="B146" s="5" t="str">
        <f>VLOOKUP(C146,Customers!A:C,2,FALSE)</f>
        <v>Piccolo und mehr</v>
      </c>
      <c r="C146" t="s">
        <v>568</v>
      </c>
      <c r="E146">
        <v>2</v>
      </c>
      <c r="F146" s="3">
        <v>34723</v>
      </c>
      <c r="G146" s="3">
        <v>34751</v>
      </c>
      <c r="H146" s="3">
        <v>34731</v>
      </c>
      <c r="I146">
        <v>3</v>
      </c>
      <c r="J146">
        <v>122.46</v>
      </c>
      <c r="K146" t="s">
        <v>569</v>
      </c>
      <c r="L146" t="s">
        <v>571</v>
      </c>
      <c r="M146" t="s">
        <v>572</v>
      </c>
      <c r="N146" t="s">
        <v>67</v>
      </c>
      <c r="O146">
        <v>5020</v>
      </c>
      <c r="P146" t="s">
        <v>287</v>
      </c>
    </row>
    <row r="147" spans="1:16" x14ac:dyDescent="0.25">
      <c r="A147">
        <v>10393</v>
      </c>
      <c r="B147" s="5" t="str">
        <f>VLOOKUP(C147,Customers!A:C,2,FALSE)</f>
        <v>Save-a-lot Markets</v>
      </c>
      <c r="C147" t="s">
        <v>647</v>
      </c>
      <c r="E147">
        <v>1</v>
      </c>
      <c r="F147" s="3">
        <v>34724</v>
      </c>
      <c r="G147" s="3">
        <v>34752</v>
      </c>
      <c r="H147" s="3">
        <v>34733</v>
      </c>
      <c r="I147">
        <v>3</v>
      </c>
      <c r="J147">
        <v>126.56</v>
      </c>
      <c r="K147" t="s">
        <v>648</v>
      </c>
      <c r="L147" t="s">
        <v>650</v>
      </c>
      <c r="M147" t="s">
        <v>651</v>
      </c>
      <c r="N147" t="s">
        <v>652</v>
      </c>
      <c r="O147">
        <v>83720</v>
      </c>
      <c r="P147" t="s">
        <v>52</v>
      </c>
    </row>
    <row r="148" spans="1:16" ht="30" x14ac:dyDescent="0.25">
      <c r="A148">
        <v>10394</v>
      </c>
      <c r="B148" s="5" t="str">
        <f>VLOOKUP(C148,Customers!A:C,2,FALSE)</f>
        <v>Hungry Coyote Import Store</v>
      </c>
      <c r="C148" t="s">
        <v>400</v>
      </c>
      <c r="E148">
        <v>1</v>
      </c>
      <c r="F148" s="3">
        <v>34724</v>
      </c>
      <c r="G148" s="3">
        <v>34752</v>
      </c>
      <c r="H148" s="3">
        <v>34733</v>
      </c>
      <c r="I148">
        <v>3</v>
      </c>
      <c r="J148">
        <v>30.34</v>
      </c>
      <c r="K148" t="s">
        <v>401</v>
      </c>
      <c r="L148" s="1" t="s">
        <v>403</v>
      </c>
      <c r="M148" t="s">
        <v>404</v>
      </c>
      <c r="N148" t="s">
        <v>372</v>
      </c>
      <c r="O148">
        <v>97827</v>
      </c>
      <c r="P148" t="s">
        <v>52</v>
      </c>
    </row>
    <row r="149" spans="1:16" x14ac:dyDescent="0.25">
      <c r="A149">
        <v>10395</v>
      </c>
      <c r="B149" s="5" t="str">
        <f>VLOOKUP(C149,Customers!A:C,2,FALSE)</f>
        <v>HILARION-Abastos</v>
      </c>
      <c r="C149" t="s">
        <v>392</v>
      </c>
      <c r="E149">
        <v>6</v>
      </c>
      <c r="F149" s="3">
        <v>34725</v>
      </c>
      <c r="G149" s="3">
        <v>34753</v>
      </c>
      <c r="H149" s="3">
        <v>34733</v>
      </c>
      <c r="I149">
        <v>1</v>
      </c>
      <c r="J149">
        <v>184.41</v>
      </c>
      <c r="K149" t="s">
        <v>393</v>
      </c>
      <c r="L149" t="s">
        <v>395</v>
      </c>
      <c r="M149" t="s">
        <v>396</v>
      </c>
      <c r="N149" t="s">
        <v>397</v>
      </c>
      <c r="O149">
        <v>5022</v>
      </c>
      <c r="P149" t="s">
        <v>380</v>
      </c>
    </row>
    <row r="150" spans="1:16" x14ac:dyDescent="0.25">
      <c r="A150">
        <v>10396</v>
      </c>
      <c r="B150" s="5" t="str">
        <f>VLOOKUP(C150,Customers!A:C,2,FALSE)</f>
        <v>Frankenversand</v>
      </c>
      <c r="C150" t="s">
        <v>318</v>
      </c>
      <c r="E150">
        <v>1</v>
      </c>
      <c r="F150" s="3">
        <v>34726</v>
      </c>
      <c r="G150" s="3">
        <v>34740</v>
      </c>
      <c r="H150" s="3">
        <v>34736</v>
      </c>
      <c r="I150">
        <v>3</v>
      </c>
      <c r="J150">
        <v>135.35</v>
      </c>
      <c r="K150" t="s">
        <v>319</v>
      </c>
      <c r="L150" t="s">
        <v>321</v>
      </c>
      <c r="M150" t="s">
        <v>322</v>
      </c>
      <c r="N150" t="s">
        <v>67</v>
      </c>
      <c r="O150">
        <v>80805</v>
      </c>
      <c r="P150" t="s">
        <v>140</v>
      </c>
    </row>
    <row r="151" spans="1:16" x14ac:dyDescent="0.25">
      <c r="A151">
        <v>10397</v>
      </c>
      <c r="B151" s="5" t="str">
        <f>VLOOKUP(C151,Customers!A:C,2,FALSE)</f>
        <v>Princesa Isabel Vinhos</v>
      </c>
      <c r="C151" t="s">
        <v>575</v>
      </c>
      <c r="E151">
        <v>5</v>
      </c>
      <c r="F151" s="3">
        <v>34726</v>
      </c>
      <c r="G151" s="3">
        <v>34754</v>
      </c>
      <c r="H151" s="3">
        <v>34732</v>
      </c>
      <c r="I151">
        <v>1</v>
      </c>
      <c r="J151">
        <v>60.26</v>
      </c>
      <c r="K151" t="s">
        <v>576</v>
      </c>
      <c r="L151" t="s">
        <v>578</v>
      </c>
      <c r="M151" t="s">
        <v>343</v>
      </c>
      <c r="N151" t="s">
        <v>67</v>
      </c>
      <c r="O151">
        <v>1756</v>
      </c>
      <c r="P151" t="s">
        <v>344</v>
      </c>
    </row>
    <row r="152" spans="1:16" x14ac:dyDescent="0.25">
      <c r="A152">
        <v>10398</v>
      </c>
      <c r="B152" s="5" t="str">
        <f>VLOOKUP(C152,Customers!A:C,2,FALSE)</f>
        <v>Save-a-lot Markets</v>
      </c>
      <c r="C152" t="s">
        <v>647</v>
      </c>
      <c r="E152">
        <v>2</v>
      </c>
      <c r="F152" s="3">
        <v>34729</v>
      </c>
      <c r="G152" s="3">
        <v>34757</v>
      </c>
      <c r="H152" s="3">
        <v>34739</v>
      </c>
      <c r="I152">
        <v>3</v>
      </c>
      <c r="J152">
        <v>89.16</v>
      </c>
      <c r="K152" t="s">
        <v>648</v>
      </c>
      <c r="L152" t="s">
        <v>650</v>
      </c>
      <c r="M152" t="s">
        <v>651</v>
      </c>
      <c r="N152" t="s">
        <v>652</v>
      </c>
      <c r="O152">
        <v>83720</v>
      </c>
      <c r="P152" t="s">
        <v>52</v>
      </c>
    </row>
    <row r="153" spans="1:16" x14ac:dyDescent="0.25">
      <c r="A153">
        <v>10399</v>
      </c>
      <c r="B153" s="5" t="str">
        <f>VLOOKUP(C153,Customers!A:C,2,FALSE)</f>
        <v>Vaffeljernet</v>
      </c>
      <c r="C153" t="s">
        <v>729</v>
      </c>
      <c r="E153">
        <v>8</v>
      </c>
      <c r="F153" s="3">
        <v>34730</v>
      </c>
      <c r="G153" s="3">
        <v>34744</v>
      </c>
      <c r="H153" s="3">
        <v>34738</v>
      </c>
      <c r="I153">
        <v>3</v>
      </c>
      <c r="J153">
        <v>27.36</v>
      </c>
      <c r="K153" t="s">
        <v>730</v>
      </c>
      <c r="L153" t="s">
        <v>732</v>
      </c>
      <c r="M153" t="s">
        <v>733</v>
      </c>
      <c r="N153" t="s">
        <v>67</v>
      </c>
      <c r="O153">
        <v>8200</v>
      </c>
      <c r="P153" t="s">
        <v>666</v>
      </c>
    </row>
    <row r="154" spans="1:16" x14ac:dyDescent="0.25">
      <c r="A154">
        <v>10400</v>
      </c>
      <c r="B154" s="5" t="str">
        <f>VLOOKUP(C154,Customers!A:C,2,FALSE)</f>
        <v>Eastern Connection</v>
      </c>
      <c r="C154" t="s">
        <v>275</v>
      </c>
      <c r="E154">
        <v>1</v>
      </c>
      <c r="F154" s="3">
        <v>34731</v>
      </c>
      <c r="G154" s="3">
        <v>34759</v>
      </c>
      <c r="H154" s="3">
        <v>34746</v>
      </c>
      <c r="I154">
        <v>3</v>
      </c>
      <c r="J154">
        <v>83.93</v>
      </c>
      <c r="K154" t="s">
        <v>276</v>
      </c>
      <c r="L154" t="s">
        <v>278</v>
      </c>
      <c r="M154" t="s">
        <v>90</v>
      </c>
      <c r="N154" t="s">
        <v>67</v>
      </c>
      <c r="O154" t="s">
        <v>279</v>
      </c>
      <c r="P154" t="s">
        <v>92</v>
      </c>
    </row>
    <row r="155" spans="1:16" x14ac:dyDescent="0.25">
      <c r="A155">
        <v>10401</v>
      </c>
      <c r="B155" s="5" t="str">
        <f>VLOOKUP(C155,Customers!A:C,2,FALSE)</f>
        <v>Rattlesnake Canyon Grocery</v>
      </c>
      <c r="C155" t="s">
        <v>605</v>
      </c>
      <c r="E155">
        <v>1</v>
      </c>
      <c r="F155" s="3">
        <v>34731</v>
      </c>
      <c r="G155" s="3">
        <v>34759</v>
      </c>
      <c r="H155" s="3">
        <v>34740</v>
      </c>
      <c r="I155">
        <v>1</v>
      </c>
      <c r="J155">
        <v>12.51</v>
      </c>
      <c r="K155" t="s">
        <v>606</v>
      </c>
      <c r="L155" t="s">
        <v>609</v>
      </c>
      <c r="M155" t="s">
        <v>610</v>
      </c>
      <c r="N155" t="s">
        <v>611</v>
      </c>
      <c r="O155">
        <v>87110</v>
      </c>
      <c r="P155" t="s">
        <v>52</v>
      </c>
    </row>
    <row r="156" spans="1:16" x14ac:dyDescent="0.25">
      <c r="A156">
        <v>10402</v>
      </c>
      <c r="B156" s="5" t="str">
        <f>VLOOKUP(C156,Customers!A:C,2,FALSE)</f>
        <v>Ernst Handel</v>
      </c>
      <c r="C156" t="s">
        <v>282</v>
      </c>
      <c r="E156">
        <v>8</v>
      </c>
      <c r="F156" s="3">
        <v>34732</v>
      </c>
      <c r="G156" s="3">
        <v>34774</v>
      </c>
      <c r="H156" s="3">
        <v>34740</v>
      </c>
      <c r="I156">
        <v>2</v>
      </c>
      <c r="J156">
        <v>67.88</v>
      </c>
      <c r="K156" t="s">
        <v>283</v>
      </c>
      <c r="L156" t="s">
        <v>285</v>
      </c>
      <c r="M156" t="s">
        <v>286</v>
      </c>
      <c r="N156" t="s">
        <v>67</v>
      </c>
      <c r="O156">
        <v>8010</v>
      </c>
      <c r="P156" t="s">
        <v>287</v>
      </c>
    </row>
    <row r="157" spans="1:16" x14ac:dyDescent="0.25">
      <c r="A157">
        <v>10403</v>
      </c>
      <c r="B157" s="5" t="str">
        <f>VLOOKUP(C157,Customers!A:C,2,FALSE)</f>
        <v>Ernst Handel</v>
      </c>
      <c r="C157" t="s">
        <v>282</v>
      </c>
      <c r="E157">
        <v>4</v>
      </c>
      <c r="F157" s="3">
        <v>34733</v>
      </c>
      <c r="G157" s="3">
        <v>34761</v>
      </c>
      <c r="H157" s="3">
        <v>34739</v>
      </c>
      <c r="I157">
        <v>3</v>
      </c>
      <c r="J157">
        <v>73.790000000000006</v>
      </c>
      <c r="K157" t="s">
        <v>283</v>
      </c>
      <c r="L157" t="s">
        <v>285</v>
      </c>
      <c r="M157" t="s">
        <v>286</v>
      </c>
      <c r="N157" t="s">
        <v>67</v>
      </c>
      <c r="O157">
        <v>8010</v>
      </c>
      <c r="P157" t="s">
        <v>287</v>
      </c>
    </row>
    <row r="158" spans="1:16" x14ac:dyDescent="0.25">
      <c r="A158">
        <v>10404</v>
      </c>
      <c r="B158" s="5" t="str">
        <f>VLOOKUP(C158,Customers!A:C,2,FALSE)</f>
        <v>Magazzini Alimentari Riuniti</v>
      </c>
      <c r="C158" t="s">
        <v>496</v>
      </c>
      <c r="E158">
        <v>2</v>
      </c>
      <c r="F158" s="3">
        <v>34733</v>
      </c>
      <c r="G158" s="3">
        <v>34761</v>
      </c>
      <c r="H158" s="3">
        <v>34738</v>
      </c>
      <c r="I158">
        <v>1</v>
      </c>
      <c r="J158">
        <v>155.97</v>
      </c>
      <c r="K158" t="s">
        <v>497</v>
      </c>
      <c r="L158" t="s">
        <v>499</v>
      </c>
      <c r="M158" t="s">
        <v>500</v>
      </c>
      <c r="N158" t="s">
        <v>67</v>
      </c>
      <c r="O158">
        <v>24100</v>
      </c>
      <c r="P158" t="s">
        <v>336</v>
      </c>
    </row>
    <row r="159" spans="1:16" x14ac:dyDescent="0.25">
      <c r="A159">
        <v>10405</v>
      </c>
      <c r="B159" s="5" t="str">
        <f>VLOOKUP(C159,Customers!A:C,2,FALSE)</f>
        <v>LINO-Delicateses</v>
      </c>
      <c r="C159" t="s">
        <v>481</v>
      </c>
      <c r="E159">
        <v>1</v>
      </c>
      <c r="F159" s="3">
        <v>34736</v>
      </c>
      <c r="G159" s="3">
        <v>34764</v>
      </c>
      <c r="H159" s="3">
        <v>34752</v>
      </c>
      <c r="I159">
        <v>1</v>
      </c>
      <c r="J159">
        <v>34.82</v>
      </c>
      <c r="K159" t="s">
        <v>482</v>
      </c>
      <c r="L159" t="s">
        <v>484</v>
      </c>
      <c r="M159" t="s">
        <v>485</v>
      </c>
      <c r="N159" t="s">
        <v>486</v>
      </c>
      <c r="O159">
        <v>4980</v>
      </c>
      <c r="P159" t="s">
        <v>380</v>
      </c>
    </row>
    <row r="160" spans="1:16" x14ac:dyDescent="0.25">
      <c r="A160">
        <v>10406</v>
      </c>
      <c r="B160" s="5" t="str">
        <f>VLOOKUP(C160,Customers!A:C,2,FALSE)</f>
        <v>Queen Cozinha</v>
      </c>
      <c r="C160" t="s">
        <v>587</v>
      </c>
      <c r="E160">
        <v>7</v>
      </c>
      <c r="F160" s="3">
        <v>34737</v>
      </c>
      <c r="G160" s="3">
        <v>34779</v>
      </c>
      <c r="H160" s="3">
        <v>34743</v>
      </c>
      <c r="I160">
        <v>1</v>
      </c>
      <c r="J160">
        <v>108.04</v>
      </c>
      <c r="K160" t="s">
        <v>588</v>
      </c>
      <c r="L160" t="s">
        <v>590</v>
      </c>
      <c r="M160" t="s">
        <v>249</v>
      </c>
      <c r="N160" t="s">
        <v>250</v>
      </c>
      <c r="O160" t="s">
        <v>591</v>
      </c>
      <c r="P160" t="s">
        <v>252</v>
      </c>
    </row>
    <row r="161" spans="1:16" x14ac:dyDescent="0.25">
      <c r="A161">
        <v>10407</v>
      </c>
      <c r="B161" s="5" t="str">
        <f>VLOOKUP(C161,Customers!A:C,2,FALSE)</f>
        <v>Ottilies Kaseladen</v>
      </c>
      <c r="C161" t="s">
        <v>548</v>
      </c>
      <c r="E161">
        <v>2</v>
      </c>
      <c r="F161" s="3">
        <v>34737</v>
      </c>
      <c r="G161" s="3">
        <v>34765</v>
      </c>
      <c r="H161" s="3">
        <v>34760</v>
      </c>
      <c r="I161">
        <v>2</v>
      </c>
      <c r="J161">
        <v>91.48</v>
      </c>
      <c r="K161" t="s">
        <v>549</v>
      </c>
      <c r="L161" t="s">
        <v>551</v>
      </c>
      <c r="M161" t="s">
        <v>552</v>
      </c>
      <c r="N161" t="s">
        <v>67</v>
      </c>
      <c r="O161">
        <v>50739</v>
      </c>
      <c r="P161" t="s">
        <v>140</v>
      </c>
    </row>
    <row r="162" spans="1:16" x14ac:dyDescent="0.25">
      <c r="A162">
        <v>10408</v>
      </c>
      <c r="B162" s="5" t="str">
        <f>VLOOKUP(C162,Customers!A:C,2,FALSE)</f>
        <v>Folies gourmandes</v>
      </c>
      <c r="C162" t="s">
        <v>303</v>
      </c>
      <c r="E162">
        <v>8</v>
      </c>
      <c r="F162" s="3">
        <v>34738</v>
      </c>
      <c r="G162" s="3">
        <v>34766</v>
      </c>
      <c r="H162" s="3">
        <v>34744</v>
      </c>
      <c r="I162">
        <v>1</v>
      </c>
      <c r="J162">
        <v>11.26</v>
      </c>
      <c r="K162" t="s">
        <v>304</v>
      </c>
      <c r="L162" t="s">
        <v>307</v>
      </c>
      <c r="M162" t="s">
        <v>308</v>
      </c>
      <c r="N162" t="s">
        <v>67</v>
      </c>
      <c r="O162">
        <v>59000</v>
      </c>
      <c r="P162" t="s">
        <v>187</v>
      </c>
    </row>
    <row r="163" spans="1:16" ht="45" x14ac:dyDescent="0.25">
      <c r="A163">
        <v>10409</v>
      </c>
      <c r="B163" s="5" t="str">
        <f>VLOOKUP(C163,Customers!A:C,2,FALSE)</f>
        <v>Oceano Atlantico Ltda.</v>
      </c>
      <c r="C163" t="s">
        <v>534</v>
      </c>
      <c r="E163">
        <v>3</v>
      </c>
      <c r="F163" s="3">
        <v>34739</v>
      </c>
      <c r="G163" s="3">
        <v>34767</v>
      </c>
      <c r="H163" s="3">
        <v>34744</v>
      </c>
      <c r="I163">
        <v>1</v>
      </c>
      <c r="J163">
        <v>29.83</v>
      </c>
      <c r="K163" t="s">
        <v>535</v>
      </c>
      <c r="L163" s="1" t="s">
        <v>537</v>
      </c>
      <c r="M163" t="s">
        <v>227</v>
      </c>
      <c r="N163" t="s">
        <v>67</v>
      </c>
      <c r="O163">
        <v>1010</v>
      </c>
      <c r="P163" t="s">
        <v>228</v>
      </c>
    </row>
    <row r="164" spans="1:16" x14ac:dyDescent="0.25">
      <c r="A164">
        <v>10410</v>
      </c>
      <c r="B164" s="5" t="str">
        <f>VLOOKUP(C164,Customers!A:C,2,FALSE)</f>
        <v>Bottom-Dollar Markets</v>
      </c>
      <c r="C164" t="s">
        <v>205</v>
      </c>
      <c r="E164">
        <v>3</v>
      </c>
      <c r="F164" s="3">
        <v>34740</v>
      </c>
      <c r="G164" s="3">
        <v>34768</v>
      </c>
      <c r="H164" s="3">
        <v>34745</v>
      </c>
      <c r="I164">
        <v>3</v>
      </c>
      <c r="J164">
        <v>2.4</v>
      </c>
      <c r="K164" t="s">
        <v>206</v>
      </c>
      <c r="L164" t="s">
        <v>209</v>
      </c>
      <c r="M164" t="s">
        <v>210</v>
      </c>
      <c r="N164" t="s">
        <v>211</v>
      </c>
      <c r="O164" t="s">
        <v>212</v>
      </c>
      <c r="P164" t="s">
        <v>213</v>
      </c>
    </row>
    <row r="165" spans="1:16" x14ac:dyDescent="0.25">
      <c r="A165">
        <v>10411</v>
      </c>
      <c r="B165" s="5" t="str">
        <f>VLOOKUP(C165,Customers!A:C,2,FALSE)</f>
        <v>Bottom-Dollar Markets</v>
      </c>
      <c r="C165" t="s">
        <v>205</v>
      </c>
      <c r="E165">
        <v>9</v>
      </c>
      <c r="F165" s="3">
        <v>34740</v>
      </c>
      <c r="G165" s="3">
        <v>34768</v>
      </c>
      <c r="H165" s="3">
        <v>34751</v>
      </c>
      <c r="I165">
        <v>3</v>
      </c>
      <c r="J165">
        <v>23.65</v>
      </c>
      <c r="K165" t="s">
        <v>206</v>
      </c>
      <c r="L165" t="s">
        <v>209</v>
      </c>
      <c r="M165" t="s">
        <v>210</v>
      </c>
      <c r="N165" t="s">
        <v>211</v>
      </c>
      <c r="O165" t="s">
        <v>212</v>
      </c>
      <c r="P165" t="s">
        <v>213</v>
      </c>
    </row>
    <row r="166" spans="1:16" x14ac:dyDescent="0.25">
      <c r="A166">
        <v>10412</v>
      </c>
      <c r="B166" s="5" t="str">
        <f>VLOOKUP(C166,Customers!A:C,2,FALSE)</f>
        <v>Wartian Herkku</v>
      </c>
      <c r="C166" t="s">
        <v>757</v>
      </c>
      <c r="E166">
        <v>8</v>
      </c>
      <c r="F166" s="3">
        <v>34743</v>
      </c>
      <c r="G166" s="3">
        <v>34771</v>
      </c>
      <c r="H166" s="3">
        <v>34745</v>
      </c>
      <c r="I166">
        <v>2</v>
      </c>
      <c r="J166">
        <v>3.77</v>
      </c>
      <c r="K166" t="s">
        <v>758</v>
      </c>
      <c r="L166" t="s">
        <v>760</v>
      </c>
      <c r="M166" t="s">
        <v>761</v>
      </c>
      <c r="N166" t="s">
        <v>67</v>
      </c>
      <c r="O166">
        <v>90110</v>
      </c>
      <c r="P166" t="s">
        <v>762</v>
      </c>
    </row>
    <row r="167" spans="1:16" x14ac:dyDescent="0.25">
      <c r="A167">
        <v>10413</v>
      </c>
      <c r="B167" s="5" t="str">
        <f>VLOOKUP(C167,Customers!A:C,2,FALSE)</f>
        <v>La maison d'Asie</v>
      </c>
      <c r="C167" t="s">
        <v>437</v>
      </c>
      <c r="E167">
        <v>3</v>
      </c>
      <c r="F167" s="3">
        <v>34744</v>
      </c>
      <c r="G167" s="3">
        <v>34772</v>
      </c>
      <c r="H167" s="3">
        <v>34746</v>
      </c>
      <c r="I167">
        <v>2</v>
      </c>
      <c r="J167">
        <v>95.66</v>
      </c>
      <c r="K167" t="s">
        <v>438</v>
      </c>
      <c r="L167" t="s">
        <v>440</v>
      </c>
      <c r="M167" t="s">
        <v>441</v>
      </c>
      <c r="N167" t="s">
        <v>67</v>
      </c>
      <c r="O167">
        <v>31000</v>
      </c>
      <c r="P167" t="s">
        <v>187</v>
      </c>
    </row>
    <row r="168" spans="1:16" x14ac:dyDescent="0.25">
      <c r="A168">
        <v>10414</v>
      </c>
      <c r="B168" s="5" t="str">
        <f>VLOOKUP(C168,Customers!A:C,2,FALSE)</f>
        <v>Familia Arquibaldo</v>
      </c>
      <c r="C168" t="s">
        <v>290</v>
      </c>
      <c r="E168">
        <v>2</v>
      </c>
      <c r="F168" s="3">
        <v>34744</v>
      </c>
      <c r="G168" s="3">
        <v>34772</v>
      </c>
      <c r="H168" s="3">
        <v>34747</v>
      </c>
      <c r="I168">
        <v>3</v>
      </c>
      <c r="J168">
        <v>21.48</v>
      </c>
      <c r="K168" t="s">
        <v>291</v>
      </c>
      <c r="L168" t="s">
        <v>294</v>
      </c>
      <c r="M168" t="s">
        <v>249</v>
      </c>
      <c r="N168" t="s">
        <v>250</v>
      </c>
      <c r="O168" t="s">
        <v>295</v>
      </c>
      <c r="P168" t="s">
        <v>252</v>
      </c>
    </row>
    <row r="169" spans="1:16" ht="30" x14ac:dyDescent="0.25">
      <c r="A169">
        <v>10415</v>
      </c>
      <c r="B169" s="5" t="str">
        <f>VLOOKUP(C169,Customers!A:C,2,FALSE)</f>
        <v>Hungry Coyote Import Store</v>
      </c>
      <c r="C169" t="s">
        <v>400</v>
      </c>
      <c r="E169">
        <v>3</v>
      </c>
      <c r="F169" s="3">
        <v>34745</v>
      </c>
      <c r="G169" s="3">
        <v>34773</v>
      </c>
      <c r="H169" s="3">
        <v>34754</v>
      </c>
      <c r="I169">
        <v>1</v>
      </c>
      <c r="J169">
        <v>0.2</v>
      </c>
      <c r="K169" t="s">
        <v>401</v>
      </c>
      <c r="L169" s="1" t="s">
        <v>403</v>
      </c>
      <c r="M169" t="s">
        <v>404</v>
      </c>
      <c r="N169" t="s">
        <v>372</v>
      </c>
      <c r="O169">
        <v>97827</v>
      </c>
      <c r="P169" t="s">
        <v>52</v>
      </c>
    </row>
    <row r="170" spans="1:16" x14ac:dyDescent="0.25">
      <c r="A170">
        <v>10416</v>
      </c>
      <c r="B170" s="5" t="str">
        <f>VLOOKUP(C170,Customers!A:C,2,FALSE)</f>
        <v>Wartian Herkku</v>
      </c>
      <c r="C170" t="s">
        <v>757</v>
      </c>
      <c r="E170">
        <v>8</v>
      </c>
      <c r="F170" s="3">
        <v>34746</v>
      </c>
      <c r="G170" s="3">
        <v>34774</v>
      </c>
      <c r="H170" s="3">
        <v>34757</v>
      </c>
      <c r="I170">
        <v>3</v>
      </c>
      <c r="J170">
        <v>22.72</v>
      </c>
      <c r="K170" t="s">
        <v>758</v>
      </c>
      <c r="L170" t="s">
        <v>760</v>
      </c>
      <c r="M170" t="s">
        <v>761</v>
      </c>
      <c r="N170" t="s">
        <v>67</v>
      </c>
      <c r="O170">
        <v>90110</v>
      </c>
      <c r="P170" t="s">
        <v>762</v>
      </c>
    </row>
    <row r="171" spans="1:16" x14ac:dyDescent="0.25">
      <c r="A171">
        <v>10417</v>
      </c>
      <c r="B171" s="5" t="str">
        <f>VLOOKUP(C171,Customers!A:C,2,FALSE)</f>
        <v>Simons bistro</v>
      </c>
      <c r="C171" t="s">
        <v>661</v>
      </c>
      <c r="E171">
        <v>4</v>
      </c>
      <c r="F171" s="3">
        <v>34746</v>
      </c>
      <c r="G171" s="3">
        <v>34774</v>
      </c>
      <c r="H171" s="3">
        <v>34758</v>
      </c>
      <c r="I171">
        <v>3</v>
      </c>
      <c r="J171">
        <v>70.290000000000006</v>
      </c>
      <c r="K171" t="s">
        <v>662</v>
      </c>
      <c r="L171" t="s">
        <v>664</v>
      </c>
      <c r="M171" t="s">
        <v>665</v>
      </c>
      <c r="N171" t="s">
        <v>67</v>
      </c>
      <c r="O171">
        <v>1734</v>
      </c>
      <c r="P171" t="s">
        <v>666</v>
      </c>
    </row>
    <row r="172" spans="1:16" x14ac:dyDescent="0.25">
      <c r="A172">
        <v>10418</v>
      </c>
      <c r="B172" s="5" t="str">
        <f>VLOOKUP(C172,Customers!A:C,2,FALSE)</f>
        <v>QUICK-Stop</v>
      </c>
      <c r="C172" t="s">
        <v>593</v>
      </c>
      <c r="E172">
        <v>4</v>
      </c>
      <c r="F172" s="3">
        <v>34747</v>
      </c>
      <c r="G172" s="3">
        <v>34775</v>
      </c>
      <c r="H172" s="3">
        <v>34754</v>
      </c>
      <c r="I172">
        <v>1</v>
      </c>
      <c r="J172">
        <v>17.55</v>
      </c>
      <c r="K172" t="s">
        <v>594</v>
      </c>
      <c r="L172" t="s">
        <v>596</v>
      </c>
      <c r="M172" t="s">
        <v>597</v>
      </c>
      <c r="N172" t="s">
        <v>67</v>
      </c>
      <c r="O172">
        <v>1307</v>
      </c>
      <c r="P172" t="s">
        <v>140</v>
      </c>
    </row>
    <row r="173" spans="1:16" x14ac:dyDescent="0.25">
      <c r="A173">
        <v>10419</v>
      </c>
      <c r="B173" s="5" t="str">
        <f>VLOOKUP(C173,Customers!A:C,2,FALSE)</f>
        <v>Richter Supermarkt</v>
      </c>
      <c r="C173" t="s">
        <v>627</v>
      </c>
      <c r="E173">
        <v>4</v>
      </c>
      <c r="F173" s="3">
        <v>34750</v>
      </c>
      <c r="G173" s="3">
        <v>34778</v>
      </c>
      <c r="H173" s="3">
        <v>34760</v>
      </c>
      <c r="I173">
        <v>2</v>
      </c>
      <c r="J173">
        <v>137.35</v>
      </c>
      <c r="K173" t="s">
        <v>628</v>
      </c>
      <c r="L173" t="s">
        <v>810</v>
      </c>
      <c r="M173" t="s">
        <v>631</v>
      </c>
      <c r="N173" t="s">
        <v>67</v>
      </c>
      <c r="O173">
        <v>1204</v>
      </c>
      <c r="P173" t="s">
        <v>242</v>
      </c>
    </row>
    <row r="174" spans="1:16" x14ac:dyDescent="0.25">
      <c r="A174">
        <v>10420</v>
      </c>
      <c r="B174" s="5" t="str">
        <f>VLOOKUP(C174,Customers!A:C,2,FALSE)</f>
        <v>Wellington Importadora</v>
      </c>
      <c r="C174" t="s">
        <v>764</v>
      </c>
      <c r="E174">
        <v>3</v>
      </c>
      <c r="F174" s="3">
        <v>34751</v>
      </c>
      <c r="G174" s="3">
        <v>34779</v>
      </c>
      <c r="H174" s="3">
        <v>34757</v>
      </c>
      <c r="I174">
        <v>1</v>
      </c>
      <c r="J174">
        <v>44.12</v>
      </c>
      <c r="K174" t="s">
        <v>765</v>
      </c>
      <c r="L174" t="s">
        <v>767</v>
      </c>
      <c r="M174" t="s">
        <v>768</v>
      </c>
      <c r="N174" t="s">
        <v>250</v>
      </c>
      <c r="O174" t="s">
        <v>769</v>
      </c>
      <c r="P174" t="s">
        <v>252</v>
      </c>
    </row>
    <row r="175" spans="1:16" x14ac:dyDescent="0.25">
      <c r="A175">
        <v>10421</v>
      </c>
      <c r="B175" s="5" t="str">
        <f>VLOOKUP(C175,Customers!A:C,2,FALSE)</f>
        <v>Que Delicia</v>
      </c>
      <c r="C175" t="s">
        <v>580</v>
      </c>
      <c r="E175">
        <v>8</v>
      </c>
      <c r="F175" s="3">
        <v>34751</v>
      </c>
      <c r="G175" s="3">
        <v>34793</v>
      </c>
      <c r="H175" s="3">
        <v>34757</v>
      </c>
      <c r="I175">
        <v>1</v>
      </c>
      <c r="J175">
        <v>99.23</v>
      </c>
      <c r="K175" t="s">
        <v>581</v>
      </c>
      <c r="L175" t="s">
        <v>583</v>
      </c>
      <c r="M175" t="s">
        <v>387</v>
      </c>
      <c r="N175" t="s">
        <v>388</v>
      </c>
      <c r="O175" t="s">
        <v>584</v>
      </c>
      <c r="P175" t="s">
        <v>252</v>
      </c>
    </row>
    <row r="176" spans="1:16" x14ac:dyDescent="0.25">
      <c r="A176">
        <v>10422</v>
      </c>
      <c r="B176" s="5" t="str">
        <f>VLOOKUP(C176,Customers!A:C,2,FALSE)</f>
        <v>Franchi S.p.A.</v>
      </c>
      <c r="C176" t="s">
        <v>331</v>
      </c>
      <c r="E176">
        <v>2</v>
      </c>
      <c r="F176" s="3">
        <v>34752</v>
      </c>
      <c r="G176" s="3">
        <v>34780</v>
      </c>
      <c r="H176" s="3">
        <v>34761</v>
      </c>
      <c r="I176">
        <v>1</v>
      </c>
      <c r="J176">
        <v>3.02</v>
      </c>
      <c r="K176" t="s">
        <v>332</v>
      </c>
      <c r="L176" t="s">
        <v>334</v>
      </c>
      <c r="M176" t="s">
        <v>335</v>
      </c>
      <c r="N176" t="s">
        <v>67</v>
      </c>
      <c r="O176">
        <v>10100</v>
      </c>
      <c r="P176" t="s">
        <v>336</v>
      </c>
    </row>
    <row r="177" spans="1:16" x14ac:dyDescent="0.25">
      <c r="A177">
        <v>10423</v>
      </c>
      <c r="B177" s="5" t="str">
        <f>VLOOKUP(C177,Customers!A:C,2,FALSE)</f>
        <v>Gourmet Lanchonetes</v>
      </c>
      <c r="C177" t="s">
        <v>360</v>
      </c>
      <c r="E177">
        <v>6</v>
      </c>
      <c r="F177" s="3">
        <v>34753</v>
      </c>
      <c r="G177" s="3">
        <v>34767</v>
      </c>
      <c r="H177" s="3">
        <v>34785</v>
      </c>
      <c r="I177">
        <v>3</v>
      </c>
      <c r="J177">
        <v>24.5</v>
      </c>
      <c r="K177" t="s">
        <v>361</v>
      </c>
      <c r="L177" t="s">
        <v>363</v>
      </c>
      <c r="M177" t="s">
        <v>364</v>
      </c>
      <c r="N177" t="s">
        <v>250</v>
      </c>
      <c r="O177" t="s">
        <v>365</v>
      </c>
      <c r="P177" t="s">
        <v>252</v>
      </c>
    </row>
    <row r="178" spans="1:16" x14ac:dyDescent="0.25">
      <c r="A178">
        <v>10424</v>
      </c>
      <c r="B178" s="5" t="str">
        <f>VLOOKUP(C178,Customers!A:C,2,FALSE)</f>
        <v>Mere Paillarde</v>
      </c>
      <c r="C178" t="s">
        <v>512</v>
      </c>
      <c r="E178">
        <v>7</v>
      </c>
      <c r="F178" s="3">
        <v>34753</v>
      </c>
      <c r="G178" s="3">
        <v>34781</v>
      </c>
      <c r="H178" s="3">
        <v>34757</v>
      </c>
      <c r="I178">
        <v>2</v>
      </c>
      <c r="J178">
        <v>370.61</v>
      </c>
      <c r="K178" t="s">
        <v>513</v>
      </c>
      <c r="L178" t="s">
        <v>515</v>
      </c>
      <c r="M178" t="s">
        <v>516</v>
      </c>
      <c r="N178" t="s">
        <v>517</v>
      </c>
      <c r="O178" t="s">
        <v>518</v>
      </c>
      <c r="P178" t="s">
        <v>213</v>
      </c>
    </row>
    <row r="179" spans="1:16" x14ac:dyDescent="0.25">
      <c r="A179">
        <v>10425</v>
      </c>
      <c r="B179" s="5" t="str">
        <f>VLOOKUP(C179,Customers!A:C,2,FALSE)</f>
        <v>La maison d'Asie</v>
      </c>
      <c r="C179" t="s">
        <v>437</v>
      </c>
      <c r="E179">
        <v>6</v>
      </c>
      <c r="F179" s="3">
        <v>34754</v>
      </c>
      <c r="G179" s="3">
        <v>34782</v>
      </c>
      <c r="H179" s="3">
        <v>34775</v>
      </c>
      <c r="I179">
        <v>2</v>
      </c>
      <c r="J179">
        <v>7.93</v>
      </c>
      <c r="K179" t="s">
        <v>438</v>
      </c>
      <c r="L179" t="s">
        <v>440</v>
      </c>
      <c r="M179" t="s">
        <v>441</v>
      </c>
      <c r="N179" t="s">
        <v>67</v>
      </c>
      <c r="O179">
        <v>31000</v>
      </c>
      <c r="P179" t="s">
        <v>187</v>
      </c>
    </row>
    <row r="180" spans="1:16" x14ac:dyDescent="0.25">
      <c r="A180">
        <v>10426</v>
      </c>
      <c r="B180" s="5" t="str">
        <f>VLOOKUP(C180,Customers!A:C,2,FALSE)</f>
        <v>Galeria del gastronomo</v>
      </c>
      <c r="C180" t="s">
        <v>347</v>
      </c>
      <c r="E180">
        <v>4</v>
      </c>
      <c r="F180" s="3">
        <v>34757</v>
      </c>
      <c r="G180" s="3">
        <v>34785</v>
      </c>
      <c r="H180" s="3">
        <v>34767</v>
      </c>
      <c r="I180">
        <v>1</v>
      </c>
      <c r="J180">
        <v>18.690000000000001</v>
      </c>
      <c r="K180" t="s">
        <v>348</v>
      </c>
      <c r="L180" t="s">
        <v>350</v>
      </c>
      <c r="M180" t="s">
        <v>351</v>
      </c>
      <c r="N180" t="s">
        <v>67</v>
      </c>
      <c r="O180">
        <v>8022</v>
      </c>
      <c r="P180" t="s">
        <v>195</v>
      </c>
    </row>
    <row r="181" spans="1:16" x14ac:dyDescent="0.25">
      <c r="A181">
        <v>10427</v>
      </c>
      <c r="B181" s="5" t="str">
        <f>VLOOKUP(C181,Customers!A:C,2,FALSE)</f>
        <v>Piccolo und mehr</v>
      </c>
      <c r="C181" t="s">
        <v>568</v>
      </c>
      <c r="E181">
        <v>4</v>
      </c>
      <c r="F181" s="3">
        <v>34757</v>
      </c>
      <c r="G181" s="3">
        <v>34785</v>
      </c>
      <c r="H181" s="3">
        <v>34792</v>
      </c>
      <c r="I181">
        <v>2</v>
      </c>
      <c r="J181">
        <v>31.29</v>
      </c>
      <c r="K181" t="s">
        <v>569</v>
      </c>
      <c r="L181" t="s">
        <v>571</v>
      </c>
      <c r="M181" t="s">
        <v>572</v>
      </c>
      <c r="N181" t="s">
        <v>67</v>
      </c>
      <c r="O181">
        <v>5020</v>
      </c>
      <c r="P181" t="s">
        <v>287</v>
      </c>
    </row>
    <row r="182" spans="1:16" x14ac:dyDescent="0.25">
      <c r="A182">
        <v>10428</v>
      </c>
      <c r="B182" s="5" t="str">
        <f>VLOOKUP(C182,Customers!A:C,2,FALSE)</f>
        <v>Reggiani Caseifici</v>
      </c>
      <c r="C182" t="s">
        <v>614</v>
      </c>
      <c r="E182">
        <v>7</v>
      </c>
      <c r="F182" s="3">
        <v>34758</v>
      </c>
      <c r="G182" s="3">
        <v>34786</v>
      </c>
      <c r="H182" s="3">
        <v>34765</v>
      </c>
      <c r="I182">
        <v>1</v>
      </c>
      <c r="J182">
        <v>11.09</v>
      </c>
      <c r="K182" t="s">
        <v>615</v>
      </c>
      <c r="L182" t="s">
        <v>617</v>
      </c>
      <c r="M182" t="s">
        <v>618</v>
      </c>
      <c r="N182" t="s">
        <v>67</v>
      </c>
      <c r="O182">
        <v>42100</v>
      </c>
      <c r="P182" t="s">
        <v>336</v>
      </c>
    </row>
    <row r="183" spans="1:16" x14ac:dyDescent="0.25">
      <c r="A183">
        <v>10429</v>
      </c>
      <c r="B183" s="5" t="str">
        <f>VLOOKUP(C183,Customers!A:C,2,FALSE)</f>
        <v>Hungry Owl All-Night Grocers</v>
      </c>
      <c r="C183" t="s">
        <v>407</v>
      </c>
      <c r="E183">
        <v>3</v>
      </c>
      <c r="F183" s="3">
        <v>34759</v>
      </c>
      <c r="G183" s="3">
        <v>34801</v>
      </c>
      <c r="H183" s="3">
        <v>34768</v>
      </c>
      <c r="I183">
        <v>2</v>
      </c>
      <c r="J183">
        <v>56.63</v>
      </c>
      <c r="K183" t="s">
        <v>408</v>
      </c>
      <c r="L183" t="s">
        <v>410</v>
      </c>
      <c r="M183" t="s">
        <v>411</v>
      </c>
      <c r="N183" t="s">
        <v>412</v>
      </c>
      <c r="O183" t="s">
        <v>67</v>
      </c>
      <c r="P183" t="s">
        <v>413</v>
      </c>
    </row>
    <row r="184" spans="1:16" x14ac:dyDescent="0.25">
      <c r="A184">
        <v>10430</v>
      </c>
      <c r="B184" s="5" t="str">
        <f>VLOOKUP(C184,Customers!A:C,2,FALSE)</f>
        <v>Ernst Handel</v>
      </c>
      <c r="C184" t="s">
        <v>282</v>
      </c>
      <c r="E184">
        <v>4</v>
      </c>
      <c r="F184" s="3">
        <v>34760</v>
      </c>
      <c r="G184" s="3">
        <v>34774</v>
      </c>
      <c r="H184" s="3">
        <v>34764</v>
      </c>
      <c r="I184">
        <v>1</v>
      </c>
      <c r="J184">
        <v>458.78</v>
      </c>
      <c r="K184" t="s">
        <v>283</v>
      </c>
      <c r="L184" t="s">
        <v>285</v>
      </c>
      <c r="M184" t="s">
        <v>286</v>
      </c>
      <c r="N184" t="s">
        <v>67</v>
      </c>
      <c r="O184">
        <v>8010</v>
      </c>
      <c r="P184" t="s">
        <v>287</v>
      </c>
    </row>
    <row r="185" spans="1:16" x14ac:dyDescent="0.25">
      <c r="A185">
        <v>10431</v>
      </c>
      <c r="B185" s="5" t="str">
        <f>VLOOKUP(C185,Customers!A:C,2,FALSE)</f>
        <v>Bottom-Dollar Markets</v>
      </c>
      <c r="C185" t="s">
        <v>205</v>
      </c>
      <c r="E185">
        <v>4</v>
      </c>
      <c r="F185" s="3">
        <v>34760</v>
      </c>
      <c r="G185" s="3">
        <v>34774</v>
      </c>
      <c r="H185" s="3">
        <v>34768</v>
      </c>
      <c r="I185">
        <v>2</v>
      </c>
      <c r="J185">
        <v>44.17</v>
      </c>
      <c r="K185" t="s">
        <v>206</v>
      </c>
      <c r="L185" t="s">
        <v>209</v>
      </c>
      <c r="M185" t="s">
        <v>210</v>
      </c>
      <c r="N185" t="s">
        <v>211</v>
      </c>
      <c r="O185" t="s">
        <v>212</v>
      </c>
      <c r="P185" t="s">
        <v>213</v>
      </c>
    </row>
    <row r="186" spans="1:16" x14ac:dyDescent="0.25">
      <c r="A186">
        <v>10432</v>
      </c>
      <c r="B186" s="5" t="str">
        <f>VLOOKUP(C186,Customers!A:C,2,FALSE)</f>
        <v>Split Rail Beer &amp; Ale</v>
      </c>
      <c r="C186" t="s">
        <v>675</v>
      </c>
      <c r="E186">
        <v>3</v>
      </c>
      <c r="F186" s="3">
        <v>34761</v>
      </c>
      <c r="G186" s="3">
        <v>34775</v>
      </c>
      <c r="H186" s="3">
        <v>34768</v>
      </c>
      <c r="I186">
        <v>2</v>
      </c>
      <c r="J186">
        <v>4.34</v>
      </c>
      <c r="K186" t="s">
        <v>676</v>
      </c>
      <c r="L186" t="s">
        <v>678</v>
      </c>
      <c r="M186" t="s">
        <v>679</v>
      </c>
      <c r="N186" t="s">
        <v>680</v>
      </c>
      <c r="O186">
        <v>82520</v>
      </c>
      <c r="P186" t="s">
        <v>52</v>
      </c>
    </row>
    <row r="187" spans="1:16" x14ac:dyDescent="0.25">
      <c r="A187">
        <v>10433</v>
      </c>
      <c r="B187" s="5" t="str">
        <f>VLOOKUP(C187,Customers!A:C,2,FALSE)</f>
        <v>Princesa Isabel Vinhos</v>
      </c>
      <c r="C187" t="s">
        <v>575</v>
      </c>
      <c r="E187">
        <v>3</v>
      </c>
      <c r="F187" s="3">
        <v>34764</v>
      </c>
      <c r="G187" s="3">
        <v>34792</v>
      </c>
      <c r="H187" s="3">
        <v>34793</v>
      </c>
      <c r="I187">
        <v>3</v>
      </c>
      <c r="J187">
        <v>73.83</v>
      </c>
      <c r="K187" t="s">
        <v>576</v>
      </c>
      <c r="L187" t="s">
        <v>578</v>
      </c>
      <c r="M187" t="s">
        <v>343</v>
      </c>
      <c r="N187" t="s">
        <v>67</v>
      </c>
      <c r="O187">
        <v>1756</v>
      </c>
      <c r="P187" t="s">
        <v>344</v>
      </c>
    </row>
    <row r="188" spans="1:16" x14ac:dyDescent="0.25">
      <c r="A188">
        <v>10434</v>
      </c>
      <c r="B188" s="5" t="str">
        <f>VLOOKUP(C188,Customers!A:C,2,FALSE)</f>
        <v>Folk och fa HB</v>
      </c>
      <c r="C188" t="s">
        <v>311</v>
      </c>
      <c r="E188">
        <v>3</v>
      </c>
      <c r="F188" s="3">
        <v>34764</v>
      </c>
      <c r="G188" s="3">
        <v>34792</v>
      </c>
      <c r="H188" s="3">
        <v>34774</v>
      </c>
      <c r="I188">
        <v>2</v>
      </c>
      <c r="J188">
        <v>17.920000000000002</v>
      </c>
      <c r="K188" t="s">
        <v>312</v>
      </c>
      <c r="L188" t="s">
        <v>314</v>
      </c>
      <c r="M188" t="s">
        <v>315</v>
      </c>
      <c r="N188" t="s">
        <v>67</v>
      </c>
      <c r="O188" t="s">
        <v>316</v>
      </c>
      <c r="P188" t="s">
        <v>171</v>
      </c>
    </row>
    <row r="189" spans="1:16" ht="45" x14ac:dyDescent="0.25">
      <c r="A189">
        <v>10435</v>
      </c>
      <c r="B189" s="5" t="str">
        <f>VLOOKUP(C189,Customers!A:C,2,FALSE)</f>
        <v>Consolidated Holdings</v>
      </c>
      <c r="C189" t="s">
        <v>254</v>
      </c>
      <c r="E189">
        <v>8</v>
      </c>
      <c r="F189" s="3">
        <v>34765</v>
      </c>
      <c r="G189" s="3">
        <v>34807</v>
      </c>
      <c r="H189" s="3">
        <v>34768</v>
      </c>
      <c r="I189">
        <v>2</v>
      </c>
      <c r="J189">
        <v>9.2100000000000009</v>
      </c>
      <c r="K189" t="s">
        <v>255</v>
      </c>
      <c r="L189" s="1" t="s">
        <v>257</v>
      </c>
      <c r="M189" t="s">
        <v>90</v>
      </c>
      <c r="N189" t="s">
        <v>67</v>
      </c>
      <c r="O189" t="s">
        <v>258</v>
      </c>
      <c r="P189" t="s">
        <v>92</v>
      </c>
    </row>
    <row r="190" spans="1:16" x14ac:dyDescent="0.25">
      <c r="A190">
        <v>10436</v>
      </c>
      <c r="B190" s="5" t="str">
        <f>VLOOKUP(C190,Customers!A:C,2,FALSE)</f>
        <v>Blondel pere et fils</v>
      </c>
      <c r="C190" t="s">
        <v>181</v>
      </c>
      <c r="E190">
        <v>3</v>
      </c>
      <c r="F190" s="3">
        <v>34766</v>
      </c>
      <c r="G190" s="3">
        <v>34794</v>
      </c>
      <c r="H190" s="3">
        <v>34772</v>
      </c>
      <c r="I190">
        <v>2</v>
      </c>
      <c r="J190">
        <v>156.66</v>
      </c>
      <c r="K190" t="s">
        <v>182</v>
      </c>
      <c r="L190" t="s">
        <v>185</v>
      </c>
      <c r="M190" t="s">
        <v>186</v>
      </c>
      <c r="N190" t="s">
        <v>67</v>
      </c>
      <c r="O190">
        <v>67000</v>
      </c>
      <c r="P190" t="s">
        <v>187</v>
      </c>
    </row>
    <row r="191" spans="1:16" x14ac:dyDescent="0.25">
      <c r="A191">
        <v>10437</v>
      </c>
      <c r="B191" s="5" t="str">
        <f>VLOOKUP(C191,Customers!A:C,2,FALSE)</f>
        <v>Wartian Herkku</v>
      </c>
      <c r="C191" t="s">
        <v>757</v>
      </c>
      <c r="E191">
        <v>8</v>
      </c>
      <c r="F191" s="3">
        <v>34766</v>
      </c>
      <c r="G191" s="3">
        <v>34794</v>
      </c>
      <c r="H191" s="3">
        <v>34773</v>
      </c>
      <c r="I191">
        <v>1</v>
      </c>
      <c r="J191">
        <v>19.97</v>
      </c>
      <c r="K191" t="s">
        <v>758</v>
      </c>
      <c r="L191" t="s">
        <v>760</v>
      </c>
      <c r="M191" t="s">
        <v>761</v>
      </c>
      <c r="N191" t="s">
        <v>67</v>
      </c>
      <c r="O191">
        <v>90110</v>
      </c>
      <c r="P191" t="s">
        <v>762</v>
      </c>
    </row>
    <row r="192" spans="1:16" x14ac:dyDescent="0.25">
      <c r="A192">
        <v>10438</v>
      </c>
      <c r="B192" s="5" t="str">
        <f>VLOOKUP(C192,Customers!A:C,2,FALSE)</f>
        <v>Toms Spezialitaten</v>
      </c>
      <c r="C192" t="s">
        <v>704</v>
      </c>
      <c r="E192">
        <v>3</v>
      </c>
      <c r="F192" s="3">
        <v>34767</v>
      </c>
      <c r="G192" s="3">
        <v>34795</v>
      </c>
      <c r="H192" s="3">
        <v>34775</v>
      </c>
      <c r="I192">
        <v>2</v>
      </c>
      <c r="J192">
        <v>8.24</v>
      </c>
      <c r="K192" t="s">
        <v>705</v>
      </c>
      <c r="L192" t="s">
        <v>707</v>
      </c>
      <c r="M192" t="s">
        <v>708</v>
      </c>
      <c r="N192" t="s">
        <v>67</v>
      </c>
      <c r="O192">
        <v>44087</v>
      </c>
      <c r="P192" t="s">
        <v>140</v>
      </c>
    </row>
    <row r="193" spans="1:16" x14ac:dyDescent="0.25">
      <c r="A193">
        <v>10439</v>
      </c>
      <c r="B193" s="5" t="str">
        <f>VLOOKUP(C193,Customers!A:C,2,FALSE)</f>
        <v>Mere Paillarde</v>
      </c>
      <c r="C193" t="s">
        <v>512</v>
      </c>
      <c r="E193">
        <v>6</v>
      </c>
      <c r="F193" s="3">
        <v>34768</v>
      </c>
      <c r="G193" s="3">
        <v>34796</v>
      </c>
      <c r="H193" s="3">
        <v>34771</v>
      </c>
      <c r="I193">
        <v>3</v>
      </c>
      <c r="J193">
        <v>4.07</v>
      </c>
      <c r="K193" t="s">
        <v>513</v>
      </c>
      <c r="L193" t="s">
        <v>515</v>
      </c>
      <c r="M193" t="s">
        <v>516</v>
      </c>
      <c r="N193" t="s">
        <v>517</v>
      </c>
      <c r="O193" t="s">
        <v>518</v>
      </c>
      <c r="P193" t="s">
        <v>213</v>
      </c>
    </row>
    <row r="194" spans="1:16" x14ac:dyDescent="0.25">
      <c r="A194">
        <v>10440</v>
      </c>
      <c r="B194" s="5" t="str">
        <f>VLOOKUP(C194,Customers!A:C,2,FALSE)</f>
        <v>Save-a-lot Markets</v>
      </c>
      <c r="C194" t="s">
        <v>647</v>
      </c>
      <c r="E194">
        <v>4</v>
      </c>
      <c r="F194" s="3">
        <v>34771</v>
      </c>
      <c r="G194" s="3">
        <v>34799</v>
      </c>
      <c r="H194" s="3">
        <v>34789</v>
      </c>
      <c r="I194">
        <v>2</v>
      </c>
      <c r="J194">
        <v>86.53</v>
      </c>
      <c r="K194" t="s">
        <v>648</v>
      </c>
      <c r="L194" t="s">
        <v>650</v>
      </c>
      <c r="M194" t="s">
        <v>651</v>
      </c>
      <c r="N194" t="s">
        <v>652</v>
      </c>
      <c r="O194">
        <v>83720</v>
      </c>
      <c r="P194" t="s">
        <v>52</v>
      </c>
    </row>
    <row r="195" spans="1:16" x14ac:dyDescent="0.25">
      <c r="A195">
        <v>10441</v>
      </c>
      <c r="B195" s="5" t="str">
        <f>VLOOKUP(C195,Customers!A:C,2,FALSE)</f>
        <v>Old World Delicatessen</v>
      </c>
      <c r="C195" t="s">
        <v>540</v>
      </c>
      <c r="E195">
        <v>3</v>
      </c>
      <c r="F195" s="3">
        <v>34771</v>
      </c>
      <c r="G195" s="3">
        <v>34813</v>
      </c>
      <c r="H195" s="3">
        <v>34803</v>
      </c>
      <c r="I195">
        <v>2</v>
      </c>
      <c r="J195">
        <v>73.02</v>
      </c>
      <c r="K195" t="s">
        <v>541</v>
      </c>
      <c r="L195" t="s">
        <v>543</v>
      </c>
      <c r="M195" t="s">
        <v>544</v>
      </c>
      <c r="N195" t="s">
        <v>545</v>
      </c>
      <c r="O195">
        <v>99508</v>
      </c>
      <c r="P195" t="s">
        <v>52</v>
      </c>
    </row>
    <row r="196" spans="1:16" x14ac:dyDescent="0.25">
      <c r="A196">
        <v>10442</v>
      </c>
      <c r="B196" s="5" t="str">
        <f>VLOOKUP(C196,Customers!A:C,2,FALSE)</f>
        <v>Ernst Handel</v>
      </c>
      <c r="C196" t="s">
        <v>282</v>
      </c>
      <c r="E196">
        <v>3</v>
      </c>
      <c r="F196" s="3">
        <v>34772</v>
      </c>
      <c r="G196" s="3">
        <v>34800</v>
      </c>
      <c r="H196" s="3">
        <v>34779</v>
      </c>
      <c r="I196">
        <v>2</v>
      </c>
      <c r="J196">
        <v>47.94</v>
      </c>
      <c r="K196" t="s">
        <v>283</v>
      </c>
      <c r="L196" t="s">
        <v>285</v>
      </c>
      <c r="M196" t="s">
        <v>286</v>
      </c>
      <c r="N196" t="s">
        <v>67</v>
      </c>
      <c r="O196">
        <v>8010</v>
      </c>
      <c r="P196" t="s">
        <v>287</v>
      </c>
    </row>
    <row r="197" spans="1:16" x14ac:dyDescent="0.25">
      <c r="A197">
        <v>10443</v>
      </c>
      <c r="B197" s="5" t="str">
        <f>VLOOKUP(C197,Customers!A:C,2,FALSE)</f>
        <v>Reggiani Caseifici</v>
      </c>
      <c r="C197" t="s">
        <v>614</v>
      </c>
      <c r="E197">
        <v>8</v>
      </c>
      <c r="F197" s="3">
        <v>34773</v>
      </c>
      <c r="G197" s="3">
        <v>34801</v>
      </c>
      <c r="H197" s="3">
        <v>34775</v>
      </c>
      <c r="I197">
        <v>1</v>
      </c>
      <c r="J197">
        <v>13.95</v>
      </c>
      <c r="K197" t="s">
        <v>615</v>
      </c>
      <c r="L197" t="s">
        <v>617</v>
      </c>
      <c r="M197" t="s">
        <v>618</v>
      </c>
      <c r="N197" t="s">
        <v>67</v>
      </c>
      <c r="O197">
        <v>42100</v>
      </c>
      <c r="P197" t="s">
        <v>336</v>
      </c>
    </row>
    <row r="198" spans="1:16" x14ac:dyDescent="0.25">
      <c r="A198">
        <v>10444</v>
      </c>
      <c r="B198" s="5" t="str">
        <f>VLOOKUP(C198,Customers!A:C,2,FALSE)</f>
        <v>Berglunds snabbkop</v>
      </c>
      <c r="C198" t="s">
        <v>164</v>
      </c>
      <c r="E198">
        <v>3</v>
      </c>
      <c r="F198" s="3">
        <v>34773</v>
      </c>
      <c r="G198" s="3">
        <v>34801</v>
      </c>
      <c r="H198" s="3">
        <v>34782</v>
      </c>
      <c r="I198">
        <v>3</v>
      </c>
      <c r="J198">
        <v>3.5</v>
      </c>
      <c r="K198" t="s">
        <v>165</v>
      </c>
      <c r="L198" t="s">
        <v>168</v>
      </c>
      <c r="M198" t="s">
        <v>169</v>
      </c>
      <c r="N198" t="s">
        <v>67</v>
      </c>
      <c r="O198" t="s">
        <v>170</v>
      </c>
      <c r="P198" t="s">
        <v>171</v>
      </c>
    </row>
    <row r="199" spans="1:16" x14ac:dyDescent="0.25">
      <c r="A199">
        <v>10445</v>
      </c>
      <c r="B199" s="5" t="str">
        <f>VLOOKUP(C199,Customers!A:C,2,FALSE)</f>
        <v>Berglunds snabbkop</v>
      </c>
      <c r="C199" t="s">
        <v>164</v>
      </c>
      <c r="E199">
        <v>3</v>
      </c>
      <c r="F199" s="3">
        <v>34774</v>
      </c>
      <c r="G199" s="3">
        <v>34802</v>
      </c>
      <c r="H199" s="3">
        <v>34781</v>
      </c>
      <c r="I199">
        <v>1</v>
      </c>
      <c r="J199">
        <v>9.3000000000000007</v>
      </c>
      <c r="K199" t="s">
        <v>165</v>
      </c>
      <c r="L199" t="s">
        <v>168</v>
      </c>
      <c r="M199" t="s">
        <v>169</v>
      </c>
      <c r="N199" t="s">
        <v>67</v>
      </c>
      <c r="O199" t="s">
        <v>170</v>
      </c>
      <c r="P199" t="s">
        <v>171</v>
      </c>
    </row>
    <row r="200" spans="1:16" x14ac:dyDescent="0.25">
      <c r="A200">
        <v>10446</v>
      </c>
      <c r="B200" s="5" t="str">
        <f>VLOOKUP(C200,Customers!A:C,2,FALSE)</f>
        <v>Toms Spezialitaten</v>
      </c>
      <c r="C200" t="s">
        <v>704</v>
      </c>
      <c r="E200">
        <v>6</v>
      </c>
      <c r="F200" s="3">
        <v>34775</v>
      </c>
      <c r="G200" s="3">
        <v>34803</v>
      </c>
      <c r="H200" s="3">
        <v>34780</v>
      </c>
      <c r="I200">
        <v>1</v>
      </c>
      <c r="J200">
        <v>14.68</v>
      </c>
      <c r="K200" t="s">
        <v>705</v>
      </c>
      <c r="L200" t="s">
        <v>707</v>
      </c>
      <c r="M200" t="s">
        <v>708</v>
      </c>
      <c r="N200" t="s">
        <v>67</v>
      </c>
      <c r="O200">
        <v>44087</v>
      </c>
      <c r="P200" t="s">
        <v>140</v>
      </c>
    </row>
    <row r="201" spans="1:16" x14ac:dyDescent="0.25">
      <c r="A201">
        <v>10447</v>
      </c>
      <c r="B201" s="5" t="str">
        <f>VLOOKUP(C201,Customers!A:C,2,FALSE)</f>
        <v>Ricardo Adocicados</v>
      </c>
      <c r="C201" t="s">
        <v>621</v>
      </c>
      <c r="E201">
        <v>4</v>
      </c>
      <c r="F201" s="3">
        <v>34775</v>
      </c>
      <c r="G201" s="3">
        <v>34803</v>
      </c>
      <c r="H201" s="3">
        <v>34796</v>
      </c>
      <c r="I201">
        <v>2</v>
      </c>
      <c r="J201">
        <v>68.66</v>
      </c>
      <c r="K201" t="s">
        <v>622</v>
      </c>
      <c r="L201" t="s">
        <v>624</v>
      </c>
      <c r="M201" t="s">
        <v>387</v>
      </c>
      <c r="N201" t="s">
        <v>388</v>
      </c>
      <c r="O201" t="s">
        <v>625</v>
      </c>
      <c r="P201" t="s">
        <v>252</v>
      </c>
    </row>
    <row r="202" spans="1:16" x14ac:dyDescent="0.25">
      <c r="A202">
        <v>10448</v>
      </c>
      <c r="B202" s="5" t="str">
        <f>VLOOKUP(C202,Customers!A:C,2,FALSE)</f>
        <v>Rancho grande</v>
      </c>
      <c r="C202" t="s">
        <v>599</v>
      </c>
      <c r="E202">
        <v>4</v>
      </c>
      <c r="F202" s="3">
        <v>34778</v>
      </c>
      <c r="G202" s="3">
        <v>34806</v>
      </c>
      <c r="H202" s="3">
        <v>34785</v>
      </c>
      <c r="I202">
        <v>2</v>
      </c>
      <c r="J202">
        <v>38.82</v>
      </c>
      <c r="K202" t="s">
        <v>600</v>
      </c>
      <c r="L202" t="s">
        <v>602</v>
      </c>
      <c r="M202" t="s">
        <v>227</v>
      </c>
      <c r="N202" t="s">
        <v>67</v>
      </c>
      <c r="O202">
        <v>1010</v>
      </c>
      <c r="P202" t="s">
        <v>228</v>
      </c>
    </row>
    <row r="203" spans="1:16" x14ac:dyDescent="0.25">
      <c r="A203">
        <v>10449</v>
      </c>
      <c r="B203" s="5" t="str">
        <f>VLOOKUP(C203,Customers!A:C,2,FALSE)</f>
        <v>Blondel pere et fils</v>
      </c>
      <c r="C203" t="s">
        <v>181</v>
      </c>
      <c r="E203">
        <v>3</v>
      </c>
      <c r="F203" s="3">
        <v>34779</v>
      </c>
      <c r="G203" s="3">
        <v>34807</v>
      </c>
      <c r="H203" s="3">
        <v>34788</v>
      </c>
      <c r="I203">
        <v>2</v>
      </c>
      <c r="J203">
        <v>53.3</v>
      </c>
      <c r="K203" t="s">
        <v>182</v>
      </c>
      <c r="L203" t="s">
        <v>185</v>
      </c>
      <c r="M203" t="s">
        <v>186</v>
      </c>
      <c r="N203" t="s">
        <v>67</v>
      </c>
      <c r="O203">
        <v>67000</v>
      </c>
      <c r="P203" t="s">
        <v>187</v>
      </c>
    </row>
    <row r="204" spans="1:16" x14ac:dyDescent="0.25">
      <c r="A204">
        <v>10450</v>
      </c>
      <c r="B204" s="5" t="str">
        <f>VLOOKUP(C204,Customers!A:C,2,FALSE)</f>
        <v>Victuailles en stock</v>
      </c>
      <c r="C204" t="s">
        <v>736</v>
      </c>
      <c r="E204">
        <v>8</v>
      </c>
      <c r="F204" s="3">
        <v>34780</v>
      </c>
      <c r="G204" s="3">
        <v>34808</v>
      </c>
      <c r="H204" s="3">
        <v>34800</v>
      </c>
      <c r="I204">
        <v>2</v>
      </c>
      <c r="J204">
        <v>7.23</v>
      </c>
      <c r="K204" t="s">
        <v>737</v>
      </c>
      <c r="L204" t="s">
        <v>739</v>
      </c>
      <c r="M204" t="s">
        <v>740</v>
      </c>
      <c r="N204" t="s">
        <v>67</v>
      </c>
      <c r="O204">
        <v>69004</v>
      </c>
      <c r="P204" t="s">
        <v>187</v>
      </c>
    </row>
    <row r="205" spans="1:16" x14ac:dyDescent="0.25">
      <c r="A205">
        <v>10451</v>
      </c>
      <c r="B205" s="5" t="str">
        <f>VLOOKUP(C205,Customers!A:C,2,FALSE)</f>
        <v>QUICK-Stop</v>
      </c>
      <c r="C205" t="s">
        <v>593</v>
      </c>
      <c r="E205">
        <v>4</v>
      </c>
      <c r="F205" s="3">
        <v>34780</v>
      </c>
      <c r="G205" s="3">
        <v>34794</v>
      </c>
      <c r="H205" s="3">
        <v>34801</v>
      </c>
      <c r="I205">
        <v>3</v>
      </c>
      <c r="J205">
        <v>189.09</v>
      </c>
      <c r="K205" t="s">
        <v>594</v>
      </c>
      <c r="L205" t="s">
        <v>596</v>
      </c>
      <c r="M205" t="s">
        <v>597</v>
      </c>
      <c r="N205" t="s">
        <v>67</v>
      </c>
      <c r="O205">
        <v>1307</v>
      </c>
      <c r="P205" t="s">
        <v>140</v>
      </c>
    </row>
    <row r="206" spans="1:16" x14ac:dyDescent="0.25">
      <c r="A206">
        <v>10452</v>
      </c>
      <c r="B206" s="5" t="str">
        <f>VLOOKUP(C206,Customers!A:C,2,FALSE)</f>
        <v>Save-a-lot Markets</v>
      </c>
      <c r="C206" t="s">
        <v>647</v>
      </c>
      <c r="E206">
        <v>8</v>
      </c>
      <c r="F206" s="3">
        <v>34781</v>
      </c>
      <c r="G206" s="3">
        <v>34809</v>
      </c>
      <c r="H206" s="3">
        <v>34787</v>
      </c>
      <c r="I206">
        <v>1</v>
      </c>
      <c r="J206">
        <v>140.26</v>
      </c>
      <c r="K206" t="s">
        <v>648</v>
      </c>
      <c r="L206" t="s">
        <v>650</v>
      </c>
      <c r="M206" t="s">
        <v>651</v>
      </c>
      <c r="N206" t="s">
        <v>652</v>
      </c>
      <c r="O206">
        <v>83720</v>
      </c>
      <c r="P206" t="s">
        <v>52</v>
      </c>
    </row>
    <row r="207" spans="1:16" ht="30" x14ac:dyDescent="0.25">
      <c r="A207">
        <v>10453</v>
      </c>
      <c r="B207" s="5" t="str">
        <f>VLOOKUP(C207,Customers!A:C,2,FALSE)</f>
        <v>Around the Horn</v>
      </c>
      <c r="C207" t="s">
        <v>157</v>
      </c>
      <c r="E207">
        <v>1</v>
      </c>
      <c r="F207" s="3">
        <v>34782</v>
      </c>
      <c r="G207" s="3">
        <v>34810</v>
      </c>
      <c r="H207" s="3">
        <v>34787</v>
      </c>
      <c r="I207">
        <v>2</v>
      </c>
      <c r="J207">
        <v>25.36</v>
      </c>
      <c r="K207" t="s">
        <v>158</v>
      </c>
      <c r="L207" s="1" t="s">
        <v>812</v>
      </c>
      <c r="M207" t="s">
        <v>813</v>
      </c>
      <c r="N207" t="s">
        <v>814</v>
      </c>
      <c r="O207" t="s">
        <v>815</v>
      </c>
      <c r="P207" t="s">
        <v>92</v>
      </c>
    </row>
    <row r="208" spans="1:16" x14ac:dyDescent="0.25">
      <c r="A208">
        <v>10454</v>
      </c>
      <c r="B208" s="5" t="str">
        <f>VLOOKUP(C208,Customers!A:C,2,FALSE)</f>
        <v>La maison d'Asie</v>
      </c>
      <c r="C208" t="s">
        <v>437</v>
      </c>
      <c r="E208">
        <v>4</v>
      </c>
      <c r="F208" s="3">
        <v>34782</v>
      </c>
      <c r="G208" s="3">
        <v>34810</v>
      </c>
      <c r="H208" s="3">
        <v>34786</v>
      </c>
      <c r="I208">
        <v>3</v>
      </c>
      <c r="J208">
        <v>2.74</v>
      </c>
      <c r="K208" t="s">
        <v>438</v>
      </c>
      <c r="L208" t="s">
        <v>440</v>
      </c>
      <c r="M208" t="s">
        <v>441</v>
      </c>
      <c r="N208" t="s">
        <v>67</v>
      </c>
      <c r="O208">
        <v>31000</v>
      </c>
      <c r="P208" t="s">
        <v>187</v>
      </c>
    </row>
    <row r="209" spans="1:16" x14ac:dyDescent="0.25">
      <c r="A209">
        <v>10455</v>
      </c>
      <c r="B209" s="5" t="str">
        <f>VLOOKUP(C209,Customers!A:C,2,FALSE)</f>
        <v>Wartian Herkku</v>
      </c>
      <c r="C209" t="s">
        <v>757</v>
      </c>
      <c r="E209">
        <v>8</v>
      </c>
      <c r="F209" s="3">
        <v>34785</v>
      </c>
      <c r="G209" s="3">
        <v>34827</v>
      </c>
      <c r="H209" s="3">
        <v>34792</v>
      </c>
      <c r="I209">
        <v>2</v>
      </c>
      <c r="J209">
        <v>180.45</v>
      </c>
      <c r="K209" t="s">
        <v>758</v>
      </c>
      <c r="L209" t="s">
        <v>760</v>
      </c>
      <c r="M209" t="s">
        <v>761</v>
      </c>
      <c r="N209" t="s">
        <v>67</v>
      </c>
      <c r="O209">
        <v>90110</v>
      </c>
      <c r="P209" t="s">
        <v>762</v>
      </c>
    </row>
    <row r="210" spans="1:16" x14ac:dyDescent="0.25">
      <c r="A210">
        <v>10456</v>
      </c>
      <c r="B210" s="5" t="str">
        <f>VLOOKUP(C210,Customers!A:C,2,FALSE)</f>
        <v>Koniglich Essen</v>
      </c>
      <c r="C210" t="s">
        <v>424</v>
      </c>
      <c r="E210">
        <v>8</v>
      </c>
      <c r="F210" s="3">
        <v>34786</v>
      </c>
      <c r="G210" s="3">
        <v>34828</v>
      </c>
      <c r="H210" s="3">
        <v>34789</v>
      </c>
      <c r="I210">
        <v>2</v>
      </c>
      <c r="J210">
        <v>8.1199999999999992</v>
      </c>
      <c r="K210" t="s">
        <v>425</v>
      </c>
      <c r="L210" t="s">
        <v>427</v>
      </c>
      <c r="M210" t="s">
        <v>428</v>
      </c>
      <c r="N210" t="s">
        <v>67</v>
      </c>
      <c r="O210">
        <v>14776</v>
      </c>
      <c r="P210" t="s">
        <v>140</v>
      </c>
    </row>
    <row r="211" spans="1:16" x14ac:dyDescent="0.25">
      <c r="A211">
        <v>10457</v>
      </c>
      <c r="B211" s="5" t="str">
        <f>VLOOKUP(C211,Customers!A:C,2,FALSE)</f>
        <v>Koniglich Essen</v>
      </c>
      <c r="C211" t="s">
        <v>424</v>
      </c>
      <c r="E211">
        <v>2</v>
      </c>
      <c r="F211" s="3">
        <v>34786</v>
      </c>
      <c r="G211" s="3">
        <v>34814</v>
      </c>
      <c r="H211" s="3">
        <v>34792</v>
      </c>
      <c r="I211">
        <v>1</v>
      </c>
      <c r="J211">
        <v>11.57</v>
      </c>
      <c r="K211" t="s">
        <v>425</v>
      </c>
      <c r="L211" t="s">
        <v>427</v>
      </c>
      <c r="M211" t="s">
        <v>428</v>
      </c>
      <c r="N211" t="s">
        <v>67</v>
      </c>
      <c r="O211">
        <v>14776</v>
      </c>
      <c r="P211" t="s">
        <v>140</v>
      </c>
    </row>
    <row r="212" spans="1:16" x14ac:dyDescent="0.25">
      <c r="A212">
        <v>10458</v>
      </c>
      <c r="B212" s="5" t="str">
        <f>VLOOKUP(C212,Customers!A:C,2,FALSE)</f>
        <v>Supremes delices</v>
      </c>
      <c r="C212" t="s">
        <v>683</v>
      </c>
      <c r="E212">
        <v>7</v>
      </c>
      <c r="F212" s="3">
        <v>34787</v>
      </c>
      <c r="G212" s="3">
        <v>34815</v>
      </c>
      <c r="H212" s="3">
        <v>34793</v>
      </c>
      <c r="I212">
        <v>3</v>
      </c>
      <c r="J212">
        <v>147.06</v>
      </c>
      <c r="K212" t="s">
        <v>684</v>
      </c>
      <c r="L212" t="s">
        <v>686</v>
      </c>
      <c r="M212" t="s">
        <v>687</v>
      </c>
      <c r="N212" t="s">
        <v>67</v>
      </c>
      <c r="O212" t="s">
        <v>688</v>
      </c>
      <c r="P212" t="s">
        <v>509</v>
      </c>
    </row>
    <row r="213" spans="1:16" x14ac:dyDescent="0.25">
      <c r="A213">
        <v>10459</v>
      </c>
      <c r="B213" s="5" t="str">
        <f>VLOOKUP(C213,Customers!A:C,2,FALSE)</f>
        <v>Victuailles en stock</v>
      </c>
      <c r="C213" t="s">
        <v>736</v>
      </c>
      <c r="E213">
        <v>4</v>
      </c>
      <c r="F213" s="3">
        <v>34788</v>
      </c>
      <c r="G213" s="3">
        <v>34816</v>
      </c>
      <c r="H213" s="3">
        <v>34789</v>
      </c>
      <c r="I213">
        <v>2</v>
      </c>
      <c r="J213">
        <v>25.09</v>
      </c>
      <c r="K213" t="s">
        <v>737</v>
      </c>
      <c r="L213" t="s">
        <v>739</v>
      </c>
      <c r="M213" t="s">
        <v>740</v>
      </c>
      <c r="N213" t="s">
        <v>67</v>
      </c>
      <c r="O213">
        <v>69004</v>
      </c>
      <c r="P213" t="s">
        <v>187</v>
      </c>
    </row>
    <row r="214" spans="1:16" x14ac:dyDescent="0.25">
      <c r="A214">
        <v>10460</v>
      </c>
      <c r="B214" s="5" t="str">
        <f>VLOOKUP(C214,Customers!A:C,2,FALSE)</f>
        <v>Folk och fa HB</v>
      </c>
      <c r="C214" t="s">
        <v>311</v>
      </c>
      <c r="E214">
        <v>8</v>
      </c>
      <c r="F214" s="3">
        <v>34789</v>
      </c>
      <c r="G214" s="3">
        <v>34817</v>
      </c>
      <c r="H214" s="3">
        <v>34792</v>
      </c>
      <c r="I214">
        <v>1</v>
      </c>
      <c r="J214">
        <v>16.27</v>
      </c>
      <c r="K214" t="s">
        <v>312</v>
      </c>
      <c r="L214" t="s">
        <v>314</v>
      </c>
      <c r="M214" t="s">
        <v>315</v>
      </c>
      <c r="N214" t="s">
        <v>67</v>
      </c>
      <c r="O214" t="s">
        <v>316</v>
      </c>
      <c r="P214" t="s">
        <v>171</v>
      </c>
    </row>
    <row r="215" spans="1:16" x14ac:dyDescent="0.25">
      <c r="A215">
        <v>10461</v>
      </c>
      <c r="B215" s="5" t="str">
        <f>VLOOKUP(C215,Customers!A:C,2,FALSE)</f>
        <v>LILA-Supermercado</v>
      </c>
      <c r="C215" t="s">
        <v>473</v>
      </c>
      <c r="E215">
        <v>1</v>
      </c>
      <c r="F215" s="3">
        <v>34789</v>
      </c>
      <c r="G215" s="3">
        <v>34817</v>
      </c>
      <c r="H215" s="3">
        <v>34794</v>
      </c>
      <c r="I215">
        <v>3</v>
      </c>
      <c r="J215">
        <v>148.61000000000001</v>
      </c>
      <c r="K215" t="s">
        <v>474</v>
      </c>
      <c r="L215" t="s">
        <v>476</v>
      </c>
      <c r="M215" t="s">
        <v>477</v>
      </c>
      <c r="N215" t="s">
        <v>478</v>
      </c>
      <c r="O215">
        <v>3508</v>
      </c>
      <c r="P215" t="s">
        <v>380</v>
      </c>
    </row>
    <row r="216" spans="1:16" ht="45" x14ac:dyDescent="0.25">
      <c r="A216">
        <v>10462</v>
      </c>
      <c r="B216" s="5" t="str">
        <f>VLOOKUP(C216,Customers!A:C,2,FALSE)</f>
        <v>Consolidated Holdings</v>
      </c>
      <c r="C216" t="s">
        <v>254</v>
      </c>
      <c r="E216">
        <v>2</v>
      </c>
      <c r="F216" s="3">
        <v>34792</v>
      </c>
      <c r="G216" s="3">
        <v>34820</v>
      </c>
      <c r="H216" s="3">
        <v>34807</v>
      </c>
      <c r="I216">
        <v>1</v>
      </c>
      <c r="J216">
        <v>6.17</v>
      </c>
      <c r="K216" t="s">
        <v>255</v>
      </c>
      <c r="L216" s="1" t="s">
        <v>257</v>
      </c>
      <c r="M216" t="s">
        <v>90</v>
      </c>
      <c r="N216" t="s">
        <v>67</v>
      </c>
      <c r="O216" t="s">
        <v>258</v>
      </c>
      <c r="P216" t="s">
        <v>92</v>
      </c>
    </row>
    <row r="217" spans="1:16" x14ac:dyDescent="0.25">
      <c r="A217">
        <v>10463</v>
      </c>
      <c r="B217" s="5" t="str">
        <f>VLOOKUP(C217,Customers!A:C,2,FALSE)</f>
        <v>Supremes delices</v>
      </c>
      <c r="C217" t="s">
        <v>683</v>
      </c>
      <c r="E217">
        <v>5</v>
      </c>
      <c r="F217" s="3">
        <v>34793</v>
      </c>
      <c r="G217" s="3">
        <v>34821</v>
      </c>
      <c r="H217" s="3">
        <v>34795</v>
      </c>
      <c r="I217">
        <v>3</v>
      </c>
      <c r="J217">
        <v>14.78</v>
      </c>
      <c r="K217" t="s">
        <v>684</v>
      </c>
      <c r="L217" t="s">
        <v>686</v>
      </c>
      <c r="M217" t="s">
        <v>687</v>
      </c>
      <c r="N217" t="s">
        <v>67</v>
      </c>
      <c r="O217" t="s">
        <v>688</v>
      </c>
      <c r="P217" t="s">
        <v>509</v>
      </c>
    </row>
    <row r="218" spans="1:16" x14ac:dyDescent="0.25">
      <c r="A218">
        <v>10464</v>
      </c>
      <c r="B218" s="5" t="str">
        <f>VLOOKUP(C218,Customers!A:C,2,FALSE)</f>
        <v>Furia Bacalhau e Frutos do Mar</v>
      </c>
      <c r="C218" t="s">
        <v>339</v>
      </c>
      <c r="E218">
        <v>4</v>
      </c>
      <c r="F218" s="3">
        <v>34793</v>
      </c>
      <c r="G218" s="3">
        <v>34821</v>
      </c>
      <c r="H218" s="3">
        <v>34803</v>
      </c>
      <c r="I218">
        <v>2</v>
      </c>
      <c r="J218">
        <v>89</v>
      </c>
      <c r="K218" t="s">
        <v>340</v>
      </c>
      <c r="L218" t="s">
        <v>342</v>
      </c>
      <c r="M218" t="s">
        <v>343</v>
      </c>
      <c r="N218" t="s">
        <v>67</v>
      </c>
      <c r="O218">
        <v>1675</v>
      </c>
      <c r="P218" t="s">
        <v>344</v>
      </c>
    </row>
    <row r="219" spans="1:16" x14ac:dyDescent="0.25">
      <c r="A219">
        <v>10465</v>
      </c>
      <c r="B219" s="5" t="str">
        <f>VLOOKUP(C219,Customers!A:C,2,FALSE)</f>
        <v>Vaffeljernet</v>
      </c>
      <c r="C219" t="s">
        <v>729</v>
      </c>
      <c r="E219">
        <v>1</v>
      </c>
      <c r="F219" s="3">
        <v>34794</v>
      </c>
      <c r="G219" s="3">
        <v>34822</v>
      </c>
      <c r="H219" s="3">
        <v>34803</v>
      </c>
      <c r="I219">
        <v>3</v>
      </c>
      <c r="J219">
        <v>145.04</v>
      </c>
      <c r="K219" t="s">
        <v>730</v>
      </c>
      <c r="L219" t="s">
        <v>732</v>
      </c>
      <c r="M219" t="s">
        <v>733</v>
      </c>
      <c r="N219" t="s">
        <v>67</v>
      </c>
      <c r="O219">
        <v>8200</v>
      </c>
      <c r="P219" t="s">
        <v>666</v>
      </c>
    </row>
    <row r="220" spans="1:16" x14ac:dyDescent="0.25">
      <c r="A220">
        <v>10466</v>
      </c>
      <c r="B220" s="5" t="str">
        <f>VLOOKUP(C220,Customers!A:C,2,FALSE)</f>
        <v>Comercio Mineiro</v>
      </c>
      <c r="C220" t="s">
        <v>244</v>
      </c>
      <c r="E220">
        <v>4</v>
      </c>
      <c r="F220" s="3">
        <v>34795</v>
      </c>
      <c r="G220" s="3">
        <v>34823</v>
      </c>
      <c r="H220" s="3">
        <v>34802</v>
      </c>
      <c r="I220">
        <v>1</v>
      </c>
      <c r="J220">
        <v>11.93</v>
      </c>
      <c r="K220" t="s">
        <v>245</v>
      </c>
      <c r="L220" t="s">
        <v>248</v>
      </c>
      <c r="M220" t="s">
        <v>249</v>
      </c>
      <c r="N220" t="s">
        <v>250</v>
      </c>
      <c r="O220" t="s">
        <v>251</v>
      </c>
      <c r="P220" t="s">
        <v>252</v>
      </c>
    </row>
    <row r="221" spans="1:16" x14ac:dyDescent="0.25">
      <c r="A221">
        <v>10467</v>
      </c>
      <c r="B221" s="5" t="str">
        <f>VLOOKUP(C221,Customers!A:C,2,FALSE)</f>
        <v>Magazzini Alimentari Riuniti</v>
      </c>
      <c r="C221" t="s">
        <v>496</v>
      </c>
      <c r="E221">
        <v>8</v>
      </c>
      <c r="F221" s="3">
        <v>34795</v>
      </c>
      <c r="G221" s="3">
        <v>34823</v>
      </c>
      <c r="H221" s="3">
        <v>34800</v>
      </c>
      <c r="I221">
        <v>2</v>
      </c>
      <c r="J221">
        <v>4.93</v>
      </c>
      <c r="K221" t="s">
        <v>497</v>
      </c>
      <c r="L221" t="s">
        <v>499</v>
      </c>
      <c r="M221" t="s">
        <v>500</v>
      </c>
      <c r="N221" t="s">
        <v>67</v>
      </c>
      <c r="O221">
        <v>24100</v>
      </c>
      <c r="P221" t="s">
        <v>336</v>
      </c>
    </row>
    <row r="222" spans="1:16" x14ac:dyDescent="0.25">
      <c r="A222">
        <v>10468</v>
      </c>
      <c r="B222" s="5" t="str">
        <f>VLOOKUP(C222,Customers!A:C,2,FALSE)</f>
        <v>Koniglich Essen</v>
      </c>
      <c r="C222" t="s">
        <v>424</v>
      </c>
      <c r="E222">
        <v>3</v>
      </c>
      <c r="F222" s="3">
        <v>34796</v>
      </c>
      <c r="G222" s="3">
        <v>34824</v>
      </c>
      <c r="H222" s="3">
        <v>34801</v>
      </c>
      <c r="I222">
        <v>3</v>
      </c>
      <c r="J222">
        <v>44.12</v>
      </c>
      <c r="K222" t="s">
        <v>425</v>
      </c>
      <c r="L222" t="s">
        <v>427</v>
      </c>
      <c r="M222" t="s">
        <v>428</v>
      </c>
      <c r="N222" t="s">
        <v>67</v>
      </c>
      <c r="O222">
        <v>14776</v>
      </c>
      <c r="P222" t="s">
        <v>140</v>
      </c>
    </row>
    <row r="223" spans="1:16" x14ac:dyDescent="0.25">
      <c r="A223">
        <v>10469</v>
      </c>
      <c r="B223" s="5" t="str">
        <f>VLOOKUP(C223,Customers!A:C,2,FALSE)</f>
        <v>White Clover Markets</v>
      </c>
      <c r="C223" t="s">
        <v>771</v>
      </c>
      <c r="E223">
        <v>1</v>
      </c>
      <c r="F223" s="3">
        <v>34799</v>
      </c>
      <c r="G223" s="3">
        <v>34827</v>
      </c>
      <c r="H223" s="3">
        <v>34803</v>
      </c>
      <c r="I223">
        <v>1</v>
      </c>
      <c r="J223">
        <v>60.18</v>
      </c>
      <c r="K223" t="s">
        <v>772</v>
      </c>
      <c r="L223" t="s">
        <v>811</v>
      </c>
      <c r="M223" t="s">
        <v>50</v>
      </c>
      <c r="N223" t="s">
        <v>51</v>
      </c>
      <c r="O223">
        <v>98124</v>
      </c>
      <c r="P223" t="s">
        <v>52</v>
      </c>
    </row>
    <row r="224" spans="1:16" x14ac:dyDescent="0.25">
      <c r="A224">
        <v>10470</v>
      </c>
      <c r="B224" s="5" t="str">
        <f>VLOOKUP(C224,Customers!A:C,2,FALSE)</f>
        <v>Bon app'</v>
      </c>
      <c r="C224" t="s">
        <v>198</v>
      </c>
      <c r="E224">
        <v>4</v>
      </c>
      <c r="F224" s="3">
        <v>34800</v>
      </c>
      <c r="G224" s="3">
        <v>34828</v>
      </c>
      <c r="H224" s="3">
        <v>34803</v>
      </c>
      <c r="I224">
        <v>2</v>
      </c>
      <c r="J224">
        <v>64.56</v>
      </c>
      <c r="K224" t="s">
        <v>199</v>
      </c>
      <c r="L224" t="s">
        <v>201</v>
      </c>
      <c r="M224" t="s">
        <v>202</v>
      </c>
      <c r="N224" t="s">
        <v>67</v>
      </c>
      <c r="O224">
        <v>13008</v>
      </c>
      <c r="P224" t="s">
        <v>187</v>
      </c>
    </row>
    <row r="225" spans="1:16" x14ac:dyDescent="0.25">
      <c r="A225">
        <v>10471</v>
      </c>
      <c r="B225" s="5" t="str">
        <f>VLOOKUP(C225,Customers!A:C,2,FALSE)</f>
        <v>B's Beverages</v>
      </c>
      <c r="C225" t="s">
        <v>216</v>
      </c>
      <c r="E225">
        <v>2</v>
      </c>
      <c r="F225" s="3">
        <v>34800</v>
      </c>
      <c r="G225" s="3">
        <v>34828</v>
      </c>
      <c r="H225" s="3">
        <v>34807</v>
      </c>
      <c r="I225">
        <v>3</v>
      </c>
      <c r="J225">
        <v>45.59</v>
      </c>
      <c r="K225" t="s">
        <v>217</v>
      </c>
      <c r="L225" t="s">
        <v>219</v>
      </c>
      <c r="M225" t="s">
        <v>90</v>
      </c>
      <c r="N225" t="s">
        <v>67</v>
      </c>
      <c r="O225" t="s">
        <v>220</v>
      </c>
      <c r="P225" t="s">
        <v>92</v>
      </c>
    </row>
    <row r="226" spans="1:16" x14ac:dyDescent="0.25">
      <c r="A226">
        <v>10472</v>
      </c>
      <c r="B226" s="5" t="str">
        <f>VLOOKUP(C226,Customers!A:C,2,FALSE)</f>
        <v>Seven Seas Imports</v>
      </c>
      <c r="C226" t="s">
        <v>654</v>
      </c>
      <c r="E226">
        <v>8</v>
      </c>
      <c r="F226" s="3">
        <v>34801</v>
      </c>
      <c r="G226" s="3">
        <v>34829</v>
      </c>
      <c r="H226" s="3">
        <v>34808</v>
      </c>
      <c r="I226">
        <v>1</v>
      </c>
      <c r="J226">
        <v>4.2</v>
      </c>
      <c r="K226" t="s">
        <v>655</v>
      </c>
      <c r="L226" t="s">
        <v>657</v>
      </c>
      <c r="M226" t="s">
        <v>90</v>
      </c>
      <c r="N226" t="s">
        <v>67</v>
      </c>
      <c r="O226" t="s">
        <v>658</v>
      </c>
      <c r="P226" t="s">
        <v>92</v>
      </c>
    </row>
    <row r="227" spans="1:16" ht="30" x14ac:dyDescent="0.25">
      <c r="A227">
        <v>10473</v>
      </c>
      <c r="B227" s="5" t="str">
        <f>VLOOKUP(C227,Customers!A:C,2,FALSE)</f>
        <v>Island Trading</v>
      </c>
      <c r="C227" t="s">
        <v>416</v>
      </c>
      <c r="E227">
        <v>1</v>
      </c>
      <c r="F227" s="3">
        <v>34802</v>
      </c>
      <c r="G227" s="3">
        <v>34816</v>
      </c>
      <c r="H227" s="3">
        <v>34810</v>
      </c>
      <c r="I227">
        <v>3</v>
      </c>
      <c r="J227">
        <v>16.37</v>
      </c>
      <c r="K227" t="s">
        <v>417</v>
      </c>
      <c r="L227" s="1" t="s">
        <v>419</v>
      </c>
      <c r="M227" t="s">
        <v>420</v>
      </c>
      <c r="N227" t="s">
        <v>421</v>
      </c>
      <c r="O227" t="s">
        <v>422</v>
      </c>
      <c r="P227" t="s">
        <v>92</v>
      </c>
    </row>
    <row r="228" spans="1:16" x14ac:dyDescent="0.25">
      <c r="A228">
        <v>10474</v>
      </c>
      <c r="B228" s="5" t="str">
        <f>VLOOKUP(C228,Customers!A:C,2,FALSE)</f>
        <v>Pericles Comidas clasicas</v>
      </c>
      <c r="C228" t="s">
        <v>562</v>
      </c>
      <c r="E228">
        <v>5</v>
      </c>
      <c r="F228" s="3">
        <v>34802</v>
      </c>
      <c r="G228" s="3">
        <v>34830</v>
      </c>
      <c r="H228" s="3">
        <v>34810</v>
      </c>
      <c r="I228">
        <v>2</v>
      </c>
      <c r="J228">
        <v>83.49</v>
      </c>
      <c r="K228" t="s">
        <v>563</v>
      </c>
      <c r="L228" t="s">
        <v>565</v>
      </c>
      <c r="M228" t="s">
        <v>148</v>
      </c>
      <c r="N228" t="s">
        <v>67</v>
      </c>
      <c r="O228">
        <v>5033</v>
      </c>
      <c r="P228" t="s">
        <v>149</v>
      </c>
    </row>
    <row r="229" spans="1:16" x14ac:dyDescent="0.25">
      <c r="A229">
        <v>10475</v>
      </c>
      <c r="B229" s="5" t="str">
        <f>VLOOKUP(C229,Customers!A:C,2,FALSE)</f>
        <v>Supremes delices</v>
      </c>
      <c r="C229" t="s">
        <v>683</v>
      </c>
      <c r="E229">
        <v>9</v>
      </c>
      <c r="F229" s="3">
        <v>34803</v>
      </c>
      <c r="G229" s="3">
        <v>34831</v>
      </c>
      <c r="H229" s="3">
        <v>34824</v>
      </c>
      <c r="I229">
        <v>1</v>
      </c>
      <c r="J229">
        <v>68.52</v>
      </c>
      <c r="K229" t="s">
        <v>684</v>
      </c>
      <c r="L229" t="s">
        <v>686</v>
      </c>
      <c r="M229" t="s">
        <v>687</v>
      </c>
      <c r="N229" t="s">
        <v>67</v>
      </c>
      <c r="O229" t="s">
        <v>688</v>
      </c>
      <c r="P229" t="s">
        <v>509</v>
      </c>
    </row>
    <row r="230" spans="1:16" x14ac:dyDescent="0.25">
      <c r="A230">
        <v>10476</v>
      </c>
      <c r="B230" s="5" t="str">
        <f>VLOOKUP(C230,Customers!A:C,2,FALSE)</f>
        <v>HILARION-Abastos</v>
      </c>
      <c r="C230" t="s">
        <v>392</v>
      </c>
      <c r="E230">
        <v>8</v>
      </c>
      <c r="F230" s="3">
        <v>34806</v>
      </c>
      <c r="G230" s="3">
        <v>34834</v>
      </c>
      <c r="H230" s="3">
        <v>34813</v>
      </c>
      <c r="I230">
        <v>3</v>
      </c>
      <c r="J230">
        <v>4.41</v>
      </c>
      <c r="K230" t="s">
        <v>393</v>
      </c>
      <c r="L230" t="s">
        <v>395</v>
      </c>
      <c r="M230" t="s">
        <v>396</v>
      </c>
      <c r="N230" t="s">
        <v>397</v>
      </c>
      <c r="O230">
        <v>5022</v>
      </c>
      <c r="P230" t="s">
        <v>380</v>
      </c>
    </row>
    <row r="231" spans="1:16" x14ac:dyDescent="0.25">
      <c r="A231">
        <v>10477</v>
      </c>
      <c r="B231" s="5" t="str">
        <f>VLOOKUP(C231,Customers!A:C,2,FALSE)</f>
        <v>Princesa Isabel Vinhos</v>
      </c>
      <c r="C231" t="s">
        <v>575</v>
      </c>
      <c r="E231">
        <v>5</v>
      </c>
      <c r="F231" s="3">
        <v>34806</v>
      </c>
      <c r="G231" s="3">
        <v>34834</v>
      </c>
      <c r="H231" s="3">
        <v>34814</v>
      </c>
      <c r="I231">
        <v>2</v>
      </c>
      <c r="J231">
        <v>13.02</v>
      </c>
      <c r="K231" t="s">
        <v>576</v>
      </c>
      <c r="L231" t="s">
        <v>578</v>
      </c>
      <c r="M231" t="s">
        <v>343</v>
      </c>
      <c r="N231" t="s">
        <v>67</v>
      </c>
      <c r="O231">
        <v>1756</v>
      </c>
      <c r="P231" t="s">
        <v>344</v>
      </c>
    </row>
    <row r="232" spans="1:16" x14ac:dyDescent="0.25">
      <c r="A232">
        <v>10478</v>
      </c>
      <c r="B232" s="5" t="str">
        <f>VLOOKUP(C232,Customers!A:C,2,FALSE)</f>
        <v>Victuailles en stock</v>
      </c>
      <c r="C232" t="s">
        <v>736</v>
      </c>
      <c r="E232">
        <v>2</v>
      </c>
      <c r="F232" s="3">
        <v>34807</v>
      </c>
      <c r="G232" s="3">
        <v>34821</v>
      </c>
      <c r="H232" s="3">
        <v>34815</v>
      </c>
      <c r="I232">
        <v>3</v>
      </c>
      <c r="J232">
        <v>4.8099999999999996</v>
      </c>
      <c r="K232" t="s">
        <v>737</v>
      </c>
      <c r="L232" t="s">
        <v>739</v>
      </c>
      <c r="M232" t="s">
        <v>740</v>
      </c>
      <c r="N232" t="s">
        <v>67</v>
      </c>
      <c r="O232">
        <v>69004</v>
      </c>
      <c r="P232" t="s">
        <v>187</v>
      </c>
    </row>
    <row r="233" spans="1:16" x14ac:dyDescent="0.25">
      <c r="A233">
        <v>10479</v>
      </c>
      <c r="B233" s="5" t="str">
        <f>VLOOKUP(C233,Customers!A:C,2,FALSE)</f>
        <v>Rattlesnake Canyon Grocery</v>
      </c>
      <c r="C233" t="s">
        <v>605</v>
      </c>
      <c r="E233">
        <v>3</v>
      </c>
      <c r="F233" s="3">
        <v>34808</v>
      </c>
      <c r="G233" s="3">
        <v>34836</v>
      </c>
      <c r="H233" s="3">
        <v>34810</v>
      </c>
      <c r="I233">
        <v>3</v>
      </c>
      <c r="J233">
        <v>708.95</v>
      </c>
      <c r="K233" t="s">
        <v>606</v>
      </c>
      <c r="L233" t="s">
        <v>609</v>
      </c>
      <c r="M233" t="s">
        <v>610</v>
      </c>
      <c r="N233" t="s">
        <v>611</v>
      </c>
      <c r="O233">
        <v>87110</v>
      </c>
      <c r="P233" t="s">
        <v>52</v>
      </c>
    </row>
    <row r="234" spans="1:16" x14ac:dyDescent="0.25">
      <c r="A234">
        <v>10480</v>
      </c>
      <c r="B234" s="5" t="str">
        <f>VLOOKUP(C234,Customers!A:C,2,FALSE)</f>
        <v>Folies gourmandes</v>
      </c>
      <c r="C234" t="s">
        <v>303</v>
      </c>
      <c r="E234">
        <v>6</v>
      </c>
      <c r="F234" s="3">
        <v>34809</v>
      </c>
      <c r="G234" s="3">
        <v>34837</v>
      </c>
      <c r="H234" s="3">
        <v>34813</v>
      </c>
      <c r="I234">
        <v>2</v>
      </c>
      <c r="J234">
        <v>1.35</v>
      </c>
      <c r="K234" t="s">
        <v>304</v>
      </c>
      <c r="L234" t="s">
        <v>307</v>
      </c>
      <c r="M234" t="s">
        <v>308</v>
      </c>
      <c r="N234" t="s">
        <v>67</v>
      </c>
      <c r="O234">
        <v>59000</v>
      </c>
      <c r="P234" t="s">
        <v>187</v>
      </c>
    </row>
    <row r="235" spans="1:16" x14ac:dyDescent="0.25">
      <c r="A235">
        <v>10481</v>
      </c>
      <c r="B235" s="5" t="str">
        <f>VLOOKUP(C235,Customers!A:C,2,FALSE)</f>
        <v>Ricardo Adocicados</v>
      </c>
      <c r="C235" t="s">
        <v>621</v>
      </c>
      <c r="E235">
        <v>8</v>
      </c>
      <c r="F235" s="3">
        <v>34809</v>
      </c>
      <c r="G235" s="3">
        <v>34837</v>
      </c>
      <c r="H235" s="3">
        <v>34814</v>
      </c>
      <c r="I235">
        <v>2</v>
      </c>
      <c r="J235">
        <v>64.33</v>
      </c>
      <c r="K235" t="s">
        <v>622</v>
      </c>
      <c r="L235" t="s">
        <v>624</v>
      </c>
      <c r="M235" t="s">
        <v>387</v>
      </c>
      <c r="N235" t="s">
        <v>388</v>
      </c>
      <c r="O235" t="s">
        <v>625</v>
      </c>
      <c r="P235" t="s">
        <v>252</v>
      </c>
    </row>
    <row r="236" spans="1:16" x14ac:dyDescent="0.25">
      <c r="A236">
        <v>10482</v>
      </c>
      <c r="B236" s="5" t="str">
        <f>VLOOKUP(C236,Customers!A:C,2,FALSE)</f>
        <v>Lazy K Kountry Store</v>
      </c>
      <c r="C236" t="s">
        <v>452</v>
      </c>
      <c r="E236">
        <v>1</v>
      </c>
      <c r="F236" s="3">
        <v>34810</v>
      </c>
      <c r="G236" s="3">
        <v>34838</v>
      </c>
      <c r="H236" s="3">
        <v>34830</v>
      </c>
      <c r="I236">
        <v>3</v>
      </c>
      <c r="J236">
        <v>7.48</v>
      </c>
      <c r="K236" t="s">
        <v>453</v>
      </c>
      <c r="L236" t="s">
        <v>455</v>
      </c>
      <c r="M236" t="s">
        <v>456</v>
      </c>
      <c r="N236" t="s">
        <v>51</v>
      </c>
      <c r="O236">
        <v>99362</v>
      </c>
      <c r="P236" t="s">
        <v>52</v>
      </c>
    </row>
    <row r="237" spans="1:16" x14ac:dyDescent="0.25">
      <c r="A237">
        <v>10483</v>
      </c>
      <c r="B237" s="5" t="str">
        <f>VLOOKUP(C237,Customers!A:C,2,FALSE)</f>
        <v>White Clover Markets</v>
      </c>
      <c r="C237" t="s">
        <v>771</v>
      </c>
      <c r="E237">
        <v>7</v>
      </c>
      <c r="F237" s="3">
        <v>34813</v>
      </c>
      <c r="G237" s="3">
        <v>34841</v>
      </c>
      <c r="H237" s="3">
        <v>34845</v>
      </c>
      <c r="I237">
        <v>2</v>
      </c>
      <c r="J237">
        <v>15.28</v>
      </c>
      <c r="K237" t="s">
        <v>772</v>
      </c>
      <c r="L237" t="s">
        <v>811</v>
      </c>
      <c r="M237" t="s">
        <v>50</v>
      </c>
      <c r="N237" t="s">
        <v>51</v>
      </c>
      <c r="O237">
        <v>98124</v>
      </c>
      <c r="P237" t="s">
        <v>52</v>
      </c>
    </row>
    <row r="238" spans="1:16" x14ac:dyDescent="0.25">
      <c r="A238">
        <v>10484</v>
      </c>
      <c r="B238" s="5" t="str">
        <f>VLOOKUP(C238,Customers!A:C,2,FALSE)</f>
        <v>B's Beverages</v>
      </c>
      <c r="C238" t="s">
        <v>216</v>
      </c>
      <c r="E238">
        <v>3</v>
      </c>
      <c r="F238" s="3">
        <v>34813</v>
      </c>
      <c r="G238" s="3">
        <v>34841</v>
      </c>
      <c r="H238" s="3">
        <v>34821</v>
      </c>
      <c r="I238">
        <v>3</v>
      </c>
      <c r="J238">
        <v>6.88</v>
      </c>
      <c r="K238" t="s">
        <v>217</v>
      </c>
      <c r="L238" t="s">
        <v>219</v>
      </c>
      <c r="M238" t="s">
        <v>90</v>
      </c>
      <c r="N238" t="s">
        <v>67</v>
      </c>
      <c r="O238" t="s">
        <v>220</v>
      </c>
      <c r="P238" t="s">
        <v>92</v>
      </c>
    </row>
    <row r="239" spans="1:16" x14ac:dyDescent="0.25">
      <c r="A239">
        <v>10485</v>
      </c>
      <c r="B239" s="5" t="str">
        <f>VLOOKUP(C239,Customers!A:C,2,FALSE)</f>
        <v>LINO-Delicateses</v>
      </c>
      <c r="C239" t="s">
        <v>481</v>
      </c>
      <c r="E239">
        <v>4</v>
      </c>
      <c r="F239" s="3">
        <v>34814</v>
      </c>
      <c r="G239" s="3">
        <v>34828</v>
      </c>
      <c r="H239" s="3">
        <v>34820</v>
      </c>
      <c r="I239">
        <v>2</v>
      </c>
      <c r="J239">
        <v>64.45</v>
      </c>
      <c r="K239" t="s">
        <v>482</v>
      </c>
      <c r="L239" t="s">
        <v>484</v>
      </c>
      <c r="M239" t="s">
        <v>485</v>
      </c>
      <c r="N239" t="s">
        <v>486</v>
      </c>
      <c r="O239">
        <v>4980</v>
      </c>
      <c r="P239" t="s">
        <v>380</v>
      </c>
    </row>
    <row r="240" spans="1:16" x14ac:dyDescent="0.25">
      <c r="A240">
        <v>10486</v>
      </c>
      <c r="B240" s="5" t="str">
        <f>VLOOKUP(C240,Customers!A:C,2,FALSE)</f>
        <v>HILARION-Abastos</v>
      </c>
      <c r="C240" t="s">
        <v>392</v>
      </c>
      <c r="E240">
        <v>1</v>
      </c>
      <c r="F240" s="3">
        <v>34815</v>
      </c>
      <c r="G240" s="3">
        <v>34843</v>
      </c>
      <c r="H240" s="3">
        <v>34822</v>
      </c>
      <c r="I240">
        <v>2</v>
      </c>
      <c r="J240">
        <v>30.53</v>
      </c>
      <c r="K240" t="s">
        <v>393</v>
      </c>
      <c r="L240" t="s">
        <v>395</v>
      </c>
      <c r="M240" t="s">
        <v>396</v>
      </c>
      <c r="N240" t="s">
        <v>397</v>
      </c>
      <c r="O240">
        <v>5022</v>
      </c>
      <c r="P240" t="s">
        <v>380</v>
      </c>
    </row>
    <row r="241" spans="1:16" x14ac:dyDescent="0.25">
      <c r="A241">
        <v>10487</v>
      </c>
      <c r="B241" s="5" t="str">
        <f>VLOOKUP(C241,Customers!A:C,2,FALSE)</f>
        <v>Queen Cozinha</v>
      </c>
      <c r="C241" t="s">
        <v>587</v>
      </c>
      <c r="E241">
        <v>2</v>
      </c>
      <c r="F241" s="3">
        <v>34815</v>
      </c>
      <c r="G241" s="3">
        <v>34843</v>
      </c>
      <c r="H241" s="3">
        <v>34817</v>
      </c>
      <c r="I241">
        <v>2</v>
      </c>
      <c r="J241">
        <v>71.069999999999993</v>
      </c>
      <c r="K241" t="s">
        <v>588</v>
      </c>
      <c r="L241" t="s">
        <v>590</v>
      </c>
      <c r="M241" t="s">
        <v>249</v>
      </c>
      <c r="N241" t="s">
        <v>250</v>
      </c>
      <c r="O241" t="s">
        <v>591</v>
      </c>
      <c r="P241" t="s">
        <v>252</v>
      </c>
    </row>
    <row r="242" spans="1:16" x14ac:dyDescent="0.25">
      <c r="A242">
        <v>10488</v>
      </c>
      <c r="B242" s="5" t="str">
        <f>VLOOKUP(C242,Customers!A:C,2,FALSE)</f>
        <v>Frankenversand</v>
      </c>
      <c r="C242" t="s">
        <v>318</v>
      </c>
      <c r="E242">
        <v>8</v>
      </c>
      <c r="F242" s="3">
        <v>34816</v>
      </c>
      <c r="G242" s="3">
        <v>34844</v>
      </c>
      <c r="H242" s="3">
        <v>34822</v>
      </c>
      <c r="I242">
        <v>2</v>
      </c>
      <c r="J242">
        <v>4.93</v>
      </c>
      <c r="K242" t="s">
        <v>319</v>
      </c>
      <c r="L242" t="s">
        <v>321</v>
      </c>
      <c r="M242" t="s">
        <v>322</v>
      </c>
      <c r="N242" t="s">
        <v>67</v>
      </c>
      <c r="O242">
        <v>80805</v>
      </c>
      <c r="P242" t="s">
        <v>140</v>
      </c>
    </row>
    <row r="243" spans="1:16" x14ac:dyDescent="0.25">
      <c r="A243">
        <v>10489</v>
      </c>
      <c r="B243" s="5" t="str">
        <f>VLOOKUP(C243,Customers!A:C,2,FALSE)</f>
        <v>Piccolo und mehr</v>
      </c>
      <c r="C243" t="s">
        <v>568</v>
      </c>
      <c r="E243">
        <v>6</v>
      </c>
      <c r="F243" s="3">
        <v>34817</v>
      </c>
      <c r="G243" s="3">
        <v>34845</v>
      </c>
      <c r="H243" s="3">
        <v>34829</v>
      </c>
      <c r="I243">
        <v>2</v>
      </c>
      <c r="J243">
        <v>5.29</v>
      </c>
      <c r="K243" t="s">
        <v>569</v>
      </c>
      <c r="L243" t="s">
        <v>571</v>
      </c>
      <c r="M243" t="s">
        <v>572</v>
      </c>
      <c r="N243" t="s">
        <v>67</v>
      </c>
      <c r="O243">
        <v>5020</v>
      </c>
      <c r="P243" t="s">
        <v>287</v>
      </c>
    </row>
    <row r="244" spans="1:16" x14ac:dyDescent="0.25">
      <c r="A244">
        <v>10490</v>
      </c>
      <c r="B244" s="5" t="str">
        <f>VLOOKUP(C244,Customers!A:C,2,FALSE)</f>
        <v>HILARION-Abastos</v>
      </c>
      <c r="C244" t="s">
        <v>392</v>
      </c>
      <c r="E244">
        <v>7</v>
      </c>
      <c r="F244" s="3">
        <v>34820</v>
      </c>
      <c r="G244" s="3">
        <v>34848</v>
      </c>
      <c r="H244" s="3">
        <v>34823</v>
      </c>
      <c r="I244">
        <v>2</v>
      </c>
      <c r="J244">
        <v>210.19</v>
      </c>
      <c r="K244" t="s">
        <v>393</v>
      </c>
      <c r="L244" t="s">
        <v>395</v>
      </c>
      <c r="M244" t="s">
        <v>396</v>
      </c>
      <c r="N244" t="s">
        <v>397</v>
      </c>
      <c r="O244">
        <v>5022</v>
      </c>
      <c r="P244" t="s">
        <v>380</v>
      </c>
    </row>
    <row r="245" spans="1:16" x14ac:dyDescent="0.25">
      <c r="A245">
        <v>10491</v>
      </c>
      <c r="B245" s="5" t="str">
        <f>VLOOKUP(C245,Customers!A:C,2,FALSE)</f>
        <v>Furia Bacalhau e Frutos do Mar</v>
      </c>
      <c r="C245" t="s">
        <v>339</v>
      </c>
      <c r="E245">
        <v>8</v>
      </c>
      <c r="F245" s="3">
        <v>34820</v>
      </c>
      <c r="G245" s="3">
        <v>34848</v>
      </c>
      <c r="H245" s="3">
        <v>34828</v>
      </c>
      <c r="I245">
        <v>3</v>
      </c>
      <c r="J245">
        <v>16.96</v>
      </c>
      <c r="K245" t="s">
        <v>340</v>
      </c>
      <c r="L245" t="s">
        <v>342</v>
      </c>
      <c r="M245" t="s">
        <v>343</v>
      </c>
      <c r="N245" t="s">
        <v>67</v>
      </c>
      <c r="O245">
        <v>1675</v>
      </c>
      <c r="P245" t="s">
        <v>344</v>
      </c>
    </row>
    <row r="246" spans="1:16" x14ac:dyDescent="0.25">
      <c r="A246">
        <v>10492</v>
      </c>
      <c r="B246" s="5" t="str">
        <f>VLOOKUP(C246,Customers!A:C,2,FALSE)</f>
        <v>Bottom-Dollar Markets</v>
      </c>
      <c r="C246" t="s">
        <v>205</v>
      </c>
      <c r="E246">
        <v>3</v>
      </c>
      <c r="F246" s="3">
        <v>34821</v>
      </c>
      <c r="G246" s="3">
        <v>34849</v>
      </c>
      <c r="H246" s="3">
        <v>34831</v>
      </c>
      <c r="I246">
        <v>1</v>
      </c>
      <c r="J246">
        <v>62.89</v>
      </c>
      <c r="K246" t="s">
        <v>206</v>
      </c>
      <c r="L246" t="s">
        <v>209</v>
      </c>
      <c r="M246" t="s">
        <v>210</v>
      </c>
      <c r="N246" t="s">
        <v>211</v>
      </c>
      <c r="O246" t="s">
        <v>212</v>
      </c>
      <c r="P246" t="s">
        <v>213</v>
      </c>
    </row>
    <row r="247" spans="1:16" x14ac:dyDescent="0.25">
      <c r="A247">
        <v>10493</v>
      </c>
      <c r="B247" s="5" t="str">
        <f>VLOOKUP(C247,Customers!A:C,2,FALSE)</f>
        <v>La maison d'Asie</v>
      </c>
      <c r="C247" t="s">
        <v>437</v>
      </c>
      <c r="E247">
        <v>4</v>
      </c>
      <c r="F247" s="3">
        <v>34822</v>
      </c>
      <c r="G247" s="3">
        <v>34850</v>
      </c>
      <c r="H247" s="3">
        <v>34830</v>
      </c>
      <c r="I247">
        <v>3</v>
      </c>
      <c r="J247">
        <v>10.64</v>
      </c>
      <c r="K247" t="s">
        <v>438</v>
      </c>
      <c r="L247" t="s">
        <v>440</v>
      </c>
      <c r="M247" t="s">
        <v>441</v>
      </c>
      <c r="N247" t="s">
        <v>67</v>
      </c>
      <c r="O247">
        <v>31000</v>
      </c>
      <c r="P247" t="s">
        <v>187</v>
      </c>
    </row>
    <row r="248" spans="1:16" x14ac:dyDescent="0.25">
      <c r="A248">
        <v>10494</v>
      </c>
      <c r="B248" s="5" t="str">
        <f>VLOOKUP(C248,Customers!A:C,2,FALSE)</f>
        <v>Comercio Mineiro</v>
      </c>
      <c r="C248" t="s">
        <v>244</v>
      </c>
      <c r="E248">
        <v>4</v>
      </c>
      <c r="F248" s="3">
        <v>34822</v>
      </c>
      <c r="G248" s="3">
        <v>34850</v>
      </c>
      <c r="H248" s="3">
        <v>34829</v>
      </c>
      <c r="I248">
        <v>2</v>
      </c>
      <c r="J248">
        <v>65.989999999999995</v>
      </c>
      <c r="K248" t="s">
        <v>245</v>
      </c>
      <c r="L248" t="s">
        <v>248</v>
      </c>
      <c r="M248" t="s">
        <v>249</v>
      </c>
      <c r="N248" t="s">
        <v>250</v>
      </c>
      <c r="O248" t="s">
        <v>251</v>
      </c>
      <c r="P248" t="s">
        <v>252</v>
      </c>
    </row>
    <row r="249" spans="1:16" x14ac:dyDescent="0.25">
      <c r="A249">
        <v>10495</v>
      </c>
      <c r="B249" s="5" t="str">
        <f>VLOOKUP(C249,Customers!A:C,2,FALSE)</f>
        <v>Laughing Bacchus Wine Cellars</v>
      </c>
      <c r="C249" t="s">
        <v>444</v>
      </c>
      <c r="E249">
        <v>3</v>
      </c>
      <c r="F249" s="3">
        <v>34823</v>
      </c>
      <c r="G249" s="3">
        <v>34851</v>
      </c>
      <c r="H249" s="3">
        <v>34831</v>
      </c>
      <c r="I249">
        <v>3</v>
      </c>
      <c r="J249">
        <v>4.6500000000000004</v>
      </c>
      <c r="K249" t="s">
        <v>445</v>
      </c>
      <c r="L249" t="s">
        <v>817</v>
      </c>
      <c r="M249" t="s">
        <v>448</v>
      </c>
      <c r="N249" t="s">
        <v>211</v>
      </c>
      <c r="O249" t="s">
        <v>449</v>
      </c>
      <c r="P249" t="s">
        <v>213</v>
      </c>
    </row>
    <row r="250" spans="1:16" x14ac:dyDescent="0.25">
      <c r="A250">
        <v>10496</v>
      </c>
      <c r="B250" s="5" t="str">
        <f>VLOOKUP(C250,Customers!A:C,2,FALSE)</f>
        <v>Tradicao Hipermercados</v>
      </c>
      <c r="C250" t="s">
        <v>716</v>
      </c>
      <c r="E250">
        <v>7</v>
      </c>
      <c r="F250" s="3">
        <v>34824</v>
      </c>
      <c r="G250" s="3">
        <v>34852</v>
      </c>
      <c r="H250" s="3">
        <v>34827</v>
      </c>
      <c r="I250">
        <v>2</v>
      </c>
      <c r="J250">
        <v>46.77</v>
      </c>
      <c r="K250" t="s">
        <v>717</v>
      </c>
      <c r="L250" t="s">
        <v>719</v>
      </c>
      <c r="M250" t="s">
        <v>249</v>
      </c>
      <c r="N250" t="s">
        <v>250</v>
      </c>
      <c r="O250" t="s">
        <v>720</v>
      </c>
      <c r="P250" t="s">
        <v>252</v>
      </c>
    </row>
    <row r="251" spans="1:16" x14ac:dyDescent="0.25">
      <c r="A251">
        <v>10497</v>
      </c>
      <c r="B251" s="5" t="str">
        <f>VLOOKUP(C251,Customers!A:C,2,FALSE)</f>
        <v>Lehmanns Marktstand</v>
      </c>
      <c r="C251" t="s">
        <v>459</v>
      </c>
      <c r="E251">
        <v>7</v>
      </c>
      <c r="F251" s="3">
        <v>34824</v>
      </c>
      <c r="G251" s="3">
        <v>34852</v>
      </c>
      <c r="H251" s="3">
        <v>34827</v>
      </c>
      <c r="I251">
        <v>1</v>
      </c>
      <c r="J251">
        <v>36.21</v>
      </c>
      <c r="K251" t="s">
        <v>460</v>
      </c>
      <c r="L251" t="s">
        <v>462</v>
      </c>
      <c r="M251" t="s">
        <v>463</v>
      </c>
      <c r="N251" t="s">
        <v>67</v>
      </c>
      <c r="O251">
        <v>60528</v>
      </c>
      <c r="P251" t="s">
        <v>140</v>
      </c>
    </row>
    <row r="252" spans="1:16" x14ac:dyDescent="0.25">
      <c r="A252">
        <v>10498</v>
      </c>
      <c r="B252" s="5" t="str">
        <f>VLOOKUP(C252,Customers!A:C,2,FALSE)</f>
        <v>HILARION-Abastos</v>
      </c>
      <c r="C252" t="s">
        <v>392</v>
      </c>
      <c r="E252">
        <v>8</v>
      </c>
      <c r="F252" s="3">
        <v>34827</v>
      </c>
      <c r="G252" s="3">
        <v>34855</v>
      </c>
      <c r="H252" s="3">
        <v>34831</v>
      </c>
      <c r="I252">
        <v>2</v>
      </c>
      <c r="J252">
        <v>29.75</v>
      </c>
      <c r="K252" t="s">
        <v>393</v>
      </c>
      <c r="L252" t="s">
        <v>395</v>
      </c>
      <c r="M252" t="s">
        <v>396</v>
      </c>
      <c r="N252" t="s">
        <v>397</v>
      </c>
      <c r="O252">
        <v>5022</v>
      </c>
      <c r="P252" t="s">
        <v>380</v>
      </c>
    </row>
    <row r="253" spans="1:16" x14ac:dyDescent="0.25">
      <c r="A253">
        <v>10499</v>
      </c>
      <c r="B253" s="5" t="str">
        <f>VLOOKUP(C253,Customers!A:C,2,FALSE)</f>
        <v>LILA-Supermercado</v>
      </c>
      <c r="C253" t="s">
        <v>473</v>
      </c>
      <c r="E253">
        <v>4</v>
      </c>
      <c r="F253" s="3">
        <v>34828</v>
      </c>
      <c r="G253" s="3">
        <v>34856</v>
      </c>
      <c r="H253" s="3">
        <v>34836</v>
      </c>
      <c r="I253">
        <v>2</v>
      </c>
      <c r="J253">
        <v>102.02</v>
      </c>
      <c r="K253" t="s">
        <v>474</v>
      </c>
      <c r="L253" t="s">
        <v>476</v>
      </c>
      <c r="M253" t="s">
        <v>477</v>
      </c>
      <c r="N253" t="s">
        <v>478</v>
      </c>
      <c r="O253">
        <v>3508</v>
      </c>
      <c r="P253" t="s">
        <v>380</v>
      </c>
    </row>
    <row r="254" spans="1:16" x14ac:dyDescent="0.25">
      <c r="A254">
        <v>10500</v>
      </c>
      <c r="B254" s="5" t="str">
        <f>VLOOKUP(C254,Customers!A:C,2,FALSE)</f>
        <v>La maison d'Asie</v>
      </c>
      <c r="C254" t="s">
        <v>437</v>
      </c>
      <c r="E254">
        <v>6</v>
      </c>
      <c r="F254" s="3">
        <v>34829</v>
      </c>
      <c r="G254" s="3">
        <v>34857</v>
      </c>
      <c r="H254" s="3">
        <v>34837</v>
      </c>
      <c r="I254">
        <v>1</v>
      </c>
      <c r="J254">
        <v>42.68</v>
      </c>
      <c r="K254" t="s">
        <v>438</v>
      </c>
      <c r="L254" t="s">
        <v>440</v>
      </c>
      <c r="M254" t="s">
        <v>441</v>
      </c>
      <c r="N254" t="s">
        <v>67</v>
      </c>
      <c r="O254">
        <v>31000</v>
      </c>
      <c r="P254" t="s">
        <v>187</v>
      </c>
    </row>
    <row r="255" spans="1:16" x14ac:dyDescent="0.25">
      <c r="A255">
        <v>10501</v>
      </c>
      <c r="B255" s="5" t="str">
        <f>VLOOKUP(C255,Customers!A:C,2,FALSE)</f>
        <v>Blauer See Delikatessen</v>
      </c>
      <c r="C255" t="s">
        <v>174</v>
      </c>
      <c r="E255">
        <v>9</v>
      </c>
      <c r="F255" s="3">
        <v>34829</v>
      </c>
      <c r="G255" s="3">
        <v>34857</v>
      </c>
      <c r="H255" s="3">
        <v>34836</v>
      </c>
      <c r="I255">
        <v>3</v>
      </c>
      <c r="J255">
        <v>8.85</v>
      </c>
      <c r="K255" t="s">
        <v>175</v>
      </c>
      <c r="L255" t="s">
        <v>177</v>
      </c>
      <c r="M255" t="s">
        <v>178</v>
      </c>
      <c r="N255" t="s">
        <v>67</v>
      </c>
      <c r="O255">
        <v>68306</v>
      </c>
      <c r="P255" t="s">
        <v>140</v>
      </c>
    </row>
    <row r="256" spans="1:16" x14ac:dyDescent="0.25">
      <c r="A256">
        <v>10502</v>
      </c>
      <c r="B256" s="5" t="str">
        <f>VLOOKUP(C256,Customers!A:C,2,FALSE)</f>
        <v>Pericles Comidas clasicas</v>
      </c>
      <c r="C256" t="s">
        <v>562</v>
      </c>
      <c r="E256">
        <v>2</v>
      </c>
      <c r="F256" s="3">
        <v>34830</v>
      </c>
      <c r="G256" s="3">
        <v>34858</v>
      </c>
      <c r="H256" s="3">
        <v>34849</v>
      </c>
      <c r="I256">
        <v>1</v>
      </c>
      <c r="J256">
        <v>69.319999999999993</v>
      </c>
      <c r="K256" t="s">
        <v>563</v>
      </c>
      <c r="L256" t="s">
        <v>565</v>
      </c>
      <c r="M256" t="s">
        <v>148</v>
      </c>
      <c r="N256" t="s">
        <v>67</v>
      </c>
      <c r="O256">
        <v>5033</v>
      </c>
      <c r="P256" t="s">
        <v>149</v>
      </c>
    </row>
    <row r="257" spans="1:16" x14ac:dyDescent="0.25">
      <c r="A257">
        <v>10503</v>
      </c>
      <c r="B257" s="5" t="str">
        <f>VLOOKUP(C257,Customers!A:C,2,FALSE)</f>
        <v>Hungry Owl All-Night Grocers</v>
      </c>
      <c r="C257" t="s">
        <v>407</v>
      </c>
      <c r="E257">
        <v>6</v>
      </c>
      <c r="F257" s="3">
        <v>34831</v>
      </c>
      <c r="G257" s="3">
        <v>34859</v>
      </c>
      <c r="H257" s="3">
        <v>34836</v>
      </c>
      <c r="I257">
        <v>2</v>
      </c>
      <c r="J257">
        <v>16.739999999999998</v>
      </c>
      <c r="K257" t="s">
        <v>408</v>
      </c>
      <c r="L257" t="s">
        <v>410</v>
      </c>
      <c r="M257" t="s">
        <v>411</v>
      </c>
      <c r="N257" t="s">
        <v>412</v>
      </c>
      <c r="O257" t="s">
        <v>67</v>
      </c>
      <c r="P257" t="s">
        <v>413</v>
      </c>
    </row>
    <row r="258" spans="1:16" x14ac:dyDescent="0.25">
      <c r="A258">
        <v>10504</v>
      </c>
      <c r="B258" s="5" t="str">
        <f>VLOOKUP(C258,Customers!A:C,2,FALSE)</f>
        <v>White Clover Markets</v>
      </c>
      <c r="C258" t="s">
        <v>771</v>
      </c>
      <c r="E258">
        <v>4</v>
      </c>
      <c r="F258" s="3">
        <v>34831</v>
      </c>
      <c r="G258" s="3">
        <v>34859</v>
      </c>
      <c r="H258" s="3">
        <v>34838</v>
      </c>
      <c r="I258">
        <v>3</v>
      </c>
      <c r="J258">
        <v>59.13</v>
      </c>
      <c r="K258" t="s">
        <v>772</v>
      </c>
      <c r="L258" t="s">
        <v>811</v>
      </c>
      <c r="M258" t="s">
        <v>50</v>
      </c>
      <c r="N258" t="s">
        <v>51</v>
      </c>
      <c r="O258">
        <v>98124</v>
      </c>
      <c r="P258" t="s">
        <v>52</v>
      </c>
    </row>
    <row r="259" spans="1:16" x14ac:dyDescent="0.25">
      <c r="A259">
        <v>10505</v>
      </c>
      <c r="B259" s="5" t="str">
        <f>VLOOKUP(C259,Customers!A:C,2,FALSE)</f>
        <v>Mere Paillarde</v>
      </c>
      <c r="C259" t="s">
        <v>512</v>
      </c>
      <c r="E259">
        <v>3</v>
      </c>
      <c r="F259" s="3">
        <v>34834</v>
      </c>
      <c r="G259" s="3">
        <v>34862</v>
      </c>
      <c r="H259" s="3">
        <v>34841</v>
      </c>
      <c r="I259">
        <v>3</v>
      </c>
      <c r="J259">
        <v>7.13</v>
      </c>
      <c r="K259" t="s">
        <v>513</v>
      </c>
      <c r="L259" t="s">
        <v>515</v>
      </c>
      <c r="M259" t="s">
        <v>516</v>
      </c>
      <c r="N259" t="s">
        <v>517</v>
      </c>
      <c r="O259" t="s">
        <v>518</v>
      </c>
      <c r="P259" t="s">
        <v>213</v>
      </c>
    </row>
    <row r="260" spans="1:16" x14ac:dyDescent="0.25">
      <c r="A260">
        <v>10506</v>
      </c>
      <c r="B260" s="5" t="str">
        <f>VLOOKUP(C260,Customers!A:C,2,FALSE)</f>
        <v>Koniglich Essen</v>
      </c>
      <c r="C260" t="s">
        <v>424</v>
      </c>
      <c r="E260">
        <v>9</v>
      </c>
      <c r="F260" s="3">
        <v>34835</v>
      </c>
      <c r="G260" s="3">
        <v>34863</v>
      </c>
      <c r="H260" s="3">
        <v>34852</v>
      </c>
      <c r="I260">
        <v>2</v>
      </c>
      <c r="J260">
        <v>21.19</v>
      </c>
      <c r="K260" t="s">
        <v>425</v>
      </c>
      <c r="L260" t="s">
        <v>427</v>
      </c>
      <c r="M260" t="s">
        <v>428</v>
      </c>
      <c r="N260" t="s">
        <v>67</v>
      </c>
      <c r="O260">
        <v>14776</v>
      </c>
      <c r="P260" t="s">
        <v>140</v>
      </c>
    </row>
    <row r="261" spans="1:16" x14ac:dyDescent="0.25">
      <c r="A261">
        <v>10507</v>
      </c>
      <c r="B261" s="5" t="str">
        <f>VLOOKUP(C261,Customers!A:C,2,FALSE)</f>
        <v>Antonio Moreno Taqueria</v>
      </c>
      <c r="C261" t="s">
        <v>152</v>
      </c>
      <c r="E261">
        <v>7</v>
      </c>
      <c r="F261" s="3">
        <v>34835</v>
      </c>
      <c r="G261" s="3">
        <v>34863</v>
      </c>
      <c r="H261" s="3">
        <v>34842</v>
      </c>
      <c r="I261">
        <v>1</v>
      </c>
      <c r="J261">
        <v>47.45</v>
      </c>
      <c r="K261" t="s">
        <v>153</v>
      </c>
      <c r="L261" t="s">
        <v>155</v>
      </c>
      <c r="M261" t="s">
        <v>148</v>
      </c>
      <c r="N261" t="s">
        <v>67</v>
      </c>
      <c r="O261">
        <v>5023</v>
      </c>
      <c r="P261" t="s">
        <v>149</v>
      </c>
    </row>
    <row r="262" spans="1:16" x14ac:dyDescent="0.25">
      <c r="A262">
        <v>10508</v>
      </c>
      <c r="B262" s="5" t="str">
        <f>VLOOKUP(C262,Customers!A:C,2,FALSE)</f>
        <v>Ottilies Kaseladen</v>
      </c>
      <c r="C262" t="s">
        <v>548</v>
      </c>
      <c r="E262">
        <v>1</v>
      </c>
      <c r="F262" s="3">
        <v>34836</v>
      </c>
      <c r="G262" s="3">
        <v>34864</v>
      </c>
      <c r="H262" s="3">
        <v>34863</v>
      </c>
      <c r="I262">
        <v>2</v>
      </c>
      <c r="J262">
        <v>4.99</v>
      </c>
      <c r="K262" t="s">
        <v>549</v>
      </c>
      <c r="L262" t="s">
        <v>551</v>
      </c>
      <c r="M262" t="s">
        <v>552</v>
      </c>
      <c r="N262" t="s">
        <v>67</v>
      </c>
      <c r="O262">
        <v>50739</v>
      </c>
      <c r="P262" t="s">
        <v>140</v>
      </c>
    </row>
    <row r="263" spans="1:16" x14ac:dyDescent="0.25">
      <c r="A263">
        <v>10509</v>
      </c>
      <c r="B263" s="5" t="str">
        <f>VLOOKUP(C263,Customers!A:C,2,FALSE)</f>
        <v>Blauer See Delikatessen</v>
      </c>
      <c r="C263" t="s">
        <v>174</v>
      </c>
      <c r="E263">
        <v>4</v>
      </c>
      <c r="F263" s="3">
        <v>34837</v>
      </c>
      <c r="G263" s="3">
        <v>34865</v>
      </c>
      <c r="H263" s="3">
        <v>34849</v>
      </c>
      <c r="I263">
        <v>1</v>
      </c>
      <c r="J263">
        <v>0.15</v>
      </c>
      <c r="K263" t="s">
        <v>175</v>
      </c>
      <c r="L263" t="s">
        <v>177</v>
      </c>
      <c r="M263" t="s">
        <v>178</v>
      </c>
      <c r="N263" t="s">
        <v>67</v>
      </c>
      <c r="O263">
        <v>68306</v>
      </c>
      <c r="P263" t="s">
        <v>140</v>
      </c>
    </row>
    <row r="264" spans="1:16" x14ac:dyDescent="0.25">
      <c r="A264">
        <v>10510</v>
      </c>
      <c r="B264" s="5" t="str">
        <f>VLOOKUP(C264,Customers!A:C,2,FALSE)</f>
        <v>Save-a-lot Markets</v>
      </c>
      <c r="C264" t="s">
        <v>647</v>
      </c>
      <c r="E264">
        <v>6</v>
      </c>
      <c r="F264" s="3">
        <v>34838</v>
      </c>
      <c r="G264" s="3">
        <v>34866</v>
      </c>
      <c r="H264" s="3">
        <v>34848</v>
      </c>
      <c r="I264">
        <v>3</v>
      </c>
      <c r="J264">
        <v>367.63</v>
      </c>
      <c r="K264" t="s">
        <v>648</v>
      </c>
      <c r="L264" t="s">
        <v>650</v>
      </c>
      <c r="M264" t="s">
        <v>651</v>
      </c>
      <c r="N264" t="s">
        <v>652</v>
      </c>
      <c r="O264">
        <v>83720</v>
      </c>
      <c r="P264" t="s">
        <v>52</v>
      </c>
    </row>
    <row r="265" spans="1:16" x14ac:dyDescent="0.25">
      <c r="A265">
        <v>10511</v>
      </c>
      <c r="B265" s="5" t="str">
        <f>VLOOKUP(C265,Customers!A:C,2,FALSE)</f>
        <v>Bon app'</v>
      </c>
      <c r="C265" t="s">
        <v>198</v>
      </c>
      <c r="E265">
        <v>4</v>
      </c>
      <c r="F265" s="3">
        <v>34838</v>
      </c>
      <c r="G265" s="3">
        <v>34866</v>
      </c>
      <c r="H265" s="3">
        <v>34841</v>
      </c>
      <c r="I265">
        <v>3</v>
      </c>
      <c r="J265">
        <v>350.64</v>
      </c>
      <c r="K265" t="s">
        <v>199</v>
      </c>
      <c r="L265" t="s">
        <v>201</v>
      </c>
      <c r="M265" t="s">
        <v>202</v>
      </c>
      <c r="N265" t="s">
        <v>67</v>
      </c>
      <c r="O265">
        <v>13008</v>
      </c>
      <c r="P265" t="s">
        <v>187</v>
      </c>
    </row>
    <row r="266" spans="1:16" x14ac:dyDescent="0.25">
      <c r="A266">
        <v>10512</v>
      </c>
      <c r="B266" s="5" t="str">
        <f>VLOOKUP(C266,Customers!A:C,2,FALSE)</f>
        <v>Familia Arquibaldo</v>
      </c>
      <c r="C266" t="s">
        <v>290</v>
      </c>
      <c r="E266">
        <v>7</v>
      </c>
      <c r="F266" s="3">
        <v>34841</v>
      </c>
      <c r="G266" s="3">
        <v>34869</v>
      </c>
      <c r="H266" s="3">
        <v>34844</v>
      </c>
      <c r="I266">
        <v>2</v>
      </c>
      <c r="J266">
        <v>3.53</v>
      </c>
      <c r="K266" t="s">
        <v>291</v>
      </c>
      <c r="L266" t="s">
        <v>294</v>
      </c>
      <c r="M266" t="s">
        <v>249</v>
      </c>
      <c r="N266" t="s">
        <v>250</v>
      </c>
      <c r="O266" t="s">
        <v>295</v>
      </c>
      <c r="P266" t="s">
        <v>252</v>
      </c>
    </row>
    <row r="267" spans="1:16" x14ac:dyDescent="0.25">
      <c r="A267">
        <v>10513</v>
      </c>
      <c r="B267" s="5" t="str">
        <f>VLOOKUP(C267,Customers!A:C,2,FALSE)</f>
        <v>Die Wandernde Kuh</v>
      </c>
      <c r="C267" t="s">
        <v>750</v>
      </c>
      <c r="E267">
        <v>7</v>
      </c>
      <c r="F267" s="3">
        <v>34842</v>
      </c>
      <c r="G267" s="3">
        <v>34884</v>
      </c>
      <c r="H267" s="3">
        <v>34848</v>
      </c>
      <c r="I267">
        <v>1</v>
      </c>
      <c r="J267">
        <v>105.65</v>
      </c>
      <c r="K267" t="s">
        <v>751</v>
      </c>
      <c r="L267" t="s">
        <v>753</v>
      </c>
      <c r="M267" t="s">
        <v>754</v>
      </c>
      <c r="N267" t="s">
        <v>67</v>
      </c>
      <c r="O267">
        <v>70563</v>
      </c>
      <c r="P267" t="s">
        <v>140</v>
      </c>
    </row>
    <row r="268" spans="1:16" x14ac:dyDescent="0.25">
      <c r="A268">
        <v>10514</v>
      </c>
      <c r="B268" s="5" t="str">
        <f>VLOOKUP(C268,Customers!A:C,2,FALSE)</f>
        <v>Ernst Handel</v>
      </c>
      <c r="C268" t="s">
        <v>282</v>
      </c>
      <c r="E268">
        <v>3</v>
      </c>
      <c r="F268" s="3">
        <v>34842</v>
      </c>
      <c r="G268" s="3">
        <v>34870</v>
      </c>
      <c r="H268" s="3">
        <v>34866</v>
      </c>
      <c r="I268">
        <v>2</v>
      </c>
      <c r="J268">
        <v>789.95</v>
      </c>
      <c r="K268" t="s">
        <v>283</v>
      </c>
      <c r="L268" t="s">
        <v>285</v>
      </c>
      <c r="M268" t="s">
        <v>286</v>
      </c>
      <c r="N268" t="s">
        <v>67</v>
      </c>
      <c r="O268">
        <v>8010</v>
      </c>
      <c r="P268" t="s">
        <v>287</v>
      </c>
    </row>
    <row r="269" spans="1:16" x14ac:dyDescent="0.25">
      <c r="A269">
        <v>10515</v>
      </c>
      <c r="B269" s="5" t="str">
        <f>VLOOKUP(C269,Customers!A:C,2,FALSE)</f>
        <v>QUICK-Stop</v>
      </c>
      <c r="C269" t="s">
        <v>593</v>
      </c>
      <c r="E269">
        <v>2</v>
      </c>
      <c r="F269" s="3">
        <v>34843</v>
      </c>
      <c r="G269" s="3">
        <v>34857</v>
      </c>
      <c r="H269" s="3">
        <v>34873</v>
      </c>
      <c r="I269">
        <v>1</v>
      </c>
      <c r="J269">
        <v>204.47</v>
      </c>
      <c r="K269" t="s">
        <v>594</v>
      </c>
      <c r="L269" t="s">
        <v>596</v>
      </c>
      <c r="M269" t="s">
        <v>597</v>
      </c>
      <c r="N269" t="s">
        <v>67</v>
      </c>
      <c r="O269">
        <v>1307</v>
      </c>
      <c r="P269" t="s">
        <v>140</v>
      </c>
    </row>
    <row r="270" spans="1:16" x14ac:dyDescent="0.25">
      <c r="A270">
        <v>10516</v>
      </c>
      <c r="B270" s="5" t="str">
        <f>VLOOKUP(C270,Customers!A:C,2,FALSE)</f>
        <v>Hungry Owl All-Night Grocers</v>
      </c>
      <c r="C270" t="s">
        <v>407</v>
      </c>
      <c r="E270">
        <v>2</v>
      </c>
      <c r="F270" s="3">
        <v>34844</v>
      </c>
      <c r="G270" s="3">
        <v>34872</v>
      </c>
      <c r="H270" s="3">
        <v>34851</v>
      </c>
      <c r="I270">
        <v>3</v>
      </c>
      <c r="J270">
        <v>62.78</v>
      </c>
      <c r="K270" t="s">
        <v>408</v>
      </c>
      <c r="L270" t="s">
        <v>410</v>
      </c>
      <c r="M270" t="s">
        <v>411</v>
      </c>
      <c r="N270" t="s">
        <v>412</v>
      </c>
      <c r="O270" t="s">
        <v>67</v>
      </c>
      <c r="P270" t="s">
        <v>413</v>
      </c>
    </row>
    <row r="271" spans="1:16" ht="45" x14ac:dyDescent="0.25">
      <c r="A271">
        <v>10517</v>
      </c>
      <c r="B271" s="5" t="str">
        <f>VLOOKUP(C271,Customers!A:C,2,FALSE)</f>
        <v>North/South</v>
      </c>
      <c r="C271" t="s">
        <v>527</v>
      </c>
      <c r="E271">
        <v>3</v>
      </c>
      <c r="F271" s="3">
        <v>34844</v>
      </c>
      <c r="G271" s="3">
        <v>34872</v>
      </c>
      <c r="H271" s="3">
        <v>34849</v>
      </c>
      <c r="I271">
        <v>3</v>
      </c>
      <c r="J271">
        <v>32.07</v>
      </c>
      <c r="K271" t="s">
        <v>528</v>
      </c>
      <c r="L271" s="1" t="s">
        <v>530</v>
      </c>
      <c r="M271" t="s">
        <v>90</v>
      </c>
      <c r="N271" t="s">
        <v>67</v>
      </c>
      <c r="O271" t="s">
        <v>531</v>
      </c>
      <c r="P271" t="s">
        <v>92</v>
      </c>
    </row>
    <row r="272" spans="1:16" x14ac:dyDescent="0.25">
      <c r="A272">
        <v>10518</v>
      </c>
      <c r="B272" s="5" t="str">
        <f>VLOOKUP(C272,Customers!A:C,2,FALSE)</f>
        <v>Tortuga Restaurante</v>
      </c>
      <c r="C272" t="s">
        <v>711</v>
      </c>
      <c r="E272">
        <v>4</v>
      </c>
      <c r="F272" s="3">
        <v>34845</v>
      </c>
      <c r="G272" s="3">
        <v>34859</v>
      </c>
      <c r="H272" s="3">
        <v>34855</v>
      </c>
      <c r="I272">
        <v>2</v>
      </c>
      <c r="J272">
        <v>218.15</v>
      </c>
      <c r="K272" t="s">
        <v>712</v>
      </c>
      <c r="L272" t="s">
        <v>714</v>
      </c>
      <c r="M272" t="s">
        <v>148</v>
      </c>
      <c r="N272" t="s">
        <v>67</v>
      </c>
      <c r="O272">
        <v>5033</v>
      </c>
      <c r="P272" t="s">
        <v>149</v>
      </c>
    </row>
    <row r="273" spans="1:16" x14ac:dyDescent="0.25">
      <c r="A273">
        <v>10519</v>
      </c>
      <c r="B273" s="5" t="str">
        <f>VLOOKUP(C273,Customers!A:C,2,FALSE)</f>
        <v>Chop-suey Chinese</v>
      </c>
      <c r="C273" t="s">
        <v>237</v>
      </c>
      <c r="E273">
        <v>6</v>
      </c>
      <c r="F273" s="3">
        <v>34848</v>
      </c>
      <c r="G273" s="3">
        <v>34876</v>
      </c>
      <c r="H273" s="3">
        <v>34851</v>
      </c>
      <c r="I273">
        <v>3</v>
      </c>
      <c r="J273">
        <v>91.76</v>
      </c>
      <c r="K273" t="s">
        <v>238</v>
      </c>
      <c r="L273" t="s">
        <v>809</v>
      </c>
      <c r="M273" t="s">
        <v>241</v>
      </c>
      <c r="N273" t="s">
        <v>67</v>
      </c>
      <c r="O273">
        <v>3012</v>
      </c>
      <c r="P273" t="s">
        <v>242</v>
      </c>
    </row>
    <row r="274" spans="1:16" x14ac:dyDescent="0.25">
      <c r="A274">
        <v>10520</v>
      </c>
      <c r="B274" s="5" t="str">
        <f>VLOOKUP(C274,Customers!A:C,2,FALSE)</f>
        <v>Sante Gourmet</v>
      </c>
      <c r="C274" t="s">
        <v>639</v>
      </c>
      <c r="E274">
        <v>7</v>
      </c>
      <c r="F274" s="3">
        <v>34849</v>
      </c>
      <c r="G274" s="3">
        <v>34877</v>
      </c>
      <c r="H274" s="3">
        <v>34851</v>
      </c>
      <c r="I274">
        <v>1</v>
      </c>
      <c r="J274">
        <v>13.37</v>
      </c>
      <c r="K274" t="s">
        <v>640</v>
      </c>
      <c r="L274" t="s">
        <v>642</v>
      </c>
      <c r="M274" t="s">
        <v>643</v>
      </c>
      <c r="N274" t="s">
        <v>67</v>
      </c>
      <c r="O274">
        <v>4110</v>
      </c>
      <c r="P274" t="s">
        <v>644</v>
      </c>
    </row>
    <row r="275" spans="1:16" x14ac:dyDescent="0.25">
      <c r="A275">
        <v>10521</v>
      </c>
      <c r="B275" s="5" t="str">
        <f>VLOOKUP(C275,Customers!A:C,2,FALSE)</f>
        <v>Cactus Comidas para llevar</v>
      </c>
      <c r="C275" t="s">
        <v>222</v>
      </c>
      <c r="E275">
        <v>8</v>
      </c>
      <c r="F275" s="3">
        <v>34849</v>
      </c>
      <c r="G275" s="3">
        <v>34877</v>
      </c>
      <c r="H275" s="3">
        <v>34852</v>
      </c>
      <c r="I275">
        <v>2</v>
      </c>
      <c r="J275">
        <v>17.22</v>
      </c>
      <c r="K275" t="s">
        <v>223</v>
      </c>
      <c r="L275" t="s">
        <v>226</v>
      </c>
      <c r="M275" t="s">
        <v>227</v>
      </c>
      <c r="N275" t="s">
        <v>67</v>
      </c>
      <c r="O275">
        <v>1010</v>
      </c>
      <c r="P275" t="s">
        <v>228</v>
      </c>
    </row>
    <row r="276" spans="1:16" x14ac:dyDescent="0.25">
      <c r="A276">
        <v>10522</v>
      </c>
      <c r="B276" s="5" t="str">
        <f>VLOOKUP(C276,Customers!A:C,2,FALSE)</f>
        <v>Lehmanns Marktstand</v>
      </c>
      <c r="C276" t="s">
        <v>459</v>
      </c>
      <c r="E276">
        <v>4</v>
      </c>
      <c r="F276" s="3">
        <v>34850</v>
      </c>
      <c r="G276" s="3">
        <v>34878</v>
      </c>
      <c r="H276" s="3">
        <v>34856</v>
      </c>
      <c r="I276">
        <v>1</v>
      </c>
      <c r="J276">
        <v>45.33</v>
      </c>
      <c r="K276" t="s">
        <v>460</v>
      </c>
      <c r="L276" t="s">
        <v>462</v>
      </c>
      <c r="M276" t="s">
        <v>463</v>
      </c>
      <c r="N276" t="s">
        <v>67</v>
      </c>
      <c r="O276">
        <v>60528</v>
      </c>
      <c r="P276" t="s">
        <v>140</v>
      </c>
    </row>
    <row r="277" spans="1:16" x14ac:dyDescent="0.25">
      <c r="A277">
        <v>10523</v>
      </c>
      <c r="B277" s="5" t="str">
        <f>VLOOKUP(C277,Customers!A:C,2,FALSE)</f>
        <v>Seven Seas Imports</v>
      </c>
      <c r="C277" t="s">
        <v>654</v>
      </c>
      <c r="E277">
        <v>7</v>
      </c>
      <c r="F277" s="3">
        <v>34851</v>
      </c>
      <c r="G277" s="3">
        <v>34879</v>
      </c>
      <c r="H277" s="3">
        <v>34880</v>
      </c>
      <c r="I277">
        <v>2</v>
      </c>
      <c r="J277">
        <v>77.63</v>
      </c>
      <c r="K277" t="s">
        <v>655</v>
      </c>
      <c r="L277" t="s">
        <v>657</v>
      </c>
      <c r="M277" t="s">
        <v>90</v>
      </c>
      <c r="N277" t="s">
        <v>67</v>
      </c>
      <c r="O277" t="s">
        <v>658</v>
      </c>
      <c r="P277" t="s">
        <v>92</v>
      </c>
    </row>
    <row r="278" spans="1:16" x14ac:dyDescent="0.25">
      <c r="A278">
        <v>10524</v>
      </c>
      <c r="B278" s="5" t="str">
        <f>VLOOKUP(C278,Customers!A:C,2,FALSE)</f>
        <v>Berglunds snabbkop</v>
      </c>
      <c r="C278" t="s">
        <v>164</v>
      </c>
      <c r="E278">
        <v>1</v>
      </c>
      <c r="F278" s="3">
        <v>34851</v>
      </c>
      <c r="G278" s="3">
        <v>34879</v>
      </c>
      <c r="H278" s="3">
        <v>34857</v>
      </c>
      <c r="I278">
        <v>2</v>
      </c>
      <c r="J278">
        <v>244.79</v>
      </c>
      <c r="K278" t="s">
        <v>165</v>
      </c>
      <c r="L278" t="s">
        <v>168</v>
      </c>
      <c r="M278" t="s">
        <v>169</v>
      </c>
      <c r="N278" t="s">
        <v>67</v>
      </c>
      <c r="O278" t="s">
        <v>170</v>
      </c>
      <c r="P278" t="s">
        <v>171</v>
      </c>
    </row>
    <row r="279" spans="1:16" x14ac:dyDescent="0.25">
      <c r="A279">
        <v>10525</v>
      </c>
      <c r="B279" s="5" t="str">
        <f>VLOOKUP(C279,Customers!A:C,2,FALSE)</f>
        <v>Bon app'</v>
      </c>
      <c r="C279" t="s">
        <v>198</v>
      </c>
      <c r="E279">
        <v>1</v>
      </c>
      <c r="F279" s="3">
        <v>34852</v>
      </c>
      <c r="G279" s="3">
        <v>34880</v>
      </c>
      <c r="H279" s="3">
        <v>34873</v>
      </c>
      <c r="I279">
        <v>2</v>
      </c>
      <c r="J279">
        <v>11.06</v>
      </c>
      <c r="K279" t="s">
        <v>199</v>
      </c>
      <c r="L279" t="s">
        <v>201</v>
      </c>
      <c r="M279" t="s">
        <v>202</v>
      </c>
      <c r="N279" t="s">
        <v>67</v>
      </c>
      <c r="O279">
        <v>13008</v>
      </c>
      <c r="P279" t="s">
        <v>187</v>
      </c>
    </row>
    <row r="280" spans="1:16" x14ac:dyDescent="0.25">
      <c r="A280">
        <v>10526</v>
      </c>
      <c r="B280" s="5" t="str">
        <f>VLOOKUP(C280,Customers!A:C,2,FALSE)</f>
        <v>Wartian Herkku</v>
      </c>
      <c r="C280" t="s">
        <v>757</v>
      </c>
      <c r="E280">
        <v>4</v>
      </c>
      <c r="F280" s="3">
        <v>34855</v>
      </c>
      <c r="G280" s="3">
        <v>34883</v>
      </c>
      <c r="H280" s="3">
        <v>34865</v>
      </c>
      <c r="I280">
        <v>2</v>
      </c>
      <c r="J280">
        <v>58.59</v>
      </c>
      <c r="K280" t="s">
        <v>758</v>
      </c>
      <c r="L280" t="s">
        <v>760</v>
      </c>
      <c r="M280" t="s">
        <v>761</v>
      </c>
      <c r="N280" t="s">
        <v>67</v>
      </c>
      <c r="O280">
        <v>90110</v>
      </c>
      <c r="P280" t="s">
        <v>762</v>
      </c>
    </row>
    <row r="281" spans="1:16" x14ac:dyDescent="0.25">
      <c r="A281">
        <v>10527</v>
      </c>
      <c r="B281" s="5" t="str">
        <f>VLOOKUP(C281,Customers!A:C,2,FALSE)</f>
        <v>QUICK-Stop</v>
      </c>
      <c r="C281" t="s">
        <v>593</v>
      </c>
      <c r="E281">
        <v>7</v>
      </c>
      <c r="F281" s="3">
        <v>34855</v>
      </c>
      <c r="G281" s="3">
        <v>34883</v>
      </c>
      <c r="H281" s="3">
        <v>34857</v>
      </c>
      <c r="I281">
        <v>1</v>
      </c>
      <c r="J281">
        <v>41.9</v>
      </c>
      <c r="K281" t="s">
        <v>594</v>
      </c>
      <c r="L281" t="s">
        <v>596</v>
      </c>
      <c r="M281" t="s">
        <v>597</v>
      </c>
      <c r="N281" t="s">
        <v>67</v>
      </c>
      <c r="O281">
        <v>1307</v>
      </c>
      <c r="P281" t="s">
        <v>140</v>
      </c>
    </row>
    <row r="282" spans="1:16" x14ac:dyDescent="0.25">
      <c r="A282">
        <v>10528</v>
      </c>
      <c r="B282" s="5" t="str">
        <f>VLOOKUP(C282,Customers!A:C,2,FALSE)</f>
        <v>Great Lakes Food Market</v>
      </c>
      <c r="C282" t="s">
        <v>367</v>
      </c>
      <c r="E282">
        <v>6</v>
      </c>
      <c r="F282" s="3">
        <v>34856</v>
      </c>
      <c r="G282" s="3">
        <v>34870</v>
      </c>
      <c r="H282" s="3">
        <v>34859</v>
      </c>
      <c r="I282">
        <v>2</v>
      </c>
      <c r="J282">
        <v>3.35</v>
      </c>
      <c r="K282" t="s">
        <v>368</v>
      </c>
      <c r="L282" t="s">
        <v>370</v>
      </c>
      <c r="M282" t="s">
        <v>371</v>
      </c>
      <c r="N282" t="s">
        <v>372</v>
      </c>
      <c r="O282">
        <v>97403</v>
      </c>
      <c r="P282" t="s">
        <v>52</v>
      </c>
    </row>
    <row r="283" spans="1:16" x14ac:dyDescent="0.25">
      <c r="A283">
        <v>10529</v>
      </c>
      <c r="B283" s="5" t="str">
        <f>VLOOKUP(C283,Customers!A:C,2,FALSE)</f>
        <v>Maison Dewey</v>
      </c>
      <c r="C283" t="s">
        <v>503</v>
      </c>
      <c r="E283">
        <v>5</v>
      </c>
      <c r="F283" s="3">
        <v>34857</v>
      </c>
      <c r="G283" s="3">
        <v>34885</v>
      </c>
      <c r="H283" s="3">
        <v>34859</v>
      </c>
      <c r="I283">
        <v>2</v>
      </c>
      <c r="J283">
        <v>66.69</v>
      </c>
      <c r="K283" t="s">
        <v>504</v>
      </c>
      <c r="L283" t="s">
        <v>506</v>
      </c>
      <c r="M283" t="s">
        <v>507</v>
      </c>
      <c r="N283" t="s">
        <v>67</v>
      </c>
      <c r="O283" t="s">
        <v>508</v>
      </c>
      <c r="P283" t="s">
        <v>509</v>
      </c>
    </row>
    <row r="284" spans="1:16" x14ac:dyDescent="0.25">
      <c r="A284">
        <v>10530</v>
      </c>
      <c r="B284" s="5" t="str">
        <f>VLOOKUP(C284,Customers!A:C,2,FALSE)</f>
        <v>Piccolo und mehr</v>
      </c>
      <c r="C284" t="s">
        <v>568</v>
      </c>
      <c r="E284">
        <v>3</v>
      </c>
      <c r="F284" s="3">
        <v>34858</v>
      </c>
      <c r="G284" s="3">
        <v>34886</v>
      </c>
      <c r="H284" s="3">
        <v>34862</v>
      </c>
      <c r="I284">
        <v>2</v>
      </c>
      <c r="J284">
        <v>339.22</v>
      </c>
      <c r="K284" t="s">
        <v>569</v>
      </c>
      <c r="L284" t="s">
        <v>571</v>
      </c>
      <c r="M284" t="s">
        <v>572</v>
      </c>
      <c r="N284" t="s">
        <v>67</v>
      </c>
      <c r="O284">
        <v>5020</v>
      </c>
      <c r="P284" t="s">
        <v>287</v>
      </c>
    </row>
    <row r="285" spans="1:16" ht="45" x14ac:dyDescent="0.25">
      <c r="A285">
        <v>10531</v>
      </c>
      <c r="B285" s="5" t="str">
        <f>VLOOKUP(C285,Customers!A:C,2,FALSE)</f>
        <v>Oceano Atlantico Ltda.</v>
      </c>
      <c r="C285" t="s">
        <v>534</v>
      </c>
      <c r="E285">
        <v>7</v>
      </c>
      <c r="F285" s="3">
        <v>34858</v>
      </c>
      <c r="G285" s="3">
        <v>34886</v>
      </c>
      <c r="H285" s="3">
        <v>34869</v>
      </c>
      <c r="I285">
        <v>1</v>
      </c>
      <c r="J285">
        <v>8.1199999999999992</v>
      </c>
      <c r="K285" t="s">
        <v>535</v>
      </c>
      <c r="L285" s="1" t="s">
        <v>537</v>
      </c>
      <c r="M285" t="s">
        <v>227</v>
      </c>
      <c r="N285" t="s">
        <v>67</v>
      </c>
      <c r="O285">
        <v>1010</v>
      </c>
      <c r="P285" t="s">
        <v>228</v>
      </c>
    </row>
    <row r="286" spans="1:16" x14ac:dyDescent="0.25">
      <c r="A286">
        <v>10532</v>
      </c>
      <c r="B286" s="5" t="str">
        <f>VLOOKUP(C286,Customers!A:C,2,FALSE)</f>
        <v>Eastern Connection</v>
      </c>
      <c r="C286" t="s">
        <v>275</v>
      </c>
      <c r="E286">
        <v>7</v>
      </c>
      <c r="F286" s="3">
        <v>34859</v>
      </c>
      <c r="G286" s="3">
        <v>34887</v>
      </c>
      <c r="H286" s="3">
        <v>34862</v>
      </c>
      <c r="I286">
        <v>3</v>
      </c>
      <c r="J286">
        <v>74.459999999999994</v>
      </c>
      <c r="K286" t="s">
        <v>276</v>
      </c>
      <c r="L286" t="s">
        <v>278</v>
      </c>
      <c r="M286" t="s">
        <v>90</v>
      </c>
      <c r="N286" t="s">
        <v>67</v>
      </c>
      <c r="O286" t="s">
        <v>279</v>
      </c>
      <c r="P286" t="s">
        <v>92</v>
      </c>
    </row>
    <row r="287" spans="1:16" x14ac:dyDescent="0.25">
      <c r="A287">
        <v>10533</v>
      </c>
      <c r="B287" s="5" t="str">
        <f>VLOOKUP(C287,Customers!A:C,2,FALSE)</f>
        <v>Folk och fa HB</v>
      </c>
      <c r="C287" t="s">
        <v>311</v>
      </c>
      <c r="E287">
        <v>8</v>
      </c>
      <c r="F287" s="3">
        <v>34862</v>
      </c>
      <c r="G287" s="3">
        <v>34890</v>
      </c>
      <c r="H287" s="3">
        <v>34872</v>
      </c>
      <c r="I287">
        <v>1</v>
      </c>
      <c r="J287">
        <v>188.04</v>
      </c>
      <c r="K287" t="s">
        <v>312</v>
      </c>
      <c r="L287" t="s">
        <v>314</v>
      </c>
      <c r="M287" t="s">
        <v>315</v>
      </c>
      <c r="N287" t="s">
        <v>67</v>
      </c>
      <c r="O287" t="s">
        <v>316</v>
      </c>
      <c r="P287" t="s">
        <v>171</v>
      </c>
    </row>
    <row r="288" spans="1:16" x14ac:dyDescent="0.25">
      <c r="A288">
        <v>10534</v>
      </c>
      <c r="B288" s="5" t="str">
        <f>VLOOKUP(C288,Customers!A:C,2,FALSE)</f>
        <v>Lehmanns Marktstand</v>
      </c>
      <c r="C288" t="s">
        <v>459</v>
      </c>
      <c r="E288">
        <v>8</v>
      </c>
      <c r="F288" s="3">
        <v>34862</v>
      </c>
      <c r="G288" s="3">
        <v>34890</v>
      </c>
      <c r="H288" s="3">
        <v>34864</v>
      </c>
      <c r="I288">
        <v>2</v>
      </c>
      <c r="J288">
        <v>27.94</v>
      </c>
      <c r="K288" t="s">
        <v>460</v>
      </c>
      <c r="L288" t="s">
        <v>462</v>
      </c>
      <c r="M288" t="s">
        <v>463</v>
      </c>
      <c r="N288" t="s">
        <v>67</v>
      </c>
      <c r="O288">
        <v>60528</v>
      </c>
      <c r="P288" t="s">
        <v>140</v>
      </c>
    </row>
    <row r="289" spans="1:16" x14ac:dyDescent="0.25">
      <c r="A289">
        <v>10535</v>
      </c>
      <c r="B289" s="5" t="str">
        <f>VLOOKUP(C289,Customers!A:C,2,FALSE)</f>
        <v>Antonio Moreno Taqueria</v>
      </c>
      <c r="C289" t="s">
        <v>152</v>
      </c>
      <c r="E289">
        <v>4</v>
      </c>
      <c r="F289" s="3">
        <v>34863</v>
      </c>
      <c r="G289" s="3">
        <v>34891</v>
      </c>
      <c r="H289" s="3">
        <v>34871</v>
      </c>
      <c r="I289">
        <v>1</v>
      </c>
      <c r="J289">
        <v>15.64</v>
      </c>
      <c r="K289" t="s">
        <v>153</v>
      </c>
      <c r="L289" t="s">
        <v>155</v>
      </c>
      <c r="M289" t="s">
        <v>148</v>
      </c>
      <c r="N289" t="s">
        <v>67</v>
      </c>
      <c r="O289">
        <v>5023</v>
      </c>
      <c r="P289" t="s">
        <v>149</v>
      </c>
    </row>
    <row r="290" spans="1:16" x14ac:dyDescent="0.25">
      <c r="A290">
        <v>10536</v>
      </c>
      <c r="B290" s="5" t="str">
        <f>VLOOKUP(C290,Customers!A:C,2,FALSE)</f>
        <v>Lehmanns Marktstand</v>
      </c>
      <c r="C290" t="s">
        <v>459</v>
      </c>
      <c r="E290">
        <v>3</v>
      </c>
      <c r="F290" s="3">
        <v>34864</v>
      </c>
      <c r="G290" s="3">
        <v>34892</v>
      </c>
      <c r="H290" s="3">
        <v>34887</v>
      </c>
      <c r="I290">
        <v>2</v>
      </c>
      <c r="J290">
        <v>58.88</v>
      </c>
      <c r="K290" t="s">
        <v>460</v>
      </c>
      <c r="L290" t="s">
        <v>462</v>
      </c>
      <c r="M290" t="s">
        <v>463</v>
      </c>
      <c r="N290" t="s">
        <v>67</v>
      </c>
      <c r="O290">
        <v>60528</v>
      </c>
      <c r="P290" t="s">
        <v>140</v>
      </c>
    </row>
    <row r="291" spans="1:16" x14ac:dyDescent="0.25">
      <c r="A291">
        <v>10537</v>
      </c>
      <c r="B291" s="5" t="str">
        <f>VLOOKUP(C291,Customers!A:C,2,FALSE)</f>
        <v>Richter Supermarkt</v>
      </c>
      <c r="C291" t="s">
        <v>627</v>
      </c>
      <c r="E291">
        <v>1</v>
      </c>
      <c r="F291" s="3">
        <v>34864</v>
      </c>
      <c r="G291" s="3">
        <v>34878</v>
      </c>
      <c r="H291" s="3">
        <v>34869</v>
      </c>
      <c r="I291">
        <v>1</v>
      </c>
      <c r="J291">
        <v>78.849999999999994</v>
      </c>
      <c r="K291" t="s">
        <v>628</v>
      </c>
      <c r="L291" t="s">
        <v>810</v>
      </c>
      <c r="M291" t="s">
        <v>631</v>
      </c>
      <c r="N291" t="s">
        <v>67</v>
      </c>
      <c r="O291">
        <v>1204</v>
      </c>
      <c r="P291" t="s">
        <v>242</v>
      </c>
    </row>
    <row r="292" spans="1:16" x14ac:dyDescent="0.25">
      <c r="A292">
        <v>10538</v>
      </c>
      <c r="B292" s="5" t="str">
        <f>VLOOKUP(C292,Customers!A:C,2,FALSE)</f>
        <v>B's Beverages</v>
      </c>
      <c r="C292" t="s">
        <v>216</v>
      </c>
      <c r="E292">
        <v>9</v>
      </c>
      <c r="F292" s="3">
        <v>34865</v>
      </c>
      <c r="G292" s="3">
        <v>34893</v>
      </c>
      <c r="H292" s="3">
        <v>34866</v>
      </c>
      <c r="I292">
        <v>3</v>
      </c>
      <c r="J292">
        <v>4.87</v>
      </c>
      <c r="K292" t="s">
        <v>217</v>
      </c>
      <c r="L292" t="s">
        <v>219</v>
      </c>
      <c r="M292" t="s">
        <v>90</v>
      </c>
      <c r="N292" t="s">
        <v>67</v>
      </c>
      <c r="O292" t="s">
        <v>220</v>
      </c>
      <c r="P292" t="s">
        <v>92</v>
      </c>
    </row>
    <row r="293" spans="1:16" x14ac:dyDescent="0.25">
      <c r="A293">
        <v>10539</v>
      </c>
      <c r="B293" s="5" t="str">
        <f>VLOOKUP(C293,Customers!A:C,2,FALSE)</f>
        <v>B's Beverages</v>
      </c>
      <c r="C293" t="s">
        <v>216</v>
      </c>
      <c r="E293">
        <v>6</v>
      </c>
      <c r="F293" s="3">
        <v>34866</v>
      </c>
      <c r="G293" s="3">
        <v>34894</v>
      </c>
      <c r="H293" s="3">
        <v>34873</v>
      </c>
      <c r="I293">
        <v>3</v>
      </c>
      <c r="J293">
        <v>12.36</v>
      </c>
      <c r="K293" t="s">
        <v>217</v>
      </c>
      <c r="L293" t="s">
        <v>219</v>
      </c>
      <c r="M293" t="s">
        <v>90</v>
      </c>
      <c r="N293" t="s">
        <v>67</v>
      </c>
      <c r="O293" t="s">
        <v>220</v>
      </c>
      <c r="P293" t="s">
        <v>92</v>
      </c>
    </row>
    <row r="294" spans="1:16" x14ac:dyDescent="0.25">
      <c r="A294">
        <v>10540</v>
      </c>
      <c r="B294" s="5" t="str">
        <f>VLOOKUP(C294,Customers!A:C,2,FALSE)</f>
        <v>QUICK-Stop</v>
      </c>
      <c r="C294" t="s">
        <v>593</v>
      </c>
      <c r="E294">
        <v>3</v>
      </c>
      <c r="F294" s="3">
        <v>34869</v>
      </c>
      <c r="G294" s="3">
        <v>34897</v>
      </c>
      <c r="H294" s="3">
        <v>34894</v>
      </c>
      <c r="I294">
        <v>3</v>
      </c>
      <c r="J294">
        <v>1007.64</v>
      </c>
      <c r="K294" t="s">
        <v>594</v>
      </c>
      <c r="L294" t="s">
        <v>596</v>
      </c>
      <c r="M294" t="s">
        <v>597</v>
      </c>
      <c r="N294" t="s">
        <v>67</v>
      </c>
      <c r="O294">
        <v>1307</v>
      </c>
      <c r="P294" t="s">
        <v>140</v>
      </c>
    </row>
    <row r="295" spans="1:16" x14ac:dyDescent="0.25">
      <c r="A295">
        <v>10541</v>
      </c>
      <c r="B295" s="5" t="str">
        <f>VLOOKUP(C295,Customers!A:C,2,FALSE)</f>
        <v>Hanari Carnes</v>
      </c>
      <c r="C295" t="s">
        <v>383</v>
      </c>
      <c r="E295">
        <v>2</v>
      </c>
      <c r="F295" s="3">
        <v>34869</v>
      </c>
      <c r="G295" s="3">
        <v>34897</v>
      </c>
      <c r="H295" s="3">
        <v>34879</v>
      </c>
      <c r="I295">
        <v>1</v>
      </c>
      <c r="J295">
        <v>68.650000000000006</v>
      </c>
      <c r="K295" t="s">
        <v>384</v>
      </c>
      <c r="L295" t="s">
        <v>386</v>
      </c>
      <c r="M295" t="s">
        <v>387</v>
      </c>
      <c r="N295" t="s">
        <v>388</v>
      </c>
      <c r="O295" t="s">
        <v>389</v>
      </c>
      <c r="P295" t="s">
        <v>252</v>
      </c>
    </row>
    <row r="296" spans="1:16" x14ac:dyDescent="0.25">
      <c r="A296">
        <v>10542</v>
      </c>
      <c r="B296" s="5" t="str">
        <f>VLOOKUP(C296,Customers!A:C,2,FALSE)</f>
        <v>Koniglich Essen</v>
      </c>
      <c r="C296" t="s">
        <v>424</v>
      </c>
      <c r="E296">
        <v>1</v>
      </c>
      <c r="F296" s="3">
        <v>34870</v>
      </c>
      <c r="G296" s="3">
        <v>34898</v>
      </c>
      <c r="H296" s="3">
        <v>34876</v>
      </c>
      <c r="I296">
        <v>3</v>
      </c>
      <c r="J296">
        <v>10.95</v>
      </c>
      <c r="K296" t="s">
        <v>425</v>
      </c>
      <c r="L296" t="s">
        <v>427</v>
      </c>
      <c r="M296" t="s">
        <v>428</v>
      </c>
      <c r="N296" t="s">
        <v>67</v>
      </c>
      <c r="O296">
        <v>14776</v>
      </c>
      <c r="P296" t="s">
        <v>140</v>
      </c>
    </row>
    <row r="297" spans="1:16" x14ac:dyDescent="0.25">
      <c r="A297">
        <v>10543</v>
      </c>
      <c r="B297" s="5" t="str">
        <f>VLOOKUP(C297,Customers!A:C,2,FALSE)</f>
        <v>LILA-Supermercado</v>
      </c>
      <c r="C297" t="s">
        <v>473</v>
      </c>
      <c r="E297">
        <v>8</v>
      </c>
      <c r="F297" s="3">
        <v>34871</v>
      </c>
      <c r="G297" s="3">
        <v>34899</v>
      </c>
      <c r="H297" s="3">
        <v>34873</v>
      </c>
      <c r="I297">
        <v>2</v>
      </c>
      <c r="J297">
        <v>48.17</v>
      </c>
      <c r="K297" t="s">
        <v>474</v>
      </c>
      <c r="L297" t="s">
        <v>476</v>
      </c>
      <c r="M297" t="s">
        <v>477</v>
      </c>
      <c r="N297" t="s">
        <v>478</v>
      </c>
      <c r="O297">
        <v>3508</v>
      </c>
      <c r="P297" t="s">
        <v>380</v>
      </c>
    </row>
    <row r="298" spans="1:16" x14ac:dyDescent="0.25">
      <c r="A298">
        <v>10544</v>
      </c>
      <c r="B298" s="5" t="str">
        <f>VLOOKUP(C298,Customers!A:C,2,FALSE)</f>
        <v>Lonesome Pine Restaurant</v>
      </c>
      <c r="C298" t="s">
        <v>489</v>
      </c>
      <c r="E298">
        <v>4</v>
      </c>
      <c r="F298" s="3">
        <v>34871</v>
      </c>
      <c r="G298" s="3">
        <v>34899</v>
      </c>
      <c r="H298" s="3">
        <v>34880</v>
      </c>
      <c r="I298">
        <v>1</v>
      </c>
      <c r="J298">
        <v>24.91</v>
      </c>
      <c r="K298" t="s">
        <v>490</v>
      </c>
      <c r="L298" t="s">
        <v>492</v>
      </c>
      <c r="M298" t="s">
        <v>493</v>
      </c>
      <c r="N298" t="s">
        <v>372</v>
      </c>
      <c r="O298">
        <v>97219</v>
      </c>
      <c r="P298" t="s">
        <v>52</v>
      </c>
    </row>
    <row r="299" spans="1:16" x14ac:dyDescent="0.25">
      <c r="A299">
        <v>10545</v>
      </c>
      <c r="B299" s="5" t="str">
        <f>VLOOKUP(C299,Customers!A:C,2,FALSE)</f>
        <v>Lazy K Kountry Store</v>
      </c>
      <c r="C299" t="s">
        <v>452</v>
      </c>
      <c r="E299">
        <v>8</v>
      </c>
      <c r="F299" s="3">
        <v>34872</v>
      </c>
      <c r="G299" s="3">
        <v>34900</v>
      </c>
      <c r="H299" s="3">
        <v>34907</v>
      </c>
      <c r="I299">
        <v>2</v>
      </c>
      <c r="J299">
        <v>11.92</v>
      </c>
      <c r="K299" t="s">
        <v>453</v>
      </c>
      <c r="L299" t="s">
        <v>455</v>
      </c>
      <c r="M299" t="s">
        <v>456</v>
      </c>
      <c r="N299" t="s">
        <v>51</v>
      </c>
      <c r="O299">
        <v>99362</v>
      </c>
      <c r="P299" t="s">
        <v>52</v>
      </c>
    </row>
    <row r="300" spans="1:16" x14ac:dyDescent="0.25">
      <c r="A300">
        <v>10546</v>
      </c>
      <c r="B300" s="5" t="str">
        <f>VLOOKUP(C300,Customers!A:C,2,FALSE)</f>
        <v>Victuailles en stock</v>
      </c>
      <c r="C300" t="s">
        <v>736</v>
      </c>
      <c r="E300">
        <v>1</v>
      </c>
      <c r="F300" s="3">
        <v>34873</v>
      </c>
      <c r="G300" s="3">
        <v>34901</v>
      </c>
      <c r="H300" s="3">
        <v>34877</v>
      </c>
      <c r="I300">
        <v>3</v>
      </c>
      <c r="J300">
        <v>194.72</v>
      </c>
      <c r="K300" t="s">
        <v>737</v>
      </c>
      <c r="L300" t="s">
        <v>739</v>
      </c>
      <c r="M300" t="s">
        <v>740</v>
      </c>
      <c r="N300" t="s">
        <v>67</v>
      </c>
      <c r="O300">
        <v>69004</v>
      </c>
      <c r="P300" t="s">
        <v>187</v>
      </c>
    </row>
    <row r="301" spans="1:16" x14ac:dyDescent="0.25">
      <c r="A301">
        <v>10547</v>
      </c>
      <c r="B301" s="5" t="str">
        <f>VLOOKUP(C301,Customers!A:C,2,FALSE)</f>
        <v>Seven Seas Imports</v>
      </c>
      <c r="C301" t="s">
        <v>654</v>
      </c>
      <c r="E301">
        <v>3</v>
      </c>
      <c r="F301" s="3">
        <v>34873</v>
      </c>
      <c r="G301" s="3">
        <v>34901</v>
      </c>
      <c r="H301" s="3">
        <v>34883</v>
      </c>
      <c r="I301">
        <v>2</v>
      </c>
      <c r="J301">
        <v>178.43</v>
      </c>
      <c r="K301" t="s">
        <v>655</v>
      </c>
      <c r="L301" t="s">
        <v>657</v>
      </c>
      <c r="M301" t="s">
        <v>90</v>
      </c>
      <c r="N301" t="s">
        <v>67</v>
      </c>
      <c r="O301" t="s">
        <v>658</v>
      </c>
      <c r="P301" t="s">
        <v>92</v>
      </c>
    </row>
    <row r="302" spans="1:16" x14ac:dyDescent="0.25">
      <c r="A302">
        <v>10548</v>
      </c>
      <c r="B302" s="5" t="str">
        <f>VLOOKUP(C302,Customers!A:C,2,FALSE)</f>
        <v>Toms Spezialitaten</v>
      </c>
      <c r="C302" t="s">
        <v>704</v>
      </c>
      <c r="E302">
        <v>3</v>
      </c>
      <c r="F302" s="3">
        <v>34876</v>
      </c>
      <c r="G302" s="3">
        <v>34904</v>
      </c>
      <c r="H302" s="3">
        <v>34883</v>
      </c>
      <c r="I302">
        <v>2</v>
      </c>
      <c r="J302">
        <v>1.43</v>
      </c>
      <c r="K302" t="s">
        <v>705</v>
      </c>
      <c r="L302" t="s">
        <v>707</v>
      </c>
      <c r="M302" t="s">
        <v>708</v>
      </c>
      <c r="N302" t="s">
        <v>67</v>
      </c>
      <c r="O302">
        <v>44087</v>
      </c>
      <c r="P302" t="s">
        <v>140</v>
      </c>
    </row>
    <row r="303" spans="1:16" x14ac:dyDescent="0.25">
      <c r="A303">
        <v>10549</v>
      </c>
      <c r="B303" s="5" t="str">
        <f>VLOOKUP(C303,Customers!A:C,2,FALSE)</f>
        <v>QUICK-Stop</v>
      </c>
      <c r="C303" t="s">
        <v>593</v>
      </c>
      <c r="E303">
        <v>5</v>
      </c>
      <c r="F303" s="3">
        <v>34877</v>
      </c>
      <c r="G303" s="3">
        <v>34891</v>
      </c>
      <c r="H303" s="3">
        <v>34880</v>
      </c>
      <c r="I303">
        <v>1</v>
      </c>
      <c r="J303">
        <v>171.24</v>
      </c>
      <c r="K303" t="s">
        <v>594</v>
      </c>
      <c r="L303" t="s">
        <v>596</v>
      </c>
      <c r="M303" t="s">
        <v>597</v>
      </c>
      <c r="N303" t="s">
        <v>67</v>
      </c>
      <c r="O303">
        <v>1307</v>
      </c>
      <c r="P303" t="s">
        <v>140</v>
      </c>
    </row>
    <row r="304" spans="1:16" x14ac:dyDescent="0.25">
      <c r="A304">
        <v>10550</v>
      </c>
      <c r="B304" s="5" t="str">
        <f>VLOOKUP(C304,Customers!A:C,2,FALSE)</f>
        <v>Godos Cocina Tipica</v>
      </c>
      <c r="C304" t="s">
        <v>354</v>
      </c>
      <c r="E304">
        <v>7</v>
      </c>
      <c r="F304" s="3">
        <v>34878</v>
      </c>
      <c r="G304" s="3">
        <v>34906</v>
      </c>
      <c r="H304" s="3">
        <v>34887</v>
      </c>
      <c r="I304">
        <v>3</v>
      </c>
      <c r="J304">
        <v>4.32</v>
      </c>
      <c r="K304" t="s">
        <v>355</v>
      </c>
      <c r="L304" t="s">
        <v>357</v>
      </c>
      <c r="M304" t="s">
        <v>358</v>
      </c>
      <c r="N304" t="s">
        <v>67</v>
      </c>
      <c r="O304">
        <v>41101</v>
      </c>
      <c r="P304" t="s">
        <v>195</v>
      </c>
    </row>
    <row r="305" spans="1:16" x14ac:dyDescent="0.25">
      <c r="A305">
        <v>10551</v>
      </c>
      <c r="B305" s="5" t="str">
        <f>VLOOKUP(C305,Customers!A:C,2,FALSE)</f>
        <v>Furia Bacalhau e Frutos do Mar</v>
      </c>
      <c r="C305" t="s">
        <v>339</v>
      </c>
      <c r="E305">
        <v>4</v>
      </c>
      <c r="F305" s="3">
        <v>34878</v>
      </c>
      <c r="G305" s="3">
        <v>34920</v>
      </c>
      <c r="H305" s="3">
        <v>34887</v>
      </c>
      <c r="I305">
        <v>3</v>
      </c>
      <c r="J305">
        <v>72.95</v>
      </c>
      <c r="K305" t="s">
        <v>340</v>
      </c>
      <c r="L305" t="s">
        <v>342</v>
      </c>
      <c r="M305" t="s">
        <v>343</v>
      </c>
      <c r="N305" t="s">
        <v>67</v>
      </c>
      <c r="O305">
        <v>1675</v>
      </c>
      <c r="P305" t="s">
        <v>344</v>
      </c>
    </row>
    <row r="306" spans="1:16" x14ac:dyDescent="0.25">
      <c r="A306">
        <v>10552</v>
      </c>
      <c r="B306" s="5" t="str">
        <f>VLOOKUP(C306,Customers!A:C,2,FALSE)</f>
        <v>HILARION-Abastos</v>
      </c>
      <c r="C306" t="s">
        <v>392</v>
      </c>
      <c r="E306">
        <v>2</v>
      </c>
      <c r="F306" s="3">
        <v>34879</v>
      </c>
      <c r="G306" s="3">
        <v>34907</v>
      </c>
      <c r="H306" s="3">
        <v>34886</v>
      </c>
      <c r="I306">
        <v>1</v>
      </c>
      <c r="J306">
        <v>83.22</v>
      </c>
      <c r="K306" t="s">
        <v>393</v>
      </c>
      <c r="L306" t="s">
        <v>395</v>
      </c>
      <c r="M306" t="s">
        <v>396</v>
      </c>
      <c r="N306" t="s">
        <v>397</v>
      </c>
      <c r="O306">
        <v>5022</v>
      </c>
      <c r="P306" t="s">
        <v>380</v>
      </c>
    </row>
    <row r="307" spans="1:16" x14ac:dyDescent="0.25">
      <c r="A307">
        <v>10553</v>
      </c>
      <c r="B307" s="5" t="str">
        <f>VLOOKUP(C307,Customers!A:C,2,FALSE)</f>
        <v>Wartian Herkku</v>
      </c>
      <c r="C307" t="s">
        <v>757</v>
      </c>
      <c r="E307">
        <v>2</v>
      </c>
      <c r="F307" s="3">
        <v>34880</v>
      </c>
      <c r="G307" s="3">
        <v>34908</v>
      </c>
      <c r="H307" s="3">
        <v>34884</v>
      </c>
      <c r="I307">
        <v>2</v>
      </c>
      <c r="J307">
        <v>149.49</v>
      </c>
      <c r="K307" t="s">
        <v>758</v>
      </c>
      <c r="L307" t="s">
        <v>760</v>
      </c>
      <c r="M307" t="s">
        <v>761</v>
      </c>
      <c r="N307" t="s">
        <v>67</v>
      </c>
      <c r="O307">
        <v>90110</v>
      </c>
      <c r="P307" t="s">
        <v>762</v>
      </c>
    </row>
    <row r="308" spans="1:16" x14ac:dyDescent="0.25">
      <c r="A308">
        <v>10554</v>
      </c>
      <c r="B308" s="5" t="str">
        <f>VLOOKUP(C308,Customers!A:C,2,FALSE)</f>
        <v>Ottilies Kaseladen</v>
      </c>
      <c r="C308" t="s">
        <v>548</v>
      </c>
      <c r="E308">
        <v>4</v>
      </c>
      <c r="F308" s="3">
        <v>34880</v>
      </c>
      <c r="G308" s="3">
        <v>34908</v>
      </c>
      <c r="H308" s="3">
        <v>34886</v>
      </c>
      <c r="I308">
        <v>3</v>
      </c>
      <c r="J308">
        <v>120.97</v>
      </c>
      <c r="K308" t="s">
        <v>549</v>
      </c>
      <c r="L308" t="s">
        <v>551</v>
      </c>
      <c r="M308" t="s">
        <v>552</v>
      </c>
      <c r="N308" t="s">
        <v>67</v>
      </c>
      <c r="O308">
        <v>50739</v>
      </c>
      <c r="P308" t="s">
        <v>140</v>
      </c>
    </row>
    <row r="309" spans="1:16" x14ac:dyDescent="0.25">
      <c r="A309">
        <v>10555</v>
      </c>
      <c r="B309" s="5" t="str">
        <f>VLOOKUP(C309,Customers!A:C,2,FALSE)</f>
        <v>Save-a-lot Markets</v>
      </c>
      <c r="C309" t="s">
        <v>647</v>
      </c>
      <c r="E309">
        <v>6</v>
      </c>
      <c r="F309" s="3">
        <v>34883</v>
      </c>
      <c r="G309" s="3">
        <v>34911</v>
      </c>
      <c r="H309" s="3">
        <v>34885</v>
      </c>
      <c r="I309">
        <v>3</v>
      </c>
      <c r="J309">
        <v>252.49</v>
      </c>
      <c r="K309" t="s">
        <v>648</v>
      </c>
      <c r="L309" t="s">
        <v>650</v>
      </c>
      <c r="M309" t="s">
        <v>651</v>
      </c>
      <c r="N309" t="s">
        <v>652</v>
      </c>
      <c r="O309">
        <v>83720</v>
      </c>
      <c r="P309" t="s">
        <v>52</v>
      </c>
    </row>
    <row r="310" spans="1:16" x14ac:dyDescent="0.25">
      <c r="A310">
        <v>10556</v>
      </c>
      <c r="B310" s="5" t="str">
        <f>VLOOKUP(C310,Customers!A:C,2,FALSE)</f>
        <v>Simons bistro</v>
      </c>
      <c r="C310" t="s">
        <v>661</v>
      </c>
      <c r="E310">
        <v>2</v>
      </c>
      <c r="F310" s="3">
        <v>34884</v>
      </c>
      <c r="G310" s="3">
        <v>34926</v>
      </c>
      <c r="H310" s="3">
        <v>34894</v>
      </c>
      <c r="I310">
        <v>1</v>
      </c>
      <c r="J310">
        <v>9.8000000000000007</v>
      </c>
      <c r="K310" t="s">
        <v>662</v>
      </c>
      <c r="L310" t="s">
        <v>664</v>
      </c>
      <c r="M310" t="s">
        <v>665</v>
      </c>
      <c r="N310" t="s">
        <v>67</v>
      </c>
      <c r="O310">
        <v>1734</v>
      </c>
      <c r="P310" t="s">
        <v>666</v>
      </c>
    </row>
    <row r="311" spans="1:16" x14ac:dyDescent="0.25">
      <c r="A311">
        <v>10557</v>
      </c>
      <c r="B311" s="5" t="str">
        <f>VLOOKUP(C311,Customers!A:C,2,FALSE)</f>
        <v>Lehmanns Marktstand</v>
      </c>
      <c r="C311" t="s">
        <v>459</v>
      </c>
      <c r="E311">
        <v>9</v>
      </c>
      <c r="F311" s="3">
        <v>34884</v>
      </c>
      <c r="G311" s="3">
        <v>34898</v>
      </c>
      <c r="H311" s="3">
        <v>34887</v>
      </c>
      <c r="I311">
        <v>2</v>
      </c>
      <c r="J311">
        <v>96.72</v>
      </c>
      <c r="K311" t="s">
        <v>460</v>
      </c>
      <c r="L311" t="s">
        <v>462</v>
      </c>
      <c r="M311" t="s">
        <v>463</v>
      </c>
      <c r="N311" t="s">
        <v>67</v>
      </c>
      <c r="O311">
        <v>60528</v>
      </c>
      <c r="P311" t="s">
        <v>140</v>
      </c>
    </row>
    <row r="312" spans="1:16" ht="30" x14ac:dyDescent="0.25">
      <c r="A312">
        <v>10558</v>
      </c>
      <c r="B312" s="5" t="str">
        <f>VLOOKUP(C312,Customers!A:C,2,FALSE)</f>
        <v>Around the Horn</v>
      </c>
      <c r="C312" t="s">
        <v>157</v>
      </c>
      <c r="E312">
        <v>1</v>
      </c>
      <c r="F312" s="3">
        <v>34885</v>
      </c>
      <c r="G312" s="3">
        <v>34913</v>
      </c>
      <c r="H312" s="3">
        <v>34891</v>
      </c>
      <c r="I312">
        <v>2</v>
      </c>
      <c r="J312">
        <v>72.97</v>
      </c>
      <c r="K312" t="s">
        <v>158</v>
      </c>
      <c r="L312" s="1" t="s">
        <v>812</v>
      </c>
      <c r="M312" t="s">
        <v>813</v>
      </c>
      <c r="N312" t="s">
        <v>814</v>
      </c>
      <c r="O312" t="s">
        <v>815</v>
      </c>
      <c r="P312" t="s">
        <v>92</v>
      </c>
    </row>
    <row r="313" spans="1:16" x14ac:dyDescent="0.25">
      <c r="A313">
        <v>10559</v>
      </c>
      <c r="B313" s="5" t="str">
        <f>VLOOKUP(C313,Customers!A:C,2,FALSE)</f>
        <v>Blondel pere et fils</v>
      </c>
      <c r="C313" t="s">
        <v>181</v>
      </c>
      <c r="E313">
        <v>6</v>
      </c>
      <c r="F313" s="3">
        <v>34886</v>
      </c>
      <c r="G313" s="3">
        <v>34914</v>
      </c>
      <c r="H313" s="3">
        <v>34894</v>
      </c>
      <c r="I313">
        <v>1</v>
      </c>
      <c r="J313">
        <v>8.0500000000000007</v>
      </c>
      <c r="K313" t="s">
        <v>182</v>
      </c>
      <c r="L313" t="s">
        <v>185</v>
      </c>
      <c r="M313" t="s">
        <v>186</v>
      </c>
      <c r="N313" t="s">
        <v>67</v>
      </c>
      <c r="O313">
        <v>67000</v>
      </c>
      <c r="P313" t="s">
        <v>187</v>
      </c>
    </row>
    <row r="314" spans="1:16" x14ac:dyDescent="0.25">
      <c r="A314">
        <v>10560</v>
      </c>
      <c r="B314" s="5" t="str">
        <f>VLOOKUP(C314,Customers!A:C,2,FALSE)</f>
        <v>Frankenversand</v>
      </c>
      <c r="C314" t="s">
        <v>318</v>
      </c>
      <c r="E314">
        <v>8</v>
      </c>
      <c r="F314" s="3">
        <v>34887</v>
      </c>
      <c r="G314" s="3">
        <v>34915</v>
      </c>
      <c r="H314" s="3">
        <v>34890</v>
      </c>
      <c r="I314">
        <v>1</v>
      </c>
      <c r="J314">
        <v>36.65</v>
      </c>
      <c r="K314" t="s">
        <v>319</v>
      </c>
      <c r="L314" t="s">
        <v>321</v>
      </c>
      <c r="M314" t="s">
        <v>322</v>
      </c>
      <c r="N314" t="s">
        <v>67</v>
      </c>
      <c r="O314">
        <v>80805</v>
      </c>
      <c r="P314" t="s">
        <v>140</v>
      </c>
    </row>
    <row r="315" spans="1:16" x14ac:dyDescent="0.25">
      <c r="A315">
        <v>10561</v>
      </c>
      <c r="B315" s="5" t="str">
        <f>VLOOKUP(C315,Customers!A:C,2,FALSE)</f>
        <v>Folk och fa HB</v>
      </c>
      <c r="C315" t="s">
        <v>311</v>
      </c>
      <c r="E315">
        <v>2</v>
      </c>
      <c r="F315" s="3">
        <v>34887</v>
      </c>
      <c r="G315" s="3">
        <v>34915</v>
      </c>
      <c r="H315" s="3">
        <v>34890</v>
      </c>
      <c r="I315">
        <v>2</v>
      </c>
      <c r="J315">
        <v>242.21</v>
      </c>
      <c r="K315" t="s">
        <v>312</v>
      </c>
      <c r="L315" t="s">
        <v>314</v>
      </c>
      <c r="M315" t="s">
        <v>315</v>
      </c>
      <c r="N315" t="s">
        <v>67</v>
      </c>
      <c r="O315" t="s">
        <v>316</v>
      </c>
      <c r="P315" t="s">
        <v>171</v>
      </c>
    </row>
    <row r="316" spans="1:16" x14ac:dyDescent="0.25">
      <c r="A316">
        <v>10562</v>
      </c>
      <c r="B316" s="5" t="str">
        <f>VLOOKUP(C316,Customers!A:C,2,FALSE)</f>
        <v>Reggiani Caseifici</v>
      </c>
      <c r="C316" t="s">
        <v>614</v>
      </c>
      <c r="E316">
        <v>1</v>
      </c>
      <c r="F316" s="3">
        <v>34890</v>
      </c>
      <c r="G316" s="3">
        <v>34918</v>
      </c>
      <c r="H316" s="3">
        <v>34893</v>
      </c>
      <c r="I316">
        <v>1</v>
      </c>
      <c r="J316">
        <v>22.95</v>
      </c>
      <c r="K316" t="s">
        <v>615</v>
      </c>
      <c r="L316" t="s">
        <v>617</v>
      </c>
      <c r="M316" t="s">
        <v>618</v>
      </c>
      <c r="N316" t="s">
        <v>67</v>
      </c>
      <c r="O316">
        <v>42100</v>
      </c>
      <c r="P316" t="s">
        <v>336</v>
      </c>
    </row>
    <row r="317" spans="1:16" x14ac:dyDescent="0.25">
      <c r="A317">
        <v>10563</v>
      </c>
      <c r="B317" s="5" t="str">
        <f>VLOOKUP(C317,Customers!A:C,2,FALSE)</f>
        <v>Ricardo Adocicados</v>
      </c>
      <c r="C317" t="s">
        <v>621</v>
      </c>
      <c r="E317">
        <v>2</v>
      </c>
      <c r="F317" s="3">
        <v>34891</v>
      </c>
      <c r="G317" s="3">
        <v>34933</v>
      </c>
      <c r="H317" s="3">
        <v>34905</v>
      </c>
      <c r="I317">
        <v>2</v>
      </c>
      <c r="J317">
        <v>60.43</v>
      </c>
      <c r="K317" t="s">
        <v>622</v>
      </c>
      <c r="L317" t="s">
        <v>624</v>
      </c>
      <c r="M317" t="s">
        <v>387</v>
      </c>
      <c r="N317" t="s">
        <v>388</v>
      </c>
      <c r="O317" t="s">
        <v>625</v>
      </c>
      <c r="P317" t="s">
        <v>252</v>
      </c>
    </row>
    <row r="318" spans="1:16" x14ac:dyDescent="0.25">
      <c r="A318">
        <v>10564</v>
      </c>
      <c r="B318" s="5" t="str">
        <f>VLOOKUP(C318,Customers!A:C,2,FALSE)</f>
        <v>Rattlesnake Canyon Grocery</v>
      </c>
      <c r="C318" t="s">
        <v>605</v>
      </c>
      <c r="E318">
        <v>4</v>
      </c>
      <c r="F318" s="3">
        <v>34891</v>
      </c>
      <c r="G318" s="3">
        <v>34919</v>
      </c>
      <c r="H318" s="3">
        <v>34897</v>
      </c>
      <c r="I318">
        <v>3</v>
      </c>
      <c r="J318">
        <v>13.75</v>
      </c>
      <c r="K318" t="s">
        <v>606</v>
      </c>
      <c r="L318" t="s">
        <v>609</v>
      </c>
      <c r="M318" t="s">
        <v>610</v>
      </c>
      <c r="N318" t="s">
        <v>611</v>
      </c>
      <c r="O318">
        <v>87110</v>
      </c>
      <c r="P318" t="s">
        <v>52</v>
      </c>
    </row>
    <row r="319" spans="1:16" x14ac:dyDescent="0.25">
      <c r="A319">
        <v>10565</v>
      </c>
      <c r="B319" s="5" t="str">
        <f>VLOOKUP(C319,Customers!A:C,2,FALSE)</f>
        <v>Mere Paillarde</v>
      </c>
      <c r="C319" t="s">
        <v>512</v>
      </c>
      <c r="E319">
        <v>8</v>
      </c>
      <c r="F319" s="3">
        <v>34892</v>
      </c>
      <c r="G319" s="3">
        <v>34920</v>
      </c>
      <c r="H319" s="3">
        <v>34899</v>
      </c>
      <c r="I319">
        <v>2</v>
      </c>
      <c r="J319">
        <v>7.15</v>
      </c>
      <c r="K319" t="s">
        <v>513</v>
      </c>
      <c r="L319" t="s">
        <v>515</v>
      </c>
      <c r="M319" t="s">
        <v>516</v>
      </c>
      <c r="N319" t="s">
        <v>517</v>
      </c>
      <c r="O319" t="s">
        <v>518</v>
      </c>
      <c r="P319" t="s">
        <v>213</v>
      </c>
    </row>
    <row r="320" spans="1:16" x14ac:dyDescent="0.25">
      <c r="A320">
        <v>10566</v>
      </c>
      <c r="B320" s="5" t="str">
        <f>VLOOKUP(C320,Customers!A:C,2,FALSE)</f>
        <v>Blondel pere et fils</v>
      </c>
      <c r="C320" t="s">
        <v>181</v>
      </c>
      <c r="E320">
        <v>9</v>
      </c>
      <c r="F320" s="3">
        <v>34893</v>
      </c>
      <c r="G320" s="3">
        <v>34921</v>
      </c>
      <c r="H320" s="3">
        <v>34899</v>
      </c>
      <c r="I320">
        <v>1</v>
      </c>
      <c r="J320">
        <v>88.4</v>
      </c>
      <c r="K320" t="s">
        <v>182</v>
      </c>
      <c r="L320" t="s">
        <v>185</v>
      </c>
      <c r="M320" t="s">
        <v>186</v>
      </c>
      <c r="N320" t="s">
        <v>67</v>
      </c>
      <c r="O320">
        <v>67000</v>
      </c>
      <c r="P320" t="s">
        <v>187</v>
      </c>
    </row>
    <row r="321" spans="1:16" x14ac:dyDescent="0.25">
      <c r="A321">
        <v>10567</v>
      </c>
      <c r="B321" s="5" t="str">
        <f>VLOOKUP(C321,Customers!A:C,2,FALSE)</f>
        <v>Hungry Owl All-Night Grocers</v>
      </c>
      <c r="C321" t="s">
        <v>407</v>
      </c>
      <c r="E321">
        <v>1</v>
      </c>
      <c r="F321" s="3">
        <v>34893</v>
      </c>
      <c r="G321" s="3">
        <v>34921</v>
      </c>
      <c r="H321" s="3">
        <v>34898</v>
      </c>
      <c r="I321">
        <v>1</v>
      </c>
      <c r="J321">
        <v>33.97</v>
      </c>
      <c r="K321" t="s">
        <v>408</v>
      </c>
      <c r="L321" t="s">
        <v>410</v>
      </c>
      <c r="M321" t="s">
        <v>411</v>
      </c>
      <c r="N321" t="s">
        <v>412</v>
      </c>
      <c r="O321" t="s">
        <v>67</v>
      </c>
      <c r="P321" t="s">
        <v>413</v>
      </c>
    </row>
    <row r="322" spans="1:16" x14ac:dyDescent="0.25">
      <c r="A322">
        <v>10568</v>
      </c>
      <c r="B322" s="5" t="str">
        <f>VLOOKUP(C322,Customers!A:C,2,FALSE)</f>
        <v>Galeria del gastronomo</v>
      </c>
      <c r="C322" t="s">
        <v>347</v>
      </c>
      <c r="E322">
        <v>3</v>
      </c>
      <c r="F322" s="3">
        <v>34894</v>
      </c>
      <c r="G322" s="3">
        <v>34922</v>
      </c>
      <c r="H322" s="3">
        <v>34920</v>
      </c>
      <c r="I322">
        <v>3</v>
      </c>
      <c r="J322">
        <v>6.54</v>
      </c>
      <c r="K322" t="s">
        <v>348</v>
      </c>
      <c r="L322" t="s">
        <v>350</v>
      </c>
      <c r="M322" t="s">
        <v>351</v>
      </c>
      <c r="N322" t="s">
        <v>67</v>
      </c>
      <c r="O322">
        <v>8022</v>
      </c>
      <c r="P322" t="s">
        <v>195</v>
      </c>
    </row>
    <row r="323" spans="1:16" x14ac:dyDescent="0.25">
      <c r="A323">
        <v>10569</v>
      </c>
      <c r="B323" s="5" t="str">
        <f>VLOOKUP(C323,Customers!A:C,2,FALSE)</f>
        <v>Rattlesnake Canyon Grocery</v>
      </c>
      <c r="C323" t="s">
        <v>605</v>
      </c>
      <c r="E323">
        <v>5</v>
      </c>
      <c r="F323" s="3">
        <v>34897</v>
      </c>
      <c r="G323" s="3">
        <v>34925</v>
      </c>
      <c r="H323" s="3">
        <v>34922</v>
      </c>
      <c r="I323">
        <v>1</v>
      </c>
      <c r="J323">
        <v>58.98</v>
      </c>
      <c r="K323" t="s">
        <v>606</v>
      </c>
      <c r="L323" t="s">
        <v>609</v>
      </c>
      <c r="M323" t="s">
        <v>610</v>
      </c>
      <c r="N323" t="s">
        <v>611</v>
      </c>
      <c r="O323">
        <v>87110</v>
      </c>
      <c r="P323" t="s">
        <v>52</v>
      </c>
    </row>
    <row r="324" spans="1:16" x14ac:dyDescent="0.25">
      <c r="A324">
        <v>10570</v>
      </c>
      <c r="B324" s="5" t="str">
        <f>VLOOKUP(C324,Customers!A:C,2,FALSE)</f>
        <v>Mere Paillarde</v>
      </c>
      <c r="C324" t="s">
        <v>512</v>
      </c>
      <c r="E324">
        <v>3</v>
      </c>
      <c r="F324" s="3">
        <v>34898</v>
      </c>
      <c r="G324" s="3">
        <v>34926</v>
      </c>
      <c r="H324" s="3">
        <v>34900</v>
      </c>
      <c r="I324">
        <v>3</v>
      </c>
      <c r="J324">
        <v>188.99</v>
      </c>
      <c r="K324" t="s">
        <v>513</v>
      </c>
      <c r="L324" t="s">
        <v>515</v>
      </c>
      <c r="M324" t="s">
        <v>516</v>
      </c>
      <c r="N324" t="s">
        <v>517</v>
      </c>
      <c r="O324" t="s">
        <v>518</v>
      </c>
      <c r="P324" t="s">
        <v>213</v>
      </c>
    </row>
    <row r="325" spans="1:16" x14ac:dyDescent="0.25">
      <c r="A325">
        <v>10571</v>
      </c>
      <c r="B325" s="5" t="str">
        <f>VLOOKUP(C325,Customers!A:C,2,FALSE)</f>
        <v>Ernst Handel</v>
      </c>
      <c r="C325" t="s">
        <v>282</v>
      </c>
      <c r="E325">
        <v>8</v>
      </c>
      <c r="F325" s="3">
        <v>34898</v>
      </c>
      <c r="G325" s="3">
        <v>34940</v>
      </c>
      <c r="H325" s="3">
        <v>34915</v>
      </c>
      <c r="I325">
        <v>3</v>
      </c>
      <c r="J325">
        <v>26.06</v>
      </c>
      <c r="K325" t="s">
        <v>283</v>
      </c>
      <c r="L325" t="s">
        <v>285</v>
      </c>
      <c r="M325" t="s">
        <v>286</v>
      </c>
      <c r="N325" t="s">
        <v>67</v>
      </c>
      <c r="O325">
        <v>8010</v>
      </c>
      <c r="P325" t="s">
        <v>287</v>
      </c>
    </row>
    <row r="326" spans="1:16" x14ac:dyDescent="0.25">
      <c r="A326">
        <v>10572</v>
      </c>
      <c r="B326" s="5" t="str">
        <f>VLOOKUP(C326,Customers!A:C,2,FALSE)</f>
        <v>Berglunds snabbkop</v>
      </c>
      <c r="C326" t="s">
        <v>164</v>
      </c>
      <c r="E326">
        <v>3</v>
      </c>
      <c r="F326" s="3">
        <v>34899</v>
      </c>
      <c r="G326" s="3">
        <v>34927</v>
      </c>
      <c r="H326" s="3">
        <v>34906</v>
      </c>
      <c r="I326">
        <v>2</v>
      </c>
      <c r="J326">
        <v>116.43</v>
      </c>
      <c r="K326" t="s">
        <v>165</v>
      </c>
      <c r="L326" t="s">
        <v>168</v>
      </c>
      <c r="M326" t="s">
        <v>169</v>
      </c>
      <c r="N326" t="s">
        <v>67</v>
      </c>
      <c r="O326" t="s">
        <v>170</v>
      </c>
      <c r="P326" t="s">
        <v>171</v>
      </c>
    </row>
    <row r="327" spans="1:16" x14ac:dyDescent="0.25">
      <c r="A327">
        <v>10573</v>
      </c>
      <c r="B327" s="5" t="str">
        <f>VLOOKUP(C327,Customers!A:C,2,FALSE)</f>
        <v>Antonio Moreno Taqueria</v>
      </c>
      <c r="C327" t="s">
        <v>152</v>
      </c>
      <c r="E327">
        <v>7</v>
      </c>
      <c r="F327" s="3">
        <v>34900</v>
      </c>
      <c r="G327" s="3">
        <v>34928</v>
      </c>
      <c r="H327" s="3">
        <v>34901</v>
      </c>
      <c r="I327">
        <v>3</v>
      </c>
      <c r="J327">
        <v>84.84</v>
      </c>
      <c r="K327" t="s">
        <v>153</v>
      </c>
      <c r="L327" t="s">
        <v>155</v>
      </c>
      <c r="M327" t="s">
        <v>148</v>
      </c>
      <c r="N327" t="s">
        <v>67</v>
      </c>
      <c r="O327">
        <v>5023</v>
      </c>
      <c r="P327" t="s">
        <v>149</v>
      </c>
    </row>
    <row r="328" spans="1:16" x14ac:dyDescent="0.25">
      <c r="A328">
        <v>10574</v>
      </c>
      <c r="B328" s="5" t="str">
        <f>VLOOKUP(C328,Customers!A:C,2,FALSE)</f>
        <v>Trail's Head Gourmet Provisioners</v>
      </c>
      <c r="C328" t="s">
        <v>723</v>
      </c>
      <c r="E328">
        <v>4</v>
      </c>
      <c r="F328" s="3">
        <v>34900</v>
      </c>
      <c r="G328" s="3">
        <v>34928</v>
      </c>
      <c r="H328" s="3">
        <v>34911</v>
      </c>
      <c r="I328">
        <v>2</v>
      </c>
      <c r="J328">
        <v>37.6</v>
      </c>
      <c r="K328" t="s">
        <v>724</v>
      </c>
      <c r="L328" t="s">
        <v>726</v>
      </c>
      <c r="M328" t="s">
        <v>71</v>
      </c>
      <c r="N328" t="s">
        <v>51</v>
      </c>
      <c r="O328">
        <v>98034</v>
      </c>
      <c r="P328" t="s">
        <v>52</v>
      </c>
    </row>
    <row r="329" spans="1:16" x14ac:dyDescent="0.25">
      <c r="A329">
        <v>10575</v>
      </c>
      <c r="B329" s="5" t="str">
        <f>VLOOKUP(C329,Customers!A:C,2,FALSE)</f>
        <v>Morgenstern Gesundkost</v>
      </c>
      <c r="C329" t="s">
        <v>521</v>
      </c>
      <c r="E329">
        <v>5</v>
      </c>
      <c r="F329" s="3">
        <v>34901</v>
      </c>
      <c r="G329" s="3">
        <v>34915</v>
      </c>
      <c r="H329" s="3">
        <v>34911</v>
      </c>
      <c r="I329">
        <v>1</v>
      </c>
      <c r="J329">
        <v>127.34</v>
      </c>
      <c r="K329" t="s">
        <v>522</v>
      </c>
      <c r="L329" t="s">
        <v>524</v>
      </c>
      <c r="M329" t="s">
        <v>525</v>
      </c>
      <c r="N329" t="s">
        <v>67</v>
      </c>
      <c r="O329">
        <v>4179</v>
      </c>
      <c r="P329" t="s">
        <v>140</v>
      </c>
    </row>
    <row r="330" spans="1:16" x14ac:dyDescent="0.25">
      <c r="A330">
        <v>10576</v>
      </c>
      <c r="B330" s="5" t="str">
        <f>VLOOKUP(C330,Customers!A:C,2,FALSE)</f>
        <v>Tortuga Restaurante</v>
      </c>
      <c r="C330" t="s">
        <v>711</v>
      </c>
      <c r="E330">
        <v>3</v>
      </c>
      <c r="F330" s="3">
        <v>34904</v>
      </c>
      <c r="G330" s="3">
        <v>34918</v>
      </c>
      <c r="H330" s="3">
        <v>34911</v>
      </c>
      <c r="I330">
        <v>3</v>
      </c>
      <c r="J330">
        <v>18.559999999999999</v>
      </c>
      <c r="K330" t="s">
        <v>712</v>
      </c>
      <c r="L330" t="s">
        <v>714</v>
      </c>
      <c r="M330" t="s">
        <v>148</v>
      </c>
      <c r="N330" t="s">
        <v>67</v>
      </c>
      <c r="O330">
        <v>5033</v>
      </c>
      <c r="P330" t="s">
        <v>149</v>
      </c>
    </row>
    <row r="331" spans="1:16" x14ac:dyDescent="0.25">
      <c r="A331">
        <v>10577</v>
      </c>
      <c r="B331" s="5" t="str">
        <f>VLOOKUP(C331,Customers!A:C,2,FALSE)</f>
        <v>Trail's Head Gourmet Provisioners</v>
      </c>
      <c r="C331" t="s">
        <v>723</v>
      </c>
      <c r="E331">
        <v>9</v>
      </c>
      <c r="F331" s="3">
        <v>34904</v>
      </c>
      <c r="G331" s="3">
        <v>34946</v>
      </c>
      <c r="H331" s="3">
        <v>34911</v>
      </c>
      <c r="I331">
        <v>2</v>
      </c>
      <c r="J331">
        <v>25.41</v>
      </c>
      <c r="K331" t="s">
        <v>724</v>
      </c>
      <c r="L331" t="s">
        <v>726</v>
      </c>
      <c r="M331" t="s">
        <v>71</v>
      </c>
      <c r="N331" t="s">
        <v>51</v>
      </c>
      <c r="O331">
        <v>98034</v>
      </c>
      <c r="P331" t="s">
        <v>52</v>
      </c>
    </row>
    <row r="332" spans="1:16" x14ac:dyDescent="0.25">
      <c r="A332">
        <v>10578</v>
      </c>
      <c r="B332" s="5" t="str">
        <f>VLOOKUP(C332,Customers!A:C,2,FALSE)</f>
        <v>B's Beverages</v>
      </c>
      <c r="C332" t="s">
        <v>216</v>
      </c>
      <c r="E332">
        <v>4</v>
      </c>
      <c r="F332" s="3">
        <v>34905</v>
      </c>
      <c r="G332" s="3">
        <v>34933</v>
      </c>
      <c r="H332" s="3">
        <v>34936</v>
      </c>
      <c r="I332">
        <v>3</v>
      </c>
      <c r="J332">
        <v>29.6</v>
      </c>
      <c r="K332" t="s">
        <v>217</v>
      </c>
      <c r="L332" t="s">
        <v>219</v>
      </c>
      <c r="M332" t="s">
        <v>90</v>
      </c>
      <c r="N332" t="s">
        <v>67</v>
      </c>
      <c r="O332" t="s">
        <v>220</v>
      </c>
      <c r="P332" t="s">
        <v>92</v>
      </c>
    </row>
    <row r="333" spans="1:16" ht="30" x14ac:dyDescent="0.25">
      <c r="A333">
        <v>10579</v>
      </c>
      <c r="B333" s="5" t="str">
        <f>VLOOKUP(C333,Customers!A:C,2,FALSE)</f>
        <v>Let's Stop N Shop</v>
      </c>
      <c r="C333" t="s">
        <v>466</v>
      </c>
      <c r="E333">
        <v>1</v>
      </c>
      <c r="F333" s="3">
        <v>34906</v>
      </c>
      <c r="G333" s="3">
        <v>34934</v>
      </c>
      <c r="H333" s="3">
        <v>34915</v>
      </c>
      <c r="I333">
        <v>2</v>
      </c>
      <c r="J333">
        <v>13.73</v>
      </c>
      <c r="K333" t="s">
        <v>467</v>
      </c>
      <c r="L333" s="1" t="s">
        <v>469</v>
      </c>
      <c r="M333" t="s">
        <v>470</v>
      </c>
      <c r="N333" t="s">
        <v>471</v>
      </c>
      <c r="O333">
        <v>94117</v>
      </c>
      <c r="P333" t="s">
        <v>52</v>
      </c>
    </row>
    <row r="334" spans="1:16" x14ac:dyDescent="0.25">
      <c r="A334">
        <v>10580</v>
      </c>
      <c r="B334" s="5" t="str">
        <f>VLOOKUP(C334,Customers!A:C,2,FALSE)</f>
        <v>Ottilies Kaseladen</v>
      </c>
      <c r="C334" t="s">
        <v>548</v>
      </c>
      <c r="E334">
        <v>4</v>
      </c>
      <c r="F334" s="3">
        <v>34907</v>
      </c>
      <c r="G334" s="3">
        <v>34935</v>
      </c>
      <c r="H334" s="3">
        <v>34912</v>
      </c>
      <c r="I334">
        <v>3</v>
      </c>
      <c r="J334">
        <v>75.89</v>
      </c>
      <c r="K334" t="s">
        <v>549</v>
      </c>
      <c r="L334" t="s">
        <v>551</v>
      </c>
      <c r="M334" t="s">
        <v>552</v>
      </c>
      <c r="N334" t="s">
        <v>67</v>
      </c>
      <c r="O334">
        <v>50739</v>
      </c>
      <c r="P334" t="s">
        <v>140</v>
      </c>
    </row>
    <row r="335" spans="1:16" x14ac:dyDescent="0.25">
      <c r="A335">
        <v>10581</v>
      </c>
      <c r="B335" s="5" t="str">
        <f>VLOOKUP(C335,Customers!A:C,2,FALSE)</f>
        <v>Familia Arquibaldo</v>
      </c>
      <c r="C335" t="s">
        <v>290</v>
      </c>
      <c r="E335">
        <v>3</v>
      </c>
      <c r="F335" s="3">
        <v>34907</v>
      </c>
      <c r="G335" s="3">
        <v>34935</v>
      </c>
      <c r="H335" s="3">
        <v>34913</v>
      </c>
      <c r="I335">
        <v>1</v>
      </c>
      <c r="J335">
        <v>3.01</v>
      </c>
      <c r="K335" t="s">
        <v>291</v>
      </c>
      <c r="L335" t="s">
        <v>294</v>
      </c>
      <c r="M335" t="s">
        <v>249</v>
      </c>
      <c r="N335" t="s">
        <v>250</v>
      </c>
      <c r="O335" t="s">
        <v>295</v>
      </c>
      <c r="P335" t="s">
        <v>252</v>
      </c>
    </row>
    <row r="336" spans="1:16" x14ac:dyDescent="0.25">
      <c r="A336">
        <v>10582</v>
      </c>
      <c r="B336" s="5" t="str">
        <f>VLOOKUP(C336,Customers!A:C,2,FALSE)</f>
        <v>Blauer See Delikatessen</v>
      </c>
      <c r="C336" t="s">
        <v>174</v>
      </c>
      <c r="E336">
        <v>3</v>
      </c>
      <c r="F336" s="3">
        <v>34908</v>
      </c>
      <c r="G336" s="3">
        <v>34936</v>
      </c>
      <c r="H336" s="3">
        <v>34925</v>
      </c>
      <c r="I336">
        <v>2</v>
      </c>
      <c r="J336">
        <v>27.71</v>
      </c>
      <c r="K336" t="s">
        <v>175</v>
      </c>
      <c r="L336" t="s">
        <v>177</v>
      </c>
      <c r="M336" t="s">
        <v>178</v>
      </c>
      <c r="N336" t="s">
        <v>67</v>
      </c>
      <c r="O336">
        <v>68306</v>
      </c>
      <c r="P336" t="s">
        <v>140</v>
      </c>
    </row>
    <row r="337" spans="1:16" x14ac:dyDescent="0.25">
      <c r="A337">
        <v>10583</v>
      </c>
      <c r="B337" s="5" t="str">
        <f>VLOOKUP(C337,Customers!A:C,2,FALSE)</f>
        <v>Wartian Herkku</v>
      </c>
      <c r="C337" t="s">
        <v>757</v>
      </c>
      <c r="E337">
        <v>2</v>
      </c>
      <c r="F337" s="3">
        <v>34911</v>
      </c>
      <c r="G337" s="3">
        <v>34939</v>
      </c>
      <c r="H337" s="3">
        <v>34915</v>
      </c>
      <c r="I337">
        <v>2</v>
      </c>
      <c r="J337">
        <v>7.28</v>
      </c>
      <c r="K337" t="s">
        <v>758</v>
      </c>
      <c r="L337" t="s">
        <v>760</v>
      </c>
      <c r="M337" t="s">
        <v>761</v>
      </c>
      <c r="N337" t="s">
        <v>67</v>
      </c>
      <c r="O337">
        <v>90110</v>
      </c>
      <c r="P337" t="s">
        <v>762</v>
      </c>
    </row>
    <row r="338" spans="1:16" x14ac:dyDescent="0.25">
      <c r="A338">
        <v>10584</v>
      </c>
      <c r="B338" s="5" t="str">
        <f>VLOOKUP(C338,Customers!A:C,2,FALSE)</f>
        <v>Blondel pere et fils</v>
      </c>
      <c r="C338" t="s">
        <v>181</v>
      </c>
      <c r="E338">
        <v>4</v>
      </c>
      <c r="F338" s="3">
        <v>34911</v>
      </c>
      <c r="G338" s="3">
        <v>34939</v>
      </c>
      <c r="H338" s="3">
        <v>34915</v>
      </c>
      <c r="I338">
        <v>1</v>
      </c>
      <c r="J338">
        <v>59.14</v>
      </c>
      <c r="K338" t="s">
        <v>182</v>
      </c>
      <c r="L338" t="s">
        <v>185</v>
      </c>
      <c r="M338" t="s">
        <v>186</v>
      </c>
      <c r="N338" t="s">
        <v>67</v>
      </c>
      <c r="O338">
        <v>67000</v>
      </c>
      <c r="P338" t="s">
        <v>187</v>
      </c>
    </row>
    <row r="339" spans="1:16" x14ac:dyDescent="0.25">
      <c r="A339">
        <v>10585</v>
      </c>
      <c r="B339" s="5" t="str">
        <f>VLOOKUP(C339,Customers!A:C,2,FALSE)</f>
        <v>Wellington Importadora</v>
      </c>
      <c r="C339" t="s">
        <v>764</v>
      </c>
      <c r="E339">
        <v>7</v>
      </c>
      <c r="F339" s="3">
        <v>34912</v>
      </c>
      <c r="G339" s="3">
        <v>34940</v>
      </c>
      <c r="H339" s="3">
        <v>34921</v>
      </c>
      <c r="I339">
        <v>1</v>
      </c>
      <c r="J339">
        <v>13.41</v>
      </c>
      <c r="K339" t="s">
        <v>765</v>
      </c>
      <c r="L339" t="s">
        <v>767</v>
      </c>
      <c r="M339" t="s">
        <v>768</v>
      </c>
      <c r="N339" t="s">
        <v>250</v>
      </c>
      <c r="O339" t="s">
        <v>769</v>
      </c>
      <c r="P339" t="s">
        <v>252</v>
      </c>
    </row>
    <row r="340" spans="1:16" x14ac:dyDescent="0.25">
      <c r="A340">
        <v>10586</v>
      </c>
      <c r="B340" s="5" t="str">
        <f>VLOOKUP(C340,Customers!A:C,2,FALSE)</f>
        <v>Reggiani Caseifici</v>
      </c>
      <c r="C340" t="s">
        <v>614</v>
      </c>
      <c r="E340">
        <v>9</v>
      </c>
      <c r="F340" s="3">
        <v>34913</v>
      </c>
      <c r="G340" s="3">
        <v>34941</v>
      </c>
      <c r="H340" s="3">
        <v>34920</v>
      </c>
      <c r="I340">
        <v>1</v>
      </c>
      <c r="J340">
        <v>0.48</v>
      </c>
      <c r="K340" t="s">
        <v>615</v>
      </c>
      <c r="L340" t="s">
        <v>617</v>
      </c>
      <c r="M340" t="s">
        <v>618</v>
      </c>
      <c r="N340" t="s">
        <v>67</v>
      </c>
      <c r="O340">
        <v>42100</v>
      </c>
      <c r="P340" t="s">
        <v>336</v>
      </c>
    </row>
    <row r="341" spans="1:16" x14ac:dyDescent="0.25">
      <c r="A341">
        <v>10587</v>
      </c>
      <c r="B341" s="5" t="str">
        <f>VLOOKUP(C341,Customers!A:C,2,FALSE)</f>
        <v>Que Delicia</v>
      </c>
      <c r="C341" t="s">
        <v>580</v>
      </c>
      <c r="E341">
        <v>1</v>
      </c>
      <c r="F341" s="3">
        <v>34913</v>
      </c>
      <c r="G341" s="3">
        <v>34941</v>
      </c>
      <c r="H341" s="3">
        <v>34920</v>
      </c>
      <c r="I341">
        <v>1</v>
      </c>
      <c r="J341">
        <v>62.52</v>
      </c>
      <c r="K341" t="s">
        <v>581</v>
      </c>
      <c r="L341" t="s">
        <v>583</v>
      </c>
      <c r="M341" t="s">
        <v>387</v>
      </c>
      <c r="N341" t="s">
        <v>388</v>
      </c>
      <c r="O341" t="s">
        <v>584</v>
      </c>
      <c r="P341" t="s">
        <v>252</v>
      </c>
    </row>
    <row r="342" spans="1:16" x14ac:dyDescent="0.25">
      <c r="A342">
        <v>10588</v>
      </c>
      <c r="B342" s="5" t="str">
        <f>VLOOKUP(C342,Customers!A:C,2,FALSE)</f>
        <v>QUICK-Stop</v>
      </c>
      <c r="C342" t="s">
        <v>593</v>
      </c>
      <c r="E342">
        <v>2</v>
      </c>
      <c r="F342" s="3">
        <v>34914</v>
      </c>
      <c r="G342" s="3">
        <v>34942</v>
      </c>
      <c r="H342" s="3">
        <v>34921</v>
      </c>
      <c r="I342">
        <v>3</v>
      </c>
      <c r="J342">
        <v>194.67</v>
      </c>
      <c r="K342" t="s">
        <v>594</v>
      </c>
      <c r="L342" t="s">
        <v>596</v>
      </c>
      <c r="M342" t="s">
        <v>597</v>
      </c>
      <c r="N342" t="s">
        <v>67</v>
      </c>
      <c r="O342">
        <v>1307</v>
      </c>
      <c r="P342" t="s">
        <v>140</v>
      </c>
    </row>
    <row r="343" spans="1:16" x14ac:dyDescent="0.25">
      <c r="A343">
        <v>10589</v>
      </c>
      <c r="B343" s="5" t="str">
        <f>VLOOKUP(C343,Customers!A:C,2,FALSE)</f>
        <v>Great Lakes Food Market</v>
      </c>
      <c r="C343" t="s">
        <v>367</v>
      </c>
      <c r="E343">
        <v>8</v>
      </c>
      <c r="F343" s="3">
        <v>34915</v>
      </c>
      <c r="G343" s="3">
        <v>34943</v>
      </c>
      <c r="H343" s="3">
        <v>34925</v>
      </c>
      <c r="I343">
        <v>2</v>
      </c>
      <c r="J343">
        <v>4.42</v>
      </c>
      <c r="K343" t="s">
        <v>368</v>
      </c>
      <c r="L343" t="s">
        <v>370</v>
      </c>
      <c r="M343" t="s">
        <v>371</v>
      </c>
      <c r="N343" t="s">
        <v>372</v>
      </c>
      <c r="O343">
        <v>97403</v>
      </c>
      <c r="P343" t="s">
        <v>52</v>
      </c>
    </row>
    <row r="344" spans="1:16" x14ac:dyDescent="0.25">
      <c r="A344">
        <v>10590</v>
      </c>
      <c r="B344" s="5" t="str">
        <f>VLOOKUP(C344,Customers!A:C,2,FALSE)</f>
        <v>Mere Paillarde</v>
      </c>
      <c r="C344" t="s">
        <v>512</v>
      </c>
      <c r="E344">
        <v>4</v>
      </c>
      <c r="F344" s="3">
        <v>34918</v>
      </c>
      <c r="G344" s="3">
        <v>34946</v>
      </c>
      <c r="H344" s="3">
        <v>34925</v>
      </c>
      <c r="I344">
        <v>3</v>
      </c>
      <c r="J344">
        <v>44.77</v>
      </c>
      <c r="K344" t="s">
        <v>513</v>
      </c>
      <c r="L344" t="s">
        <v>515</v>
      </c>
      <c r="M344" t="s">
        <v>516</v>
      </c>
      <c r="N344" t="s">
        <v>517</v>
      </c>
      <c r="O344" t="s">
        <v>518</v>
      </c>
      <c r="P344" t="s">
        <v>213</v>
      </c>
    </row>
    <row r="345" spans="1:16" x14ac:dyDescent="0.25">
      <c r="A345">
        <v>10591</v>
      </c>
      <c r="B345" s="5" t="str">
        <f>VLOOKUP(C345,Customers!A:C,2,FALSE)</f>
        <v>Vaffeljernet</v>
      </c>
      <c r="C345" t="s">
        <v>729</v>
      </c>
      <c r="E345">
        <v>1</v>
      </c>
      <c r="F345" s="3">
        <v>34918</v>
      </c>
      <c r="G345" s="3">
        <v>34932</v>
      </c>
      <c r="H345" s="3">
        <v>34927</v>
      </c>
      <c r="I345">
        <v>1</v>
      </c>
      <c r="J345">
        <v>55.92</v>
      </c>
      <c r="K345" t="s">
        <v>730</v>
      </c>
      <c r="L345" t="s">
        <v>732</v>
      </c>
      <c r="M345" t="s">
        <v>733</v>
      </c>
      <c r="N345" t="s">
        <v>67</v>
      </c>
      <c r="O345">
        <v>8200</v>
      </c>
      <c r="P345" t="s">
        <v>666</v>
      </c>
    </row>
    <row r="346" spans="1:16" x14ac:dyDescent="0.25">
      <c r="A346">
        <v>10592</v>
      </c>
      <c r="B346" s="5" t="str">
        <f>VLOOKUP(C346,Customers!A:C,2,FALSE)</f>
        <v>Lehmanns Marktstand</v>
      </c>
      <c r="C346" t="s">
        <v>459</v>
      </c>
      <c r="E346">
        <v>3</v>
      </c>
      <c r="F346" s="3">
        <v>34919</v>
      </c>
      <c r="G346" s="3">
        <v>34947</v>
      </c>
      <c r="H346" s="3">
        <v>34927</v>
      </c>
      <c r="I346">
        <v>1</v>
      </c>
      <c r="J346">
        <v>32.1</v>
      </c>
      <c r="K346" t="s">
        <v>460</v>
      </c>
      <c r="L346" t="s">
        <v>462</v>
      </c>
      <c r="M346" t="s">
        <v>463</v>
      </c>
      <c r="N346" t="s">
        <v>67</v>
      </c>
      <c r="O346">
        <v>60528</v>
      </c>
      <c r="P346" t="s">
        <v>140</v>
      </c>
    </row>
    <row r="347" spans="1:16" x14ac:dyDescent="0.25">
      <c r="A347">
        <v>10593</v>
      </c>
      <c r="B347" s="5" t="str">
        <f>VLOOKUP(C347,Customers!A:C,2,FALSE)</f>
        <v>Lehmanns Marktstand</v>
      </c>
      <c r="C347" t="s">
        <v>459</v>
      </c>
      <c r="E347">
        <v>7</v>
      </c>
      <c r="F347" s="3">
        <v>34920</v>
      </c>
      <c r="G347" s="3">
        <v>34948</v>
      </c>
      <c r="H347" s="3">
        <v>34955</v>
      </c>
      <c r="I347">
        <v>2</v>
      </c>
      <c r="J347">
        <v>174.2</v>
      </c>
      <c r="K347" t="s">
        <v>460</v>
      </c>
      <c r="L347" t="s">
        <v>462</v>
      </c>
      <c r="M347" t="s">
        <v>463</v>
      </c>
      <c r="N347" t="s">
        <v>67</v>
      </c>
      <c r="O347">
        <v>60528</v>
      </c>
      <c r="P347" t="s">
        <v>140</v>
      </c>
    </row>
    <row r="348" spans="1:16" x14ac:dyDescent="0.25">
      <c r="A348">
        <v>10594</v>
      </c>
      <c r="B348" s="5" t="str">
        <f>VLOOKUP(C348,Customers!A:C,2,FALSE)</f>
        <v>Old World Delicatessen</v>
      </c>
      <c r="C348" t="s">
        <v>540</v>
      </c>
      <c r="E348">
        <v>3</v>
      </c>
      <c r="F348" s="3">
        <v>34920</v>
      </c>
      <c r="G348" s="3">
        <v>34948</v>
      </c>
      <c r="H348" s="3">
        <v>34927</v>
      </c>
      <c r="I348">
        <v>2</v>
      </c>
      <c r="J348">
        <v>5.24</v>
      </c>
      <c r="K348" t="s">
        <v>541</v>
      </c>
      <c r="L348" t="s">
        <v>543</v>
      </c>
      <c r="M348" t="s">
        <v>544</v>
      </c>
      <c r="N348" t="s">
        <v>545</v>
      </c>
      <c r="O348">
        <v>99508</v>
      </c>
      <c r="P348" t="s">
        <v>52</v>
      </c>
    </row>
    <row r="349" spans="1:16" x14ac:dyDescent="0.25">
      <c r="A349">
        <v>10595</v>
      </c>
      <c r="B349" s="5" t="str">
        <f>VLOOKUP(C349,Customers!A:C,2,FALSE)</f>
        <v>Ernst Handel</v>
      </c>
      <c r="C349" t="s">
        <v>282</v>
      </c>
      <c r="E349">
        <v>2</v>
      </c>
      <c r="F349" s="3">
        <v>34921</v>
      </c>
      <c r="G349" s="3">
        <v>34949</v>
      </c>
      <c r="H349" s="3">
        <v>34925</v>
      </c>
      <c r="I349">
        <v>1</v>
      </c>
      <c r="J349">
        <v>96.78</v>
      </c>
      <c r="K349" t="s">
        <v>283</v>
      </c>
      <c r="L349" t="s">
        <v>285</v>
      </c>
      <c r="M349" t="s">
        <v>286</v>
      </c>
      <c r="N349" t="s">
        <v>67</v>
      </c>
      <c r="O349">
        <v>8010</v>
      </c>
      <c r="P349" t="s">
        <v>287</v>
      </c>
    </row>
    <row r="350" spans="1:16" x14ac:dyDescent="0.25">
      <c r="A350">
        <v>10596</v>
      </c>
      <c r="B350" s="5" t="str">
        <f>VLOOKUP(C350,Customers!A:C,2,FALSE)</f>
        <v>White Clover Markets</v>
      </c>
      <c r="C350" t="s">
        <v>771</v>
      </c>
      <c r="E350">
        <v>8</v>
      </c>
      <c r="F350" s="3">
        <v>34922</v>
      </c>
      <c r="G350" s="3">
        <v>34950</v>
      </c>
      <c r="H350" s="3">
        <v>34954</v>
      </c>
      <c r="I350">
        <v>1</v>
      </c>
      <c r="J350">
        <v>16.34</v>
      </c>
      <c r="K350" t="s">
        <v>772</v>
      </c>
      <c r="L350" t="s">
        <v>811</v>
      </c>
      <c r="M350" t="s">
        <v>50</v>
      </c>
      <c r="N350" t="s">
        <v>51</v>
      </c>
      <c r="O350">
        <v>98124</v>
      </c>
      <c r="P350" t="s">
        <v>52</v>
      </c>
    </row>
    <row r="351" spans="1:16" x14ac:dyDescent="0.25">
      <c r="A351">
        <v>10597</v>
      </c>
      <c r="B351" s="5" t="str">
        <f>VLOOKUP(C351,Customers!A:C,2,FALSE)</f>
        <v>Piccolo und mehr</v>
      </c>
      <c r="C351" t="s">
        <v>568</v>
      </c>
      <c r="E351">
        <v>7</v>
      </c>
      <c r="F351" s="3">
        <v>34922</v>
      </c>
      <c r="G351" s="3">
        <v>34950</v>
      </c>
      <c r="H351" s="3">
        <v>34929</v>
      </c>
      <c r="I351">
        <v>3</v>
      </c>
      <c r="J351">
        <v>35.119999999999997</v>
      </c>
      <c r="K351" t="s">
        <v>569</v>
      </c>
      <c r="L351" t="s">
        <v>571</v>
      </c>
      <c r="M351" t="s">
        <v>572</v>
      </c>
      <c r="N351" t="s">
        <v>67</v>
      </c>
      <c r="O351">
        <v>5020</v>
      </c>
      <c r="P351" t="s">
        <v>287</v>
      </c>
    </row>
    <row r="352" spans="1:16" x14ac:dyDescent="0.25">
      <c r="A352">
        <v>10598</v>
      </c>
      <c r="B352" s="5" t="str">
        <f>VLOOKUP(C352,Customers!A:C,2,FALSE)</f>
        <v>Rattlesnake Canyon Grocery</v>
      </c>
      <c r="C352" t="s">
        <v>605</v>
      </c>
      <c r="E352">
        <v>1</v>
      </c>
      <c r="F352" s="3">
        <v>34925</v>
      </c>
      <c r="G352" s="3">
        <v>34953</v>
      </c>
      <c r="H352" s="3">
        <v>34929</v>
      </c>
      <c r="I352">
        <v>3</v>
      </c>
      <c r="J352">
        <v>44.42</v>
      </c>
      <c r="K352" t="s">
        <v>606</v>
      </c>
      <c r="L352" t="s">
        <v>609</v>
      </c>
      <c r="M352" t="s">
        <v>610</v>
      </c>
      <c r="N352" t="s">
        <v>611</v>
      </c>
      <c r="O352">
        <v>87110</v>
      </c>
      <c r="P352" t="s">
        <v>52</v>
      </c>
    </row>
    <row r="353" spans="1:16" x14ac:dyDescent="0.25">
      <c r="A353">
        <v>10599</v>
      </c>
      <c r="B353" s="5" t="str">
        <f>VLOOKUP(C353,Customers!A:C,2,FALSE)</f>
        <v>B's Beverages</v>
      </c>
      <c r="C353" t="s">
        <v>216</v>
      </c>
      <c r="E353">
        <v>6</v>
      </c>
      <c r="F353" s="3">
        <v>34926</v>
      </c>
      <c r="G353" s="3">
        <v>34968</v>
      </c>
      <c r="H353" s="3">
        <v>34932</v>
      </c>
      <c r="I353">
        <v>3</v>
      </c>
      <c r="J353">
        <v>29.98</v>
      </c>
      <c r="K353" t="s">
        <v>217</v>
      </c>
      <c r="L353" t="s">
        <v>219</v>
      </c>
      <c r="M353" t="s">
        <v>90</v>
      </c>
      <c r="N353" t="s">
        <v>67</v>
      </c>
      <c r="O353" t="s">
        <v>220</v>
      </c>
      <c r="P353" t="s">
        <v>92</v>
      </c>
    </row>
    <row r="354" spans="1:16" ht="30" x14ac:dyDescent="0.25">
      <c r="A354">
        <v>10600</v>
      </c>
      <c r="B354" s="5" t="str">
        <f>VLOOKUP(C354,Customers!A:C,2,FALSE)</f>
        <v>Hungry Coyote Import Store</v>
      </c>
      <c r="C354" t="s">
        <v>400</v>
      </c>
      <c r="E354">
        <v>4</v>
      </c>
      <c r="F354" s="3">
        <v>34927</v>
      </c>
      <c r="G354" s="3">
        <v>34955</v>
      </c>
      <c r="H354" s="3">
        <v>34932</v>
      </c>
      <c r="I354">
        <v>1</v>
      </c>
      <c r="J354">
        <v>45.13</v>
      </c>
      <c r="K354" t="s">
        <v>401</v>
      </c>
      <c r="L354" s="1" t="s">
        <v>403</v>
      </c>
      <c r="M354" t="s">
        <v>404</v>
      </c>
      <c r="N354" t="s">
        <v>372</v>
      </c>
      <c r="O354">
        <v>97827</v>
      </c>
      <c r="P354" t="s">
        <v>52</v>
      </c>
    </row>
    <row r="355" spans="1:16" x14ac:dyDescent="0.25">
      <c r="A355">
        <v>10601</v>
      </c>
      <c r="B355" s="5" t="str">
        <f>VLOOKUP(C355,Customers!A:C,2,FALSE)</f>
        <v>HILARION-Abastos</v>
      </c>
      <c r="C355" t="s">
        <v>392</v>
      </c>
      <c r="E355">
        <v>7</v>
      </c>
      <c r="F355" s="3">
        <v>34927</v>
      </c>
      <c r="G355" s="3">
        <v>34969</v>
      </c>
      <c r="H355" s="3">
        <v>34933</v>
      </c>
      <c r="I355">
        <v>1</v>
      </c>
      <c r="J355">
        <v>58.3</v>
      </c>
      <c r="K355" t="s">
        <v>393</v>
      </c>
      <c r="L355" t="s">
        <v>395</v>
      </c>
      <c r="M355" t="s">
        <v>396</v>
      </c>
      <c r="N355" t="s">
        <v>397</v>
      </c>
      <c r="O355">
        <v>5022</v>
      </c>
      <c r="P355" t="s">
        <v>380</v>
      </c>
    </row>
    <row r="356" spans="1:16" x14ac:dyDescent="0.25">
      <c r="A356">
        <v>10602</v>
      </c>
      <c r="B356" s="5" t="str">
        <f>VLOOKUP(C356,Customers!A:C,2,FALSE)</f>
        <v>Vaffeljernet</v>
      </c>
      <c r="C356" t="s">
        <v>729</v>
      </c>
      <c r="E356">
        <v>8</v>
      </c>
      <c r="F356" s="3">
        <v>34928</v>
      </c>
      <c r="G356" s="3">
        <v>34956</v>
      </c>
      <c r="H356" s="3">
        <v>34933</v>
      </c>
      <c r="I356">
        <v>2</v>
      </c>
      <c r="J356">
        <v>2.92</v>
      </c>
      <c r="K356" t="s">
        <v>730</v>
      </c>
      <c r="L356" t="s">
        <v>732</v>
      </c>
      <c r="M356" t="s">
        <v>733</v>
      </c>
      <c r="N356" t="s">
        <v>67</v>
      </c>
      <c r="O356">
        <v>8200</v>
      </c>
      <c r="P356" t="s">
        <v>666</v>
      </c>
    </row>
    <row r="357" spans="1:16" x14ac:dyDescent="0.25">
      <c r="A357">
        <v>10603</v>
      </c>
      <c r="B357" s="5" t="str">
        <f>VLOOKUP(C357,Customers!A:C,2,FALSE)</f>
        <v>Save-a-lot Markets</v>
      </c>
      <c r="C357" t="s">
        <v>647</v>
      </c>
      <c r="E357">
        <v>8</v>
      </c>
      <c r="F357" s="3">
        <v>34929</v>
      </c>
      <c r="G357" s="3">
        <v>34957</v>
      </c>
      <c r="H357" s="3">
        <v>34950</v>
      </c>
      <c r="I357">
        <v>2</v>
      </c>
      <c r="J357">
        <v>48.77</v>
      </c>
      <c r="K357" t="s">
        <v>648</v>
      </c>
      <c r="L357" t="s">
        <v>650</v>
      </c>
      <c r="M357" t="s">
        <v>651</v>
      </c>
      <c r="N357" t="s">
        <v>652</v>
      </c>
      <c r="O357">
        <v>83720</v>
      </c>
      <c r="P357" t="s">
        <v>52</v>
      </c>
    </row>
    <row r="358" spans="1:16" x14ac:dyDescent="0.25">
      <c r="A358">
        <v>10604</v>
      </c>
      <c r="B358" s="5" t="str">
        <f>VLOOKUP(C358,Customers!A:C,2,FALSE)</f>
        <v>Furia Bacalhau e Frutos do Mar</v>
      </c>
      <c r="C358" t="s">
        <v>339</v>
      </c>
      <c r="E358">
        <v>1</v>
      </c>
      <c r="F358" s="3">
        <v>34929</v>
      </c>
      <c r="G358" s="3">
        <v>34957</v>
      </c>
      <c r="H358" s="3">
        <v>34940</v>
      </c>
      <c r="I358">
        <v>1</v>
      </c>
      <c r="J358">
        <v>7.46</v>
      </c>
      <c r="K358" t="s">
        <v>340</v>
      </c>
      <c r="L358" t="s">
        <v>342</v>
      </c>
      <c r="M358" t="s">
        <v>343</v>
      </c>
      <c r="N358" t="s">
        <v>67</v>
      </c>
      <c r="O358">
        <v>1675</v>
      </c>
      <c r="P358" t="s">
        <v>344</v>
      </c>
    </row>
    <row r="359" spans="1:16" x14ac:dyDescent="0.25">
      <c r="A359">
        <v>10605</v>
      </c>
      <c r="B359" s="5" t="str">
        <f>VLOOKUP(C359,Customers!A:C,2,FALSE)</f>
        <v>Mere Paillarde</v>
      </c>
      <c r="C359" t="s">
        <v>512</v>
      </c>
      <c r="E359">
        <v>1</v>
      </c>
      <c r="F359" s="3">
        <v>34932</v>
      </c>
      <c r="G359" s="3">
        <v>34960</v>
      </c>
      <c r="H359" s="3">
        <v>34940</v>
      </c>
      <c r="I359">
        <v>2</v>
      </c>
      <c r="J359">
        <v>379.13</v>
      </c>
      <c r="K359" t="s">
        <v>513</v>
      </c>
      <c r="L359" t="s">
        <v>515</v>
      </c>
      <c r="M359" t="s">
        <v>516</v>
      </c>
      <c r="N359" t="s">
        <v>517</v>
      </c>
      <c r="O359" t="s">
        <v>518</v>
      </c>
      <c r="P359" t="s">
        <v>213</v>
      </c>
    </row>
    <row r="360" spans="1:16" x14ac:dyDescent="0.25">
      <c r="A360">
        <v>10606</v>
      </c>
      <c r="B360" s="5" t="str">
        <f>VLOOKUP(C360,Customers!A:C,2,FALSE)</f>
        <v>Tradicao Hipermercados</v>
      </c>
      <c r="C360" t="s">
        <v>716</v>
      </c>
      <c r="E360">
        <v>4</v>
      </c>
      <c r="F360" s="3">
        <v>34933</v>
      </c>
      <c r="G360" s="3">
        <v>34961</v>
      </c>
      <c r="H360" s="3">
        <v>34942</v>
      </c>
      <c r="I360">
        <v>3</v>
      </c>
      <c r="J360">
        <v>79.400000000000006</v>
      </c>
      <c r="K360" t="s">
        <v>717</v>
      </c>
      <c r="L360" t="s">
        <v>719</v>
      </c>
      <c r="M360" t="s">
        <v>249</v>
      </c>
      <c r="N360" t="s">
        <v>250</v>
      </c>
      <c r="O360" t="s">
        <v>720</v>
      </c>
      <c r="P360" t="s">
        <v>252</v>
      </c>
    </row>
    <row r="361" spans="1:16" x14ac:dyDescent="0.25">
      <c r="A361">
        <v>10607</v>
      </c>
      <c r="B361" s="5" t="str">
        <f>VLOOKUP(C361,Customers!A:C,2,FALSE)</f>
        <v>Save-a-lot Markets</v>
      </c>
      <c r="C361" t="s">
        <v>647</v>
      </c>
      <c r="E361">
        <v>5</v>
      </c>
      <c r="F361" s="3">
        <v>34933</v>
      </c>
      <c r="G361" s="3">
        <v>34961</v>
      </c>
      <c r="H361" s="3">
        <v>34936</v>
      </c>
      <c r="I361">
        <v>1</v>
      </c>
      <c r="J361">
        <v>200.24</v>
      </c>
      <c r="K361" t="s">
        <v>648</v>
      </c>
      <c r="L361" t="s">
        <v>650</v>
      </c>
      <c r="M361" t="s">
        <v>651</v>
      </c>
      <c r="N361" t="s">
        <v>652</v>
      </c>
      <c r="O361">
        <v>83720</v>
      </c>
      <c r="P361" t="s">
        <v>52</v>
      </c>
    </row>
    <row r="362" spans="1:16" x14ac:dyDescent="0.25">
      <c r="A362">
        <v>10608</v>
      </c>
      <c r="B362" s="5" t="str">
        <f>VLOOKUP(C362,Customers!A:C,2,FALSE)</f>
        <v>Toms Spezialitaten</v>
      </c>
      <c r="C362" t="s">
        <v>704</v>
      </c>
      <c r="E362">
        <v>4</v>
      </c>
      <c r="F362" s="3">
        <v>34934</v>
      </c>
      <c r="G362" s="3">
        <v>34962</v>
      </c>
      <c r="H362" s="3">
        <v>34943</v>
      </c>
      <c r="I362">
        <v>2</v>
      </c>
      <c r="J362">
        <v>27.79</v>
      </c>
      <c r="K362" t="s">
        <v>705</v>
      </c>
      <c r="L362" t="s">
        <v>707</v>
      </c>
      <c r="M362" t="s">
        <v>708</v>
      </c>
      <c r="N362" t="s">
        <v>67</v>
      </c>
      <c r="O362">
        <v>44087</v>
      </c>
      <c r="P362" t="s">
        <v>140</v>
      </c>
    </row>
    <row r="363" spans="1:16" x14ac:dyDescent="0.25">
      <c r="A363">
        <v>10609</v>
      </c>
      <c r="B363" s="5" t="str">
        <f>VLOOKUP(C363,Customers!A:C,2,FALSE)</f>
        <v>Du monde entier</v>
      </c>
      <c r="C363" t="s">
        <v>268</v>
      </c>
      <c r="E363">
        <v>7</v>
      </c>
      <c r="F363" s="3">
        <v>34935</v>
      </c>
      <c r="G363" s="3">
        <v>34963</v>
      </c>
      <c r="H363" s="3">
        <v>34941</v>
      </c>
      <c r="I363">
        <v>2</v>
      </c>
      <c r="J363">
        <v>1.85</v>
      </c>
      <c r="K363" t="s">
        <v>269</v>
      </c>
      <c r="L363" t="s">
        <v>271</v>
      </c>
      <c r="M363" t="s">
        <v>272</v>
      </c>
      <c r="N363" t="s">
        <v>67</v>
      </c>
      <c r="O363">
        <v>44000</v>
      </c>
      <c r="P363" t="s">
        <v>187</v>
      </c>
    </row>
    <row r="364" spans="1:16" x14ac:dyDescent="0.25">
      <c r="A364">
        <v>10610</v>
      </c>
      <c r="B364" s="5" t="str">
        <f>VLOOKUP(C364,Customers!A:C,2,FALSE)</f>
        <v>La maison d'Asie</v>
      </c>
      <c r="C364" t="s">
        <v>437</v>
      </c>
      <c r="E364">
        <v>8</v>
      </c>
      <c r="F364" s="3">
        <v>34936</v>
      </c>
      <c r="G364" s="3">
        <v>34964</v>
      </c>
      <c r="H364" s="3">
        <v>34948</v>
      </c>
      <c r="I364">
        <v>1</v>
      </c>
      <c r="J364">
        <v>26.78</v>
      </c>
      <c r="K364" t="s">
        <v>438</v>
      </c>
      <c r="L364" t="s">
        <v>440</v>
      </c>
      <c r="M364" t="s">
        <v>441</v>
      </c>
      <c r="N364" t="s">
        <v>67</v>
      </c>
      <c r="O364">
        <v>31000</v>
      </c>
      <c r="P364" t="s">
        <v>187</v>
      </c>
    </row>
    <row r="365" spans="1:16" x14ac:dyDescent="0.25">
      <c r="A365">
        <v>10611</v>
      </c>
      <c r="B365" s="5" t="str">
        <f>VLOOKUP(C365,Customers!A:C,2,FALSE)</f>
        <v>Wolski  Zajazd</v>
      </c>
      <c r="C365" t="s">
        <v>784</v>
      </c>
      <c r="E365">
        <v>6</v>
      </c>
      <c r="F365" s="3">
        <v>34936</v>
      </c>
      <c r="G365" s="3">
        <v>34964</v>
      </c>
      <c r="H365" s="3">
        <v>34943</v>
      </c>
      <c r="I365">
        <v>2</v>
      </c>
      <c r="J365">
        <v>80.650000000000006</v>
      </c>
      <c r="K365" t="s">
        <v>816</v>
      </c>
      <c r="L365" t="s">
        <v>787</v>
      </c>
      <c r="M365" t="s">
        <v>788</v>
      </c>
      <c r="N365" t="s">
        <v>67</v>
      </c>
      <c r="O365" t="s">
        <v>789</v>
      </c>
      <c r="P365" t="s">
        <v>790</v>
      </c>
    </row>
    <row r="366" spans="1:16" x14ac:dyDescent="0.25">
      <c r="A366">
        <v>10612</v>
      </c>
      <c r="B366" s="5" t="str">
        <f>VLOOKUP(C366,Customers!A:C,2,FALSE)</f>
        <v>Save-a-lot Markets</v>
      </c>
      <c r="C366" t="s">
        <v>647</v>
      </c>
      <c r="E366">
        <v>1</v>
      </c>
      <c r="F366" s="3">
        <v>34939</v>
      </c>
      <c r="G366" s="3">
        <v>34967</v>
      </c>
      <c r="H366" s="3">
        <v>34943</v>
      </c>
      <c r="I366">
        <v>2</v>
      </c>
      <c r="J366">
        <v>544.08000000000004</v>
      </c>
      <c r="K366" t="s">
        <v>648</v>
      </c>
      <c r="L366" t="s">
        <v>650</v>
      </c>
      <c r="M366" t="s">
        <v>651</v>
      </c>
      <c r="N366" t="s">
        <v>652</v>
      </c>
      <c r="O366">
        <v>83720</v>
      </c>
      <c r="P366" t="s">
        <v>52</v>
      </c>
    </row>
    <row r="367" spans="1:16" x14ac:dyDescent="0.25">
      <c r="A367">
        <v>10613</v>
      </c>
      <c r="B367" s="5" t="str">
        <f>VLOOKUP(C367,Customers!A:C,2,FALSE)</f>
        <v>HILARION-Abastos</v>
      </c>
      <c r="C367" t="s">
        <v>392</v>
      </c>
      <c r="E367">
        <v>4</v>
      </c>
      <c r="F367" s="3">
        <v>34940</v>
      </c>
      <c r="G367" s="3">
        <v>34968</v>
      </c>
      <c r="H367" s="3">
        <v>34943</v>
      </c>
      <c r="I367">
        <v>2</v>
      </c>
      <c r="J367">
        <v>8.11</v>
      </c>
      <c r="K367" t="s">
        <v>393</v>
      </c>
      <c r="L367" t="s">
        <v>395</v>
      </c>
      <c r="M367" t="s">
        <v>396</v>
      </c>
      <c r="N367" t="s">
        <v>397</v>
      </c>
      <c r="O367">
        <v>5022</v>
      </c>
      <c r="P367" t="s">
        <v>380</v>
      </c>
    </row>
    <row r="368" spans="1:16" x14ac:dyDescent="0.25">
      <c r="A368">
        <v>10614</v>
      </c>
      <c r="B368" s="5" t="str">
        <f>VLOOKUP(C368,Customers!A:C,2,FALSE)</f>
        <v>Blauer See Delikatessen</v>
      </c>
      <c r="C368" t="s">
        <v>174</v>
      </c>
      <c r="E368">
        <v>8</v>
      </c>
      <c r="F368" s="3">
        <v>34940</v>
      </c>
      <c r="G368" s="3">
        <v>34968</v>
      </c>
      <c r="H368" s="3">
        <v>34943</v>
      </c>
      <c r="I368">
        <v>3</v>
      </c>
      <c r="J368">
        <v>1.93</v>
      </c>
      <c r="K368" t="s">
        <v>175</v>
      </c>
      <c r="L368" t="s">
        <v>177</v>
      </c>
      <c r="M368" t="s">
        <v>178</v>
      </c>
      <c r="N368" t="s">
        <v>67</v>
      </c>
      <c r="O368">
        <v>68306</v>
      </c>
      <c r="P368" t="s">
        <v>140</v>
      </c>
    </row>
    <row r="369" spans="1:16" x14ac:dyDescent="0.25">
      <c r="A369">
        <v>10615</v>
      </c>
      <c r="B369" s="5" t="str">
        <f>VLOOKUP(C369,Customers!A:C,2,FALSE)</f>
        <v>Wilman Kala</v>
      </c>
      <c r="C369" t="s">
        <v>777</v>
      </c>
      <c r="E369">
        <v>2</v>
      </c>
      <c r="F369" s="3">
        <v>34941</v>
      </c>
      <c r="G369" s="3">
        <v>34969</v>
      </c>
      <c r="H369" s="3">
        <v>34948</v>
      </c>
      <c r="I369">
        <v>3</v>
      </c>
      <c r="J369">
        <v>0.75</v>
      </c>
      <c r="K369" t="s">
        <v>778</v>
      </c>
      <c r="L369" t="s">
        <v>781</v>
      </c>
      <c r="M369" t="s">
        <v>782</v>
      </c>
      <c r="N369" t="s">
        <v>67</v>
      </c>
      <c r="O369">
        <v>21240</v>
      </c>
      <c r="P369" t="s">
        <v>762</v>
      </c>
    </row>
    <row r="370" spans="1:16" x14ac:dyDescent="0.25">
      <c r="A370">
        <v>10616</v>
      </c>
      <c r="B370" s="5" t="str">
        <f>VLOOKUP(C370,Customers!A:C,2,FALSE)</f>
        <v>Great Lakes Food Market</v>
      </c>
      <c r="C370" t="s">
        <v>367</v>
      </c>
      <c r="E370">
        <v>1</v>
      </c>
      <c r="F370" s="3">
        <v>34942</v>
      </c>
      <c r="G370" s="3">
        <v>34970</v>
      </c>
      <c r="H370" s="3">
        <v>34947</v>
      </c>
      <c r="I370">
        <v>2</v>
      </c>
      <c r="J370">
        <v>116.53</v>
      </c>
      <c r="K370" t="s">
        <v>368</v>
      </c>
      <c r="L370" t="s">
        <v>370</v>
      </c>
      <c r="M370" t="s">
        <v>371</v>
      </c>
      <c r="N370" t="s">
        <v>372</v>
      </c>
      <c r="O370">
        <v>97403</v>
      </c>
      <c r="P370" t="s">
        <v>52</v>
      </c>
    </row>
    <row r="371" spans="1:16" x14ac:dyDescent="0.25">
      <c r="A371">
        <v>10617</v>
      </c>
      <c r="B371" s="5" t="str">
        <f>VLOOKUP(C371,Customers!A:C,2,FALSE)</f>
        <v>Great Lakes Food Market</v>
      </c>
      <c r="C371" t="s">
        <v>367</v>
      </c>
      <c r="E371">
        <v>4</v>
      </c>
      <c r="F371" s="3">
        <v>34942</v>
      </c>
      <c r="G371" s="3">
        <v>34970</v>
      </c>
      <c r="H371" s="3">
        <v>34946</v>
      </c>
      <c r="I371">
        <v>2</v>
      </c>
      <c r="J371">
        <v>18.53</v>
      </c>
      <c r="K371" t="s">
        <v>368</v>
      </c>
      <c r="L371" t="s">
        <v>370</v>
      </c>
      <c r="M371" t="s">
        <v>371</v>
      </c>
      <c r="N371" t="s">
        <v>372</v>
      </c>
      <c r="O371">
        <v>97403</v>
      </c>
      <c r="P371" t="s">
        <v>52</v>
      </c>
    </row>
    <row r="372" spans="1:16" x14ac:dyDescent="0.25">
      <c r="A372">
        <v>10618</v>
      </c>
      <c r="B372" s="5" t="str">
        <f>VLOOKUP(C372,Customers!A:C,2,FALSE)</f>
        <v>Mere Paillarde</v>
      </c>
      <c r="C372" t="s">
        <v>512</v>
      </c>
      <c r="E372">
        <v>1</v>
      </c>
      <c r="F372" s="3">
        <v>34943</v>
      </c>
      <c r="G372" s="3">
        <v>34985</v>
      </c>
      <c r="H372" s="3">
        <v>34950</v>
      </c>
      <c r="I372">
        <v>1</v>
      </c>
      <c r="J372">
        <v>154.68</v>
      </c>
      <c r="K372" t="s">
        <v>513</v>
      </c>
      <c r="L372" t="s">
        <v>515</v>
      </c>
      <c r="M372" t="s">
        <v>516</v>
      </c>
      <c r="N372" t="s">
        <v>517</v>
      </c>
      <c r="O372" t="s">
        <v>518</v>
      </c>
      <c r="P372" t="s">
        <v>213</v>
      </c>
    </row>
    <row r="373" spans="1:16" x14ac:dyDescent="0.25">
      <c r="A373">
        <v>10619</v>
      </c>
      <c r="B373" s="5" t="str">
        <f>VLOOKUP(C373,Customers!A:C,2,FALSE)</f>
        <v>Mere Paillarde</v>
      </c>
      <c r="C373" t="s">
        <v>512</v>
      </c>
      <c r="E373">
        <v>3</v>
      </c>
      <c r="F373" s="3">
        <v>34946</v>
      </c>
      <c r="G373" s="3">
        <v>34974</v>
      </c>
      <c r="H373" s="3">
        <v>34949</v>
      </c>
      <c r="I373">
        <v>3</v>
      </c>
      <c r="J373">
        <v>91.05</v>
      </c>
      <c r="K373" t="s">
        <v>513</v>
      </c>
      <c r="L373" t="s">
        <v>515</v>
      </c>
      <c r="M373" t="s">
        <v>516</v>
      </c>
      <c r="N373" t="s">
        <v>517</v>
      </c>
      <c r="O373" t="s">
        <v>518</v>
      </c>
      <c r="P373" t="s">
        <v>213</v>
      </c>
    </row>
    <row r="374" spans="1:16" x14ac:dyDescent="0.25">
      <c r="A374">
        <v>10620</v>
      </c>
      <c r="B374" s="5" t="str">
        <f>VLOOKUP(C374,Customers!A:C,2,FALSE)</f>
        <v>Laughing Bacchus Wine Cellars</v>
      </c>
      <c r="C374" t="s">
        <v>444</v>
      </c>
      <c r="E374">
        <v>2</v>
      </c>
      <c r="F374" s="3">
        <v>34947</v>
      </c>
      <c r="G374" s="3">
        <v>34975</v>
      </c>
      <c r="H374" s="3">
        <v>34956</v>
      </c>
      <c r="I374">
        <v>3</v>
      </c>
      <c r="J374">
        <v>0.94</v>
      </c>
      <c r="K374" t="s">
        <v>445</v>
      </c>
      <c r="L374" t="s">
        <v>817</v>
      </c>
      <c r="M374" t="s">
        <v>448</v>
      </c>
      <c r="N374" t="s">
        <v>211</v>
      </c>
      <c r="O374" t="s">
        <v>449</v>
      </c>
      <c r="P374" t="s">
        <v>213</v>
      </c>
    </row>
    <row r="375" spans="1:16" ht="30" x14ac:dyDescent="0.25">
      <c r="A375">
        <v>10621</v>
      </c>
      <c r="B375" s="5" t="str">
        <f>VLOOKUP(C375,Customers!A:C,2,FALSE)</f>
        <v>Island Trading</v>
      </c>
      <c r="C375" t="s">
        <v>416</v>
      </c>
      <c r="E375">
        <v>4</v>
      </c>
      <c r="F375" s="3">
        <v>34947</v>
      </c>
      <c r="G375" s="3">
        <v>34975</v>
      </c>
      <c r="H375" s="3">
        <v>34953</v>
      </c>
      <c r="I375">
        <v>2</v>
      </c>
      <c r="J375">
        <v>23.73</v>
      </c>
      <c r="K375" t="s">
        <v>417</v>
      </c>
      <c r="L375" s="1" t="s">
        <v>419</v>
      </c>
      <c r="M375" t="s">
        <v>420</v>
      </c>
      <c r="N375" t="s">
        <v>421</v>
      </c>
      <c r="O375" t="s">
        <v>422</v>
      </c>
      <c r="P375" t="s">
        <v>92</v>
      </c>
    </row>
    <row r="376" spans="1:16" x14ac:dyDescent="0.25">
      <c r="A376">
        <v>10622</v>
      </c>
      <c r="B376" s="5" t="str">
        <f>VLOOKUP(C376,Customers!A:C,2,FALSE)</f>
        <v>Ricardo Adocicados</v>
      </c>
      <c r="C376" t="s">
        <v>621</v>
      </c>
      <c r="E376">
        <v>4</v>
      </c>
      <c r="F376" s="3">
        <v>34948</v>
      </c>
      <c r="G376" s="3">
        <v>34976</v>
      </c>
      <c r="H376" s="3">
        <v>34953</v>
      </c>
      <c r="I376">
        <v>3</v>
      </c>
      <c r="J376">
        <v>50.97</v>
      </c>
      <c r="K376" t="s">
        <v>622</v>
      </c>
      <c r="L376" t="s">
        <v>624</v>
      </c>
      <c r="M376" t="s">
        <v>387</v>
      </c>
      <c r="N376" t="s">
        <v>388</v>
      </c>
      <c r="O376" t="s">
        <v>625</v>
      </c>
      <c r="P376" t="s">
        <v>252</v>
      </c>
    </row>
    <row r="377" spans="1:16" x14ac:dyDescent="0.25">
      <c r="A377">
        <v>10623</v>
      </c>
      <c r="B377" s="5" t="str">
        <f>VLOOKUP(C377,Customers!A:C,2,FALSE)</f>
        <v>Frankenversand</v>
      </c>
      <c r="C377" t="s">
        <v>318</v>
      </c>
      <c r="E377">
        <v>8</v>
      </c>
      <c r="F377" s="3">
        <v>34949</v>
      </c>
      <c r="G377" s="3">
        <v>34977</v>
      </c>
      <c r="H377" s="3">
        <v>34954</v>
      </c>
      <c r="I377">
        <v>2</v>
      </c>
      <c r="J377">
        <v>97.18</v>
      </c>
      <c r="K377" t="s">
        <v>319</v>
      </c>
      <c r="L377" t="s">
        <v>321</v>
      </c>
      <c r="M377" t="s">
        <v>322</v>
      </c>
      <c r="N377" t="s">
        <v>67</v>
      </c>
      <c r="O377">
        <v>80805</v>
      </c>
      <c r="P377" t="s">
        <v>140</v>
      </c>
    </row>
    <row r="378" spans="1:16" x14ac:dyDescent="0.25">
      <c r="A378">
        <v>10624</v>
      </c>
      <c r="B378" s="5" t="str">
        <f>VLOOKUP(C378,Customers!A:C,2,FALSE)</f>
        <v>The Cracker Box</v>
      </c>
      <c r="C378" t="s">
        <v>696</v>
      </c>
      <c r="E378">
        <v>4</v>
      </c>
      <c r="F378" s="3">
        <v>34949</v>
      </c>
      <c r="G378" s="3">
        <v>34977</v>
      </c>
      <c r="H378" s="3">
        <v>34961</v>
      </c>
      <c r="I378">
        <v>2</v>
      </c>
      <c r="J378">
        <v>94.8</v>
      </c>
      <c r="K378" t="s">
        <v>697</v>
      </c>
      <c r="L378" t="s">
        <v>699</v>
      </c>
      <c r="M378" t="s">
        <v>700</v>
      </c>
      <c r="N378" t="s">
        <v>701</v>
      </c>
      <c r="O378">
        <v>59801</v>
      </c>
      <c r="P378" t="s">
        <v>52</v>
      </c>
    </row>
    <row r="379" spans="1:16" x14ac:dyDescent="0.25">
      <c r="A379">
        <v>10625</v>
      </c>
      <c r="B379" s="5" t="str">
        <f>VLOOKUP(C379,Customers!A:C,2,FALSE)</f>
        <v>Ana Trujillo Emparedados y helados</v>
      </c>
      <c r="C379" t="s">
        <v>143</v>
      </c>
      <c r="E379">
        <v>3</v>
      </c>
      <c r="F379" s="3">
        <v>34950</v>
      </c>
      <c r="G379" s="3">
        <v>34978</v>
      </c>
      <c r="H379" s="3">
        <v>34956</v>
      </c>
      <c r="I379">
        <v>1</v>
      </c>
      <c r="J379">
        <v>43.9</v>
      </c>
      <c r="K379" t="s">
        <v>144</v>
      </c>
      <c r="L379" t="s">
        <v>147</v>
      </c>
      <c r="M379" t="s">
        <v>148</v>
      </c>
      <c r="N379" t="s">
        <v>67</v>
      </c>
      <c r="O379">
        <v>5021</v>
      </c>
      <c r="P379" t="s">
        <v>149</v>
      </c>
    </row>
    <row r="380" spans="1:16" x14ac:dyDescent="0.25">
      <c r="A380">
        <v>10626</v>
      </c>
      <c r="B380" s="5" t="str">
        <f>VLOOKUP(C380,Customers!A:C,2,FALSE)</f>
        <v>Berglunds snabbkop</v>
      </c>
      <c r="C380" t="s">
        <v>164</v>
      </c>
      <c r="E380">
        <v>1</v>
      </c>
      <c r="F380" s="3">
        <v>34953</v>
      </c>
      <c r="G380" s="3">
        <v>34981</v>
      </c>
      <c r="H380" s="3">
        <v>34962</v>
      </c>
      <c r="I380">
        <v>2</v>
      </c>
      <c r="J380">
        <v>138.69</v>
      </c>
      <c r="K380" t="s">
        <v>165</v>
      </c>
      <c r="L380" t="s">
        <v>168</v>
      </c>
      <c r="M380" t="s">
        <v>169</v>
      </c>
      <c r="N380" t="s">
        <v>67</v>
      </c>
      <c r="O380" t="s">
        <v>170</v>
      </c>
      <c r="P380" t="s">
        <v>171</v>
      </c>
    </row>
    <row r="381" spans="1:16" x14ac:dyDescent="0.25">
      <c r="A381">
        <v>10627</v>
      </c>
      <c r="B381" s="5" t="str">
        <f>VLOOKUP(C381,Customers!A:C,2,FALSE)</f>
        <v>Save-a-lot Markets</v>
      </c>
      <c r="C381" t="s">
        <v>647</v>
      </c>
      <c r="E381">
        <v>8</v>
      </c>
      <c r="F381" s="3">
        <v>34953</v>
      </c>
      <c r="G381" s="3">
        <v>34995</v>
      </c>
      <c r="H381" s="3">
        <v>34963</v>
      </c>
      <c r="I381">
        <v>3</v>
      </c>
      <c r="J381">
        <v>107.46</v>
      </c>
      <c r="K381" t="s">
        <v>648</v>
      </c>
      <c r="L381" t="s">
        <v>650</v>
      </c>
      <c r="M381" t="s">
        <v>651</v>
      </c>
      <c r="N381" t="s">
        <v>652</v>
      </c>
      <c r="O381">
        <v>83720</v>
      </c>
      <c r="P381" t="s">
        <v>52</v>
      </c>
    </row>
    <row r="382" spans="1:16" x14ac:dyDescent="0.25">
      <c r="A382">
        <v>10628</v>
      </c>
      <c r="B382" s="5" t="str">
        <f>VLOOKUP(C382,Customers!A:C,2,FALSE)</f>
        <v>Blondel pere et fils</v>
      </c>
      <c r="C382" t="s">
        <v>181</v>
      </c>
      <c r="E382">
        <v>4</v>
      </c>
      <c r="F382" s="3">
        <v>34954</v>
      </c>
      <c r="G382" s="3">
        <v>34982</v>
      </c>
      <c r="H382" s="3">
        <v>34962</v>
      </c>
      <c r="I382">
        <v>3</v>
      </c>
      <c r="J382">
        <v>30.36</v>
      </c>
      <c r="K382" t="s">
        <v>182</v>
      </c>
      <c r="L382" t="s">
        <v>185</v>
      </c>
      <c r="M382" t="s">
        <v>186</v>
      </c>
      <c r="N382" t="s">
        <v>67</v>
      </c>
      <c r="O382">
        <v>67000</v>
      </c>
      <c r="P382" t="s">
        <v>187</v>
      </c>
    </row>
    <row r="383" spans="1:16" x14ac:dyDescent="0.25">
      <c r="A383">
        <v>10629</v>
      </c>
      <c r="B383" s="5" t="str">
        <f>VLOOKUP(C383,Customers!A:C,2,FALSE)</f>
        <v>Godos Cocina Tipica</v>
      </c>
      <c r="C383" t="s">
        <v>354</v>
      </c>
      <c r="E383">
        <v>4</v>
      </c>
      <c r="F383" s="3">
        <v>34954</v>
      </c>
      <c r="G383" s="3">
        <v>34982</v>
      </c>
      <c r="H383" s="3">
        <v>34962</v>
      </c>
      <c r="I383">
        <v>3</v>
      </c>
      <c r="J383">
        <v>85.46</v>
      </c>
      <c r="K383" t="s">
        <v>355</v>
      </c>
      <c r="L383" t="s">
        <v>357</v>
      </c>
      <c r="M383" t="s">
        <v>358</v>
      </c>
      <c r="N383" t="s">
        <v>67</v>
      </c>
      <c r="O383">
        <v>41101</v>
      </c>
      <c r="P383" t="s">
        <v>195</v>
      </c>
    </row>
    <row r="384" spans="1:16" x14ac:dyDescent="0.25">
      <c r="A384">
        <v>10630</v>
      </c>
      <c r="B384" s="5" t="str">
        <f>VLOOKUP(C384,Customers!A:C,2,FALSE)</f>
        <v>Koniglich Essen</v>
      </c>
      <c r="C384" t="s">
        <v>424</v>
      </c>
      <c r="E384">
        <v>1</v>
      </c>
      <c r="F384" s="3">
        <v>34955</v>
      </c>
      <c r="G384" s="3">
        <v>34983</v>
      </c>
      <c r="H384" s="3">
        <v>34961</v>
      </c>
      <c r="I384">
        <v>2</v>
      </c>
      <c r="J384">
        <v>32.35</v>
      </c>
      <c r="K384" t="s">
        <v>425</v>
      </c>
      <c r="L384" t="s">
        <v>427</v>
      </c>
      <c r="M384" t="s">
        <v>428</v>
      </c>
      <c r="N384" t="s">
        <v>67</v>
      </c>
      <c r="O384">
        <v>14776</v>
      </c>
      <c r="P384" t="s">
        <v>140</v>
      </c>
    </row>
    <row r="385" spans="1:16" x14ac:dyDescent="0.25">
      <c r="A385">
        <v>10631</v>
      </c>
      <c r="B385" s="5" t="str">
        <f>VLOOKUP(C385,Customers!A:C,2,FALSE)</f>
        <v>La maison d'Asie</v>
      </c>
      <c r="C385" t="s">
        <v>437</v>
      </c>
      <c r="E385">
        <v>8</v>
      </c>
      <c r="F385" s="3">
        <v>34956</v>
      </c>
      <c r="G385" s="3">
        <v>34984</v>
      </c>
      <c r="H385" s="3">
        <v>34957</v>
      </c>
      <c r="I385">
        <v>1</v>
      </c>
      <c r="J385">
        <v>0.87</v>
      </c>
      <c r="K385" t="s">
        <v>438</v>
      </c>
      <c r="L385" t="s">
        <v>440</v>
      </c>
      <c r="M385" t="s">
        <v>441</v>
      </c>
      <c r="N385" t="s">
        <v>67</v>
      </c>
      <c r="O385">
        <v>31000</v>
      </c>
      <c r="P385" t="s">
        <v>187</v>
      </c>
    </row>
    <row r="386" spans="1:16" x14ac:dyDescent="0.25">
      <c r="A386">
        <v>10632</v>
      </c>
      <c r="B386" s="5" t="str">
        <f>VLOOKUP(C386,Customers!A:C,2,FALSE)</f>
        <v>Die Wandernde Kuh</v>
      </c>
      <c r="C386" t="s">
        <v>750</v>
      </c>
      <c r="E386">
        <v>8</v>
      </c>
      <c r="F386" s="3">
        <v>34956</v>
      </c>
      <c r="G386" s="3">
        <v>34984</v>
      </c>
      <c r="H386" s="3">
        <v>34961</v>
      </c>
      <c r="I386">
        <v>1</v>
      </c>
      <c r="J386">
        <v>41.38</v>
      </c>
      <c r="K386" t="s">
        <v>751</v>
      </c>
      <c r="L386" t="s">
        <v>753</v>
      </c>
      <c r="M386" t="s">
        <v>754</v>
      </c>
      <c r="N386" t="s">
        <v>67</v>
      </c>
      <c r="O386">
        <v>70563</v>
      </c>
      <c r="P386" t="s">
        <v>140</v>
      </c>
    </row>
    <row r="387" spans="1:16" x14ac:dyDescent="0.25">
      <c r="A387">
        <v>10633</v>
      </c>
      <c r="B387" s="5" t="str">
        <f>VLOOKUP(C387,Customers!A:C,2,FALSE)</f>
        <v>Ernst Handel</v>
      </c>
      <c r="C387" t="s">
        <v>282</v>
      </c>
      <c r="E387">
        <v>7</v>
      </c>
      <c r="F387" s="3">
        <v>34957</v>
      </c>
      <c r="G387" s="3">
        <v>34985</v>
      </c>
      <c r="H387" s="3">
        <v>34960</v>
      </c>
      <c r="I387">
        <v>3</v>
      </c>
      <c r="J387">
        <v>477.9</v>
      </c>
      <c r="K387" t="s">
        <v>283</v>
      </c>
      <c r="L387" t="s">
        <v>285</v>
      </c>
      <c r="M387" t="s">
        <v>286</v>
      </c>
      <c r="N387" t="s">
        <v>67</v>
      </c>
      <c r="O387">
        <v>8010</v>
      </c>
      <c r="P387" t="s">
        <v>287</v>
      </c>
    </row>
    <row r="388" spans="1:16" x14ac:dyDescent="0.25">
      <c r="A388">
        <v>10634</v>
      </c>
      <c r="B388" s="5" t="str">
        <f>VLOOKUP(C388,Customers!A:C,2,FALSE)</f>
        <v>Folies gourmandes</v>
      </c>
      <c r="C388" t="s">
        <v>303</v>
      </c>
      <c r="E388">
        <v>4</v>
      </c>
      <c r="F388" s="3">
        <v>34957</v>
      </c>
      <c r="G388" s="3">
        <v>34985</v>
      </c>
      <c r="H388" s="3">
        <v>34963</v>
      </c>
      <c r="I388">
        <v>3</v>
      </c>
      <c r="J388">
        <v>487.38</v>
      </c>
      <c r="K388" t="s">
        <v>304</v>
      </c>
      <c r="L388" t="s">
        <v>307</v>
      </c>
      <c r="M388" t="s">
        <v>308</v>
      </c>
      <c r="N388" t="s">
        <v>67</v>
      </c>
      <c r="O388">
        <v>59000</v>
      </c>
      <c r="P388" t="s">
        <v>187</v>
      </c>
    </row>
    <row r="389" spans="1:16" x14ac:dyDescent="0.25">
      <c r="A389">
        <v>10635</v>
      </c>
      <c r="B389" s="5" t="str">
        <f>VLOOKUP(C389,Customers!A:C,2,FALSE)</f>
        <v>Magazzini Alimentari Riuniti</v>
      </c>
      <c r="C389" t="s">
        <v>496</v>
      </c>
      <c r="E389">
        <v>8</v>
      </c>
      <c r="F389" s="3">
        <v>34960</v>
      </c>
      <c r="G389" s="3">
        <v>34988</v>
      </c>
      <c r="H389" s="3">
        <v>34963</v>
      </c>
      <c r="I389">
        <v>3</v>
      </c>
      <c r="J389">
        <v>47.46</v>
      </c>
      <c r="K389" t="s">
        <v>497</v>
      </c>
      <c r="L389" t="s">
        <v>499</v>
      </c>
      <c r="M389" t="s">
        <v>500</v>
      </c>
      <c r="N389" t="s">
        <v>67</v>
      </c>
      <c r="O389">
        <v>24100</v>
      </c>
      <c r="P389" t="s">
        <v>336</v>
      </c>
    </row>
    <row r="390" spans="1:16" x14ac:dyDescent="0.25">
      <c r="A390">
        <v>10636</v>
      </c>
      <c r="B390" s="5" t="str">
        <f>VLOOKUP(C390,Customers!A:C,2,FALSE)</f>
        <v>Wartian Herkku</v>
      </c>
      <c r="C390" t="s">
        <v>757</v>
      </c>
      <c r="E390">
        <v>4</v>
      </c>
      <c r="F390" s="3">
        <v>34961</v>
      </c>
      <c r="G390" s="3">
        <v>34989</v>
      </c>
      <c r="H390" s="3">
        <v>34968</v>
      </c>
      <c r="I390">
        <v>1</v>
      </c>
      <c r="J390">
        <v>1.1499999999999999</v>
      </c>
      <c r="K390" t="s">
        <v>758</v>
      </c>
      <c r="L390" t="s">
        <v>760</v>
      </c>
      <c r="M390" t="s">
        <v>761</v>
      </c>
      <c r="N390" t="s">
        <v>67</v>
      </c>
      <c r="O390">
        <v>90110</v>
      </c>
      <c r="P390" t="s">
        <v>762</v>
      </c>
    </row>
    <row r="391" spans="1:16" x14ac:dyDescent="0.25">
      <c r="A391">
        <v>10637</v>
      </c>
      <c r="B391" s="5" t="str">
        <f>VLOOKUP(C391,Customers!A:C,2,FALSE)</f>
        <v>Queen Cozinha</v>
      </c>
      <c r="C391" t="s">
        <v>587</v>
      </c>
      <c r="E391">
        <v>6</v>
      </c>
      <c r="F391" s="3">
        <v>34961</v>
      </c>
      <c r="G391" s="3">
        <v>34989</v>
      </c>
      <c r="H391" s="3">
        <v>34968</v>
      </c>
      <c r="I391">
        <v>1</v>
      </c>
      <c r="J391">
        <v>201.29</v>
      </c>
      <c r="K391" t="s">
        <v>588</v>
      </c>
      <c r="L391" t="s">
        <v>590</v>
      </c>
      <c r="M391" t="s">
        <v>249</v>
      </c>
      <c r="N391" t="s">
        <v>250</v>
      </c>
      <c r="O391" t="s">
        <v>591</v>
      </c>
      <c r="P391" t="s">
        <v>252</v>
      </c>
    </row>
    <row r="392" spans="1:16" x14ac:dyDescent="0.25">
      <c r="A392">
        <v>10638</v>
      </c>
      <c r="B392" s="5" t="str">
        <f>VLOOKUP(C392,Customers!A:C,2,FALSE)</f>
        <v>LINO-Delicateses</v>
      </c>
      <c r="C392" t="s">
        <v>481</v>
      </c>
      <c r="E392">
        <v>3</v>
      </c>
      <c r="F392" s="3">
        <v>34962</v>
      </c>
      <c r="G392" s="3">
        <v>34990</v>
      </c>
      <c r="H392" s="3">
        <v>34974</v>
      </c>
      <c r="I392">
        <v>1</v>
      </c>
      <c r="J392">
        <v>158.44</v>
      </c>
      <c r="K392" t="s">
        <v>482</v>
      </c>
      <c r="L392" t="s">
        <v>484</v>
      </c>
      <c r="M392" t="s">
        <v>485</v>
      </c>
      <c r="N392" t="s">
        <v>486</v>
      </c>
      <c r="O392">
        <v>4980</v>
      </c>
      <c r="P392" t="s">
        <v>380</v>
      </c>
    </row>
    <row r="393" spans="1:16" x14ac:dyDescent="0.25">
      <c r="A393">
        <v>10639</v>
      </c>
      <c r="B393" s="5" t="str">
        <f>VLOOKUP(C393,Customers!A:C,2,FALSE)</f>
        <v>Sante Gourmet</v>
      </c>
      <c r="C393" t="s">
        <v>639</v>
      </c>
      <c r="E393">
        <v>7</v>
      </c>
      <c r="F393" s="3">
        <v>34962</v>
      </c>
      <c r="G393" s="3">
        <v>34990</v>
      </c>
      <c r="H393" s="3">
        <v>34969</v>
      </c>
      <c r="I393">
        <v>3</v>
      </c>
      <c r="J393">
        <v>38.64</v>
      </c>
      <c r="K393" t="s">
        <v>640</v>
      </c>
      <c r="L393" t="s">
        <v>642</v>
      </c>
      <c r="M393" t="s">
        <v>643</v>
      </c>
      <c r="N393" t="s">
        <v>67</v>
      </c>
      <c r="O393">
        <v>4110</v>
      </c>
      <c r="P393" t="s">
        <v>644</v>
      </c>
    </row>
    <row r="394" spans="1:16" x14ac:dyDescent="0.25">
      <c r="A394">
        <v>10640</v>
      </c>
      <c r="B394" s="5" t="str">
        <f>VLOOKUP(C394,Customers!A:C,2,FALSE)</f>
        <v>Die Wandernde Kuh</v>
      </c>
      <c r="C394" t="s">
        <v>750</v>
      </c>
      <c r="E394">
        <v>4</v>
      </c>
      <c r="F394" s="3">
        <v>34963</v>
      </c>
      <c r="G394" s="3">
        <v>34991</v>
      </c>
      <c r="H394" s="3">
        <v>34970</v>
      </c>
      <c r="I394">
        <v>1</v>
      </c>
      <c r="J394">
        <v>23.55</v>
      </c>
      <c r="K394" t="s">
        <v>751</v>
      </c>
      <c r="L394" t="s">
        <v>753</v>
      </c>
      <c r="M394" t="s">
        <v>754</v>
      </c>
      <c r="N394" t="s">
        <v>67</v>
      </c>
      <c r="O394">
        <v>70563</v>
      </c>
      <c r="P394" t="s">
        <v>140</v>
      </c>
    </row>
    <row r="395" spans="1:16" x14ac:dyDescent="0.25">
      <c r="A395">
        <v>10641</v>
      </c>
      <c r="B395" s="5" t="str">
        <f>VLOOKUP(C395,Customers!A:C,2,FALSE)</f>
        <v>HILARION-Abastos</v>
      </c>
      <c r="C395" t="s">
        <v>392</v>
      </c>
      <c r="E395">
        <v>4</v>
      </c>
      <c r="F395" s="3">
        <v>34964</v>
      </c>
      <c r="G395" s="3">
        <v>34992</v>
      </c>
      <c r="H395" s="3">
        <v>34968</v>
      </c>
      <c r="I395">
        <v>2</v>
      </c>
      <c r="J395">
        <v>179.61</v>
      </c>
      <c r="K395" t="s">
        <v>393</v>
      </c>
      <c r="L395" t="s">
        <v>395</v>
      </c>
      <c r="M395" t="s">
        <v>396</v>
      </c>
      <c r="N395" t="s">
        <v>397</v>
      </c>
      <c r="O395">
        <v>5022</v>
      </c>
      <c r="P395" t="s">
        <v>380</v>
      </c>
    </row>
    <row r="396" spans="1:16" x14ac:dyDescent="0.25">
      <c r="A396">
        <v>10642</v>
      </c>
      <c r="B396" s="5" t="str">
        <f>VLOOKUP(C396,Customers!A:C,2,FALSE)</f>
        <v>Simons bistro</v>
      </c>
      <c r="C396" t="s">
        <v>661</v>
      </c>
      <c r="E396">
        <v>7</v>
      </c>
      <c r="F396" s="3">
        <v>34964</v>
      </c>
      <c r="G396" s="3">
        <v>34992</v>
      </c>
      <c r="H396" s="3">
        <v>34978</v>
      </c>
      <c r="I396">
        <v>3</v>
      </c>
      <c r="J396">
        <v>41.89</v>
      </c>
      <c r="K396" t="s">
        <v>662</v>
      </c>
      <c r="L396" t="s">
        <v>664</v>
      </c>
      <c r="M396" t="s">
        <v>665</v>
      </c>
      <c r="N396" t="s">
        <v>67</v>
      </c>
      <c r="O396">
        <v>1734</v>
      </c>
      <c r="P396" t="s">
        <v>666</v>
      </c>
    </row>
    <row r="397" spans="1:16" x14ac:dyDescent="0.25">
      <c r="A397">
        <v>10643</v>
      </c>
      <c r="B397" s="5" t="str">
        <f>VLOOKUP(C397,Customers!A:C,2,FALSE)</f>
        <v>Alfreds Futterkiste</v>
      </c>
      <c r="C397" t="s">
        <v>135</v>
      </c>
      <c r="E397">
        <v>6</v>
      </c>
      <c r="F397" s="3">
        <v>34967</v>
      </c>
      <c r="G397" s="3">
        <v>34995</v>
      </c>
      <c r="H397" s="3">
        <v>34975</v>
      </c>
      <c r="I397">
        <v>1</v>
      </c>
      <c r="J397">
        <v>29.46</v>
      </c>
      <c r="K397" t="s">
        <v>136</v>
      </c>
      <c r="L397" t="s">
        <v>138</v>
      </c>
      <c r="M397" t="s">
        <v>139</v>
      </c>
      <c r="N397" t="s">
        <v>67</v>
      </c>
      <c r="O397">
        <v>12209</v>
      </c>
      <c r="P397" t="s">
        <v>140</v>
      </c>
    </row>
    <row r="398" spans="1:16" x14ac:dyDescent="0.25">
      <c r="A398">
        <v>10644</v>
      </c>
      <c r="B398" s="5" t="str">
        <f>VLOOKUP(C398,Customers!A:C,2,FALSE)</f>
        <v>Wellington Importadora</v>
      </c>
      <c r="C398" t="s">
        <v>764</v>
      </c>
      <c r="E398">
        <v>3</v>
      </c>
      <c r="F398" s="3">
        <v>34967</v>
      </c>
      <c r="G398" s="3">
        <v>34995</v>
      </c>
      <c r="H398" s="3">
        <v>34974</v>
      </c>
      <c r="I398">
        <v>2</v>
      </c>
      <c r="J398">
        <v>0.14000000000000001</v>
      </c>
      <c r="K398" t="s">
        <v>765</v>
      </c>
      <c r="L398" t="s">
        <v>767</v>
      </c>
      <c r="M398" t="s">
        <v>768</v>
      </c>
      <c r="N398" t="s">
        <v>250</v>
      </c>
      <c r="O398" t="s">
        <v>769</v>
      </c>
      <c r="P398" t="s">
        <v>252</v>
      </c>
    </row>
    <row r="399" spans="1:16" x14ac:dyDescent="0.25">
      <c r="A399">
        <v>10645</v>
      </c>
      <c r="B399" s="5" t="str">
        <f>VLOOKUP(C399,Customers!A:C,2,FALSE)</f>
        <v>Hanari Carnes</v>
      </c>
      <c r="C399" t="s">
        <v>383</v>
      </c>
      <c r="E399">
        <v>4</v>
      </c>
      <c r="F399" s="3">
        <v>34968</v>
      </c>
      <c r="G399" s="3">
        <v>34996</v>
      </c>
      <c r="H399" s="3">
        <v>34975</v>
      </c>
      <c r="I399">
        <v>1</v>
      </c>
      <c r="J399">
        <v>12.41</v>
      </c>
      <c r="K399" t="s">
        <v>384</v>
      </c>
      <c r="L399" t="s">
        <v>386</v>
      </c>
      <c r="M399" t="s">
        <v>387</v>
      </c>
      <c r="N399" t="s">
        <v>388</v>
      </c>
      <c r="O399" t="s">
        <v>389</v>
      </c>
      <c r="P399" t="s">
        <v>252</v>
      </c>
    </row>
    <row r="400" spans="1:16" x14ac:dyDescent="0.25">
      <c r="A400">
        <v>10646</v>
      </c>
      <c r="B400" s="5" t="str">
        <f>VLOOKUP(C400,Customers!A:C,2,FALSE)</f>
        <v>Hungry Owl All-Night Grocers</v>
      </c>
      <c r="C400" t="s">
        <v>407</v>
      </c>
      <c r="E400">
        <v>9</v>
      </c>
      <c r="F400" s="3">
        <v>34969</v>
      </c>
      <c r="G400" s="3">
        <v>35011</v>
      </c>
      <c r="H400" s="3">
        <v>34976</v>
      </c>
      <c r="I400">
        <v>3</v>
      </c>
      <c r="J400">
        <v>142.33000000000001</v>
      </c>
      <c r="K400" t="s">
        <v>408</v>
      </c>
      <c r="L400" t="s">
        <v>410</v>
      </c>
      <c r="M400" t="s">
        <v>411</v>
      </c>
      <c r="N400" t="s">
        <v>412</v>
      </c>
      <c r="O400" t="s">
        <v>67</v>
      </c>
      <c r="P400" t="s">
        <v>413</v>
      </c>
    </row>
    <row r="401" spans="1:16" x14ac:dyDescent="0.25">
      <c r="A401">
        <v>10647</v>
      </c>
      <c r="B401" s="5" t="str">
        <f>VLOOKUP(C401,Customers!A:C,2,FALSE)</f>
        <v>Que Delicia</v>
      </c>
      <c r="C401" t="s">
        <v>580</v>
      </c>
      <c r="E401">
        <v>4</v>
      </c>
      <c r="F401" s="3">
        <v>34969</v>
      </c>
      <c r="G401" s="3">
        <v>34983</v>
      </c>
      <c r="H401" s="3">
        <v>34976</v>
      </c>
      <c r="I401">
        <v>2</v>
      </c>
      <c r="J401">
        <v>45.54</v>
      </c>
      <c r="K401" t="s">
        <v>581</v>
      </c>
      <c r="L401" t="s">
        <v>583</v>
      </c>
      <c r="M401" t="s">
        <v>387</v>
      </c>
      <c r="N401" t="s">
        <v>388</v>
      </c>
      <c r="O401" t="s">
        <v>584</v>
      </c>
      <c r="P401" t="s">
        <v>252</v>
      </c>
    </row>
    <row r="402" spans="1:16" x14ac:dyDescent="0.25">
      <c r="A402">
        <v>10648</v>
      </c>
      <c r="B402" s="5" t="str">
        <f>VLOOKUP(C402,Customers!A:C,2,FALSE)</f>
        <v>Ricardo Adocicados</v>
      </c>
      <c r="C402" t="s">
        <v>621</v>
      </c>
      <c r="E402">
        <v>5</v>
      </c>
      <c r="F402" s="3">
        <v>34970</v>
      </c>
      <c r="G402" s="3">
        <v>35012</v>
      </c>
      <c r="H402" s="3">
        <v>34982</v>
      </c>
      <c r="I402">
        <v>2</v>
      </c>
      <c r="J402">
        <v>14.25</v>
      </c>
      <c r="K402" t="s">
        <v>622</v>
      </c>
      <c r="L402" t="s">
        <v>624</v>
      </c>
      <c r="M402" t="s">
        <v>387</v>
      </c>
      <c r="N402" t="s">
        <v>388</v>
      </c>
      <c r="O402" t="s">
        <v>625</v>
      </c>
      <c r="P402" t="s">
        <v>252</v>
      </c>
    </row>
    <row r="403" spans="1:16" x14ac:dyDescent="0.25">
      <c r="A403">
        <v>10649</v>
      </c>
      <c r="B403" s="5" t="str">
        <f>VLOOKUP(C403,Customers!A:C,2,FALSE)</f>
        <v>Maison Dewey</v>
      </c>
      <c r="C403" t="s">
        <v>503</v>
      </c>
      <c r="E403">
        <v>5</v>
      </c>
      <c r="F403" s="3">
        <v>34970</v>
      </c>
      <c r="G403" s="3">
        <v>34998</v>
      </c>
      <c r="H403" s="3">
        <v>34971</v>
      </c>
      <c r="I403">
        <v>3</v>
      </c>
      <c r="J403">
        <v>6.2</v>
      </c>
      <c r="K403" t="s">
        <v>504</v>
      </c>
      <c r="L403" t="s">
        <v>506</v>
      </c>
      <c r="M403" t="s">
        <v>507</v>
      </c>
      <c r="N403" t="s">
        <v>67</v>
      </c>
      <c r="O403" t="s">
        <v>508</v>
      </c>
      <c r="P403" t="s">
        <v>509</v>
      </c>
    </row>
    <row r="404" spans="1:16" x14ac:dyDescent="0.25">
      <c r="A404">
        <v>10650</v>
      </c>
      <c r="B404" s="5" t="str">
        <f>VLOOKUP(C404,Customers!A:C,2,FALSE)</f>
        <v>Familia Arquibaldo</v>
      </c>
      <c r="C404" t="s">
        <v>290</v>
      </c>
      <c r="E404">
        <v>5</v>
      </c>
      <c r="F404" s="3">
        <v>34971</v>
      </c>
      <c r="G404" s="3">
        <v>34999</v>
      </c>
      <c r="H404" s="3">
        <v>34976</v>
      </c>
      <c r="I404">
        <v>3</v>
      </c>
      <c r="J404">
        <v>176.81</v>
      </c>
      <c r="K404" t="s">
        <v>291</v>
      </c>
      <c r="L404" t="s">
        <v>294</v>
      </c>
      <c r="M404" t="s">
        <v>249</v>
      </c>
      <c r="N404" t="s">
        <v>250</v>
      </c>
      <c r="O404" t="s">
        <v>295</v>
      </c>
      <c r="P404" t="s">
        <v>252</v>
      </c>
    </row>
    <row r="405" spans="1:16" x14ac:dyDescent="0.25">
      <c r="A405">
        <v>10651</v>
      </c>
      <c r="B405" s="5" t="str">
        <f>VLOOKUP(C405,Customers!A:C,2,FALSE)</f>
        <v>Die Wandernde Kuh</v>
      </c>
      <c r="C405" t="s">
        <v>750</v>
      </c>
      <c r="E405">
        <v>8</v>
      </c>
      <c r="F405" s="3">
        <v>34974</v>
      </c>
      <c r="G405" s="3">
        <v>35002</v>
      </c>
      <c r="H405" s="3">
        <v>34984</v>
      </c>
      <c r="I405">
        <v>2</v>
      </c>
      <c r="J405">
        <v>20.6</v>
      </c>
      <c r="K405" t="s">
        <v>751</v>
      </c>
      <c r="L405" t="s">
        <v>753</v>
      </c>
      <c r="M405" t="s">
        <v>754</v>
      </c>
      <c r="N405" t="s">
        <v>67</v>
      </c>
      <c r="O405">
        <v>70563</v>
      </c>
      <c r="P405" t="s">
        <v>140</v>
      </c>
    </row>
    <row r="406" spans="1:16" x14ac:dyDescent="0.25">
      <c r="A406">
        <v>10652</v>
      </c>
      <c r="B406" s="5" t="str">
        <f>VLOOKUP(C406,Customers!A:C,2,FALSE)</f>
        <v>Gourmet Lanchonetes</v>
      </c>
      <c r="C406" t="s">
        <v>360</v>
      </c>
      <c r="E406">
        <v>4</v>
      </c>
      <c r="F406" s="3">
        <v>34974</v>
      </c>
      <c r="G406" s="3">
        <v>35002</v>
      </c>
      <c r="H406" s="3">
        <v>34981</v>
      </c>
      <c r="I406">
        <v>2</v>
      </c>
      <c r="J406">
        <v>7.14</v>
      </c>
      <c r="K406" t="s">
        <v>361</v>
      </c>
      <c r="L406" t="s">
        <v>363</v>
      </c>
      <c r="M406" t="s">
        <v>364</v>
      </c>
      <c r="N406" t="s">
        <v>250</v>
      </c>
      <c r="O406" t="s">
        <v>365</v>
      </c>
      <c r="P406" t="s">
        <v>252</v>
      </c>
    </row>
    <row r="407" spans="1:16" x14ac:dyDescent="0.25">
      <c r="A407">
        <v>10653</v>
      </c>
      <c r="B407" s="5" t="str">
        <f>VLOOKUP(C407,Customers!A:C,2,FALSE)</f>
        <v>Frankenversand</v>
      </c>
      <c r="C407" t="s">
        <v>318</v>
      </c>
      <c r="E407">
        <v>1</v>
      </c>
      <c r="F407" s="3">
        <v>34975</v>
      </c>
      <c r="G407" s="3">
        <v>35003</v>
      </c>
      <c r="H407" s="3">
        <v>34992</v>
      </c>
      <c r="I407">
        <v>1</v>
      </c>
      <c r="J407">
        <v>93.25</v>
      </c>
      <c r="K407" t="s">
        <v>319</v>
      </c>
      <c r="L407" t="s">
        <v>321</v>
      </c>
      <c r="M407" t="s">
        <v>322</v>
      </c>
      <c r="N407" t="s">
        <v>67</v>
      </c>
      <c r="O407">
        <v>80805</v>
      </c>
      <c r="P407" t="s">
        <v>140</v>
      </c>
    </row>
    <row r="408" spans="1:16" x14ac:dyDescent="0.25">
      <c r="A408">
        <v>10654</v>
      </c>
      <c r="B408" s="5" t="str">
        <f>VLOOKUP(C408,Customers!A:C,2,FALSE)</f>
        <v>Berglunds snabbkop</v>
      </c>
      <c r="C408" t="s">
        <v>164</v>
      </c>
      <c r="E408">
        <v>5</v>
      </c>
      <c r="F408" s="3">
        <v>34975</v>
      </c>
      <c r="G408" s="3">
        <v>35003</v>
      </c>
      <c r="H408" s="3">
        <v>34984</v>
      </c>
      <c r="I408">
        <v>1</v>
      </c>
      <c r="J408">
        <v>55.26</v>
      </c>
      <c r="K408" t="s">
        <v>165</v>
      </c>
      <c r="L408" t="s">
        <v>168</v>
      </c>
      <c r="M408" t="s">
        <v>169</v>
      </c>
      <c r="N408" t="s">
        <v>67</v>
      </c>
      <c r="O408" t="s">
        <v>170</v>
      </c>
      <c r="P408" t="s">
        <v>171</v>
      </c>
    </row>
    <row r="409" spans="1:16" x14ac:dyDescent="0.25">
      <c r="A409">
        <v>10655</v>
      </c>
      <c r="B409" s="5" t="str">
        <f>VLOOKUP(C409,Customers!A:C,2,FALSE)</f>
        <v>Reggiani Caseifici</v>
      </c>
      <c r="C409" t="s">
        <v>614</v>
      </c>
      <c r="E409">
        <v>1</v>
      </c>
      <c r="F409" s="3">
        <v>34976</v>
      </c>
      <c r="G409" s="3">
        <v>35004</v>
      </c>
      <c r="H409" s="3">
        <v>34984</v>
      </c>
      <c r="I409">
        <v>2</v>
      </c>
      <c r="J409">
        <v>4.41</v>
      </c>
      <c r="K409" t="s">
        <v>615</v>
      </c>
      <c r="L409" t="s">
        <v>617</v>
      </c>
      <c r="M409" t="s">
        <v>618</v>
      </c>
      <c r="N409" t="s">
        <v>67</v>
      </c>
      <c r="O409">
        <v>42100</v>
      </c>
      <c r="P409" t="s">
        <v>336</v>
      </c>
    </row>
    <row r="410" spans="1:16" x14ac:dyDescent="0.25">
      <c r="A410">
        <v>10656</v>
      </c>
      <c r="B410" s="5" t="str">
        <f>VLOOKUP(C410,Customers!A:C,2,FALSE)</f>
        <v>Great Lakes Food Market</v>
      </c>
      <c r="C410" t="s">
        <v>367</v>
      </c>
      <c r="E410">
        <v>6</v>
      </c>
      <c r="F410" s="3">
        <v>34977</v>
      </c>
      <c r="G410" s="3">
        <v>35005</v>
      </c>
      <c r="H410" s="3">
        <v>34983</v>
      </c>
      <c r="I410">
        <v>1</v>
      </c>
      <c r="J410">
        <v>57.15</v>
      </c>
      <c r="K410" t="s">
        <v>368</v>
      </c>
      <c r="L410" t="s">
        <v>370</v>
      </c>
      <c r="M410" t="s">
        <v>371</v>
      </c>
      <c r="N410" t="s">
        <v>372</v>
      </c>
      <c r="O410">
        <v>97403</v>
      </c>
      <c r="P410" t="s">
        <v>52</v>
      </c>
    </row>
    <row r="411" spans="1:16" x14ac:dyDescent="0.25">
      <c r="A411">
        <v>10657</v>
      </c>
      <c r="B411" s="5" t="str">
        <f>VLOOKUP(C411,Customers!A:C,2,FALSE)</f>
        <v>Save-a-lot Markets</v>
      </c>
      <c r="C411" t="s">
        <v>647</v>
      </c>
      <c r="E411">
        <v>2</v>
      </c>
      <c r="F411" s="3">
        <v>34977</v>
      </c>
      <c r="G411" s="3">
        <v>35005</v>
      </c>
      <c r="H411" s="3">
        <v>34988</v>
      </c>
      <c r="I411">
        <v>2</v>
      </c>
      <c r="J411">
        <v>352.69</v>
      </c>
      <c r="K411" t="s">
        <v>648</v>
      </c>
      <c r="L411" t="s">
        <v>650</v>
      </c>
      <c r="M411" t="s">
        <v>651</v>
      </c>
      <c r="N411" t="s">
        <v>652</v>
      </c>
      <c r="O411">
        <v>83720</v>
      </c>
      <c r="P411" t="s">
        <v>52</v>
      </c>
    </row>
    <row r="412" spans="1:16" x14ac:dyDescent="0.25">
      <c r="A412">
        <v>10658</v>
      </c>
      <c r="B412" s="5" t="str">
        <f>VLOOKUP(C412,Customers!A:C,2,FALSE)</f>
        <v>QUICK-Stop</v>
      </c>
      <c r="C412" t="s">
        <v>593</v>
      </c>
      <c r="E412">
        <v>4</v>
      </c>
      <c r="F412" s="3">
        <v>34978</v>
      </c>
      <c r="G412" s="3">
        <v>35006</v>
      </c>
      <c r="H412" s="3">
        <v>34981</v>
      </c>
      <c r="I412">
        <v>1</v>
      </c>
      <c r="J412">
        <v>364.15</v>
      </c>
      <c r="K412" t="s">
        <v>594</v>
      </c>
      <c r="L412" t="s">
        <v>596</v>
      </c>
      <c r="M412" t="s">
        <v>597</v>
      </c>
      <c r="N412" t="s">
        <v>67</v>
      </c>
      <c r="O412">
        <v>1307</v>
      </c>
      <c r="P412" t="s">
        <v>140</v>
      </c>
    </row>
    <row r="413" spans="1:16" x14ac:dyDescent="0.25">
      <c r="A413">
        <v>10659</v>
      </c>
      <c r="B413" s="5" t="str">
        <f>VLOOKUP(C413,Customers!A:C,2,FALSE)</f>
        <v>Queen Cozinha</v>
      </c>
      <c r="C413" t="s">
        <v>587</v>
      </c>
      <c r="E413">
        <v>7</v>
      </c>
      <c r="F413" s="3">
        <v>34978</v>
      </c>
      <c r="G413" s="3">
        <v>35006</v>
      </c>
      <c r="H413" s="3">
        <v>34983</v>
      </c>
      <c r="I413">
        <v>2</v>
      </c>
      <c r="J413">
        <v>105.81</v>
      </c>
      <c r="K413" t="s">
        <v>588</v>
      </c>
      <c r="L413" t="s">
        <v>590</v>
      </c>
      <c r="M413" t="s">
        <v>249</v>
      </c>
      <c r="N413" t="s">
        <v>250</v>
      </c>
      <c r="O413" t="s">
        <v>591</v>
      </c>
      <c r="P413" t="s">
        <v>252</v>
      </c>
    </row>
    <row r="414" spans="1:16" ht="30" x14ac:dyDescent="0.25">
      <c r="A414">
        <v>10660</v>
      </c>
      <c r="B414" s="5" t="str">
        <f>VLOOKUP(C414,Customers!A:C,2,FALSE)</f>
        <v>Hungry Coyote Import Store</v>
      </c>
      <c r="C414" t="s">
        <v>400</v>
      </c>
      <c r="E414">
        <v>8</v>
      </c>
      <c r="F414" s="3">
        <v>34981</v>
      </c>
      <c r="G414" s="3">
        <v>35009</v>
      </c>
      <c r="H414" s="3">
        <v>35018</v>
      </c>
      <c r="I414">
        <v>1</v>
      </c>
      <c r="J414">
        <v>111.29</v>
      </c>
      <c r="K414" t="s">
        <v>401</v>
      </c>
      <c r="L414" s="1" t="s">
        <v>403</v>
      </c>
      <c r="M414" t="s">
        <v>404</v>
      </c>
      <c r="N414" t="s">
        <v>372</v>
      </c>
      <c r="O414">
        <v>97827</v>
      </c>
      <c r="P414" t="s">
        <v>52</v>
      </c>
    </row>
    <row r="415" spans="1:16" x14ac:dyDescent="0.25">
      <c r="A415">
        <v>10661</v>
      </c>
      <c r="B415" s="5" t="str">
        <f>VLOOKUP(C415,Customers!A:C,2,FALSE)</f>
        <v>Hungry Owl All-Night Grocers</v>
      </c>
      <c r="C415" t="s">
        <v>407</v>
      </c>
      <c r="E415">
        <v>7</v>
      </c>
      <c r="F415" s="3">
        <v>34982</v>
      </c>
      <c r="G415" s="3">
        <v>35010</v>
      </c>
      <c r="H415" s="3">
        <v>34988</v>
      </c>
      <c r="I415">
        <v>3</v>
      </c>
      <c r="J415">
        <v>17.55</v>
      </c>
      <c r="K415" t="s">
        <v>408</v>
      </c>
      <c r="L415" t="s">
        <v>410</v>
      </c>
      <c r="M415" t="s">
        <v>411</v>
      </c>
      <c r="N415" t="s">
        <v>412</v>
      </c>
      <c r="O415" t="s">
        <v>67</v>
      </c>
      <c r="P415" t="s">
        <v>413</v>
      </c>
    </row>
    <row r="416" spans="1:16" x14ac:dyDescent="0.25">
      <c r="A416">
        <v>10662</v>
      </c>
      <c r="B416" s="5" t="str">
        <f>VLOOKUP(C416,Customers!A:C,2,FALSE)</f>
        <v>Lonesome Pine Restaurant</v>
      </c>
      <c r="C416" t="s">
        <v>489</v>
      </c>
      <c r="E416">
        <v>3</v>
      </c>
      <c r="F416" s="3">
        <v>34982</v>
      </c>
      <c r="G416" s="3">
        <v>35010</v>
      </c>
      <c r="H416" s="3">
        <v>34991</v>
      </c>
      <c r="I416">
        <v>2</v>
      </c>
      <c r="J416">
        <v>1.28</v>
      </c>
      <c r="K416" t="s">
        <v>490</v>
      </c>
      <c r="L416" t="s">
        <v>492</v>
      </c>
      <c r="M416" t="s">
        <v>493</v>
      </c>
      <c r="N416" t="s">
        <v>372</v>
      </c>
      <c r="O416">
        <v>97219</v>
      </c>
      <c r="P416" t="s">
        <v>52</v>
      </c>
    </row>
    <row r="417" spans="1:16" x14ac:dyDescent="0.25">
      <c r="A417">
        <v>10663</v>
      </c>
      <c r="B417" s="5" t="str">
        <f>VLOOKUP(C417,Customers!A:C,2,FALSE)</f>
        <v>Bon app'</v>
      </c>
      <c r="C417" t="s">
        <v>198</v>
      </c>
      <c r="E417">
        <v>2</v>
      </c>
      <c r="F417" s="3">
        <v>34983</v>
      </c>
      <c r="G417" s="3">
        <v>34997</v>
      </c>
      <c r="H417" s="3">
        <v>35006</v>
      </c>
      <c r="I417">
        <v>2</v>
      </c>
      <c r="J417">
        <v>113.15</v>
      </c>
      <c r="K417" t="s">
        <v>199</v>
      </c>
      <c r="L417" t="s">
        <v>201</v>
      </c>
      <c r="M417" t="s">
        <v>202</v>
      </c>
      <c r="N417" t="s">
        <v>67</v>
      </c>
      <c r="O417">
        <v>13008</v>
      </c>
      <c r="P417" t="s">
        <v>187</v>
      </c>
    </row>
    <row r="418" spans="1:16" x14ac:dyDescent="0.25">
      <c r="A418">
        <v>10664</v>
      </c>
      <c r="B418" s="5" t="str">
        <f>VLOOKUP(C418,Customers!A:C,2,FALSE)</f>
        <v>Furia Bacalhau e Frutos do Mar</v>
      </c>
      <c r="C418" t="s">
        <v>339</v>
      </c>
      <c r="E418">
        <v>1</v>
      </c>
      <c r="F418" s="3">
        <v>34983</v>
      </c>
      <c r="G418" s="3">
        <v>35011</v>
      </c>
      <c r="H418" s="3">
        <v>34992</v>
      </c>
      <c r="I418">
        <v>3</v>
      </c>
      <c r="J418">
        <v>1.27</v>
      </c>
      <c r="K418" t="s">
        <v>340</v>
      </c>
      <c r="L418" t="s">
        <v>342</v>
      </c>
      <c r="M418" t="s">
        <v>343</v>
      </c>
      <c r="N418" t="s">
        <v>67</v>
      </c>
      <c r="O418">
        <v>1675</v>
      </c>
      <c r="P418" t="s">
        <v>344</v>
      </c>
    </row>
    <row r="419" spans="1:16" x14ac:dyDescent="0.25">
      <c r="A419">
        <v>10665</v>
      </c>
      <c r="B419" s="5" t="str">
        <f>VLOOKUP(C419,Customers!A:C,2,FALSE)</f>
        <v>Lonesome Pine Restaurant</v>
      </c>
      <c r="C419" t="s">
        <v>489</v>
      </c>
      <c r="E419">
        <v>1</v>
      </c>
      <c r="F419" s="3">
        <v>34984</v>
      </c>
      <c r="G419" s="3">
        <v>35012</v>
      </c>
      <c r="H419" s="3">
        <v>34990</v>
      </c>
      <c r="I419">
        <v>2</v>
      </c>
      <c r="J419">
        <v>26.31</v>
      </c>
      <c r="K419" t="s">
        <v>490</v>
      </c>
      <c r="L419" t="s">
        <v>492</v>
      </c>
      <c r="M419" t="s">
        <v>493</v>
      </c>
      <c r="N419" t="s">
        <v>372</v>
      </c>
      <c r="O419">
        <v>97219</v>
      </c>
      <c r="P419" t="s">
        <v>52</v>
      </c>
    </row>
    <row r="420" spans="1:16" x14ac:dyDescent="0.25">
      <c r="A420">
        <v>10666</v>
      </c>
      <c r="B420" s="5" t="str">
        <f>VLOOKUP(C420,Customers!A:C,2,FALSE)</f>
        <v>Richter Supermarkt</v>
      </c>
      <c r="C420" t="s">
        <v>627</v>
      </c>
      <c r="E420">
        <v>7</v>
      </c>
      <c r="F420" s="3">
        <v>34985</v>
      </c>
      <c r="G420" s="3">
        <v>35013</v>
      </c>
      <c r="H420" s="3">
        <v>34995</v>
      </c>
      <c r="I420">
        <v>2</v>
      </c>
      <c r="J420">
        <v>232.42</v>
      </c>
      <c r="K420" t="s">
        <v>628</v>
      </c>
      <c r="L420" t="s">
        <v>810</v>
      </c>
      <c r="M420" t="s">
        <v>631</v>
      </c>
      <c r="N420" t="s">
        <v>67</v>
      </c>
      <c r="O420">
        <v>1204</v>
      </c>
      <c r="P420" t="s">
        <v>242</v>
      </c>
    </row>
    <row r="421" spans="1:16" x14ac:dyDescent="0.25">
      <c r="A421">
        <v>10667</v>
      </c>
      <c r="B421" s="5" t="str">
        <f>VLOOKUP(C421,Customers!A:C,2,FALSE)</f>
        <v>Ernst Handel</v>
      </c>
      <c r="C421" t="s">
        <v>282</v>
      </c>
      <c r="E421">
        <v>7</v>
      </c>
      <c r="F421" s="3">
        <v>34985</v>
      </c>
      <c r="G421" s="3">
        <v>35013</v>
      </c>
      <c r="H421" s="3">
        <v>34992</v>
      </c>
      <c r="I421">
        <v>1</v>
      </c>
      <c r="J421">
        <v>78.09</v>
      </c>
      <c r="K421" t="s">
        <v>283</v>
      </c>
      <c r="L421" t="s">
        <v>285</v>
      </c>
      <c r="M421" t="s">
        <v>286</v>
      </c>
      <c r="N421" t="s">
        <v>67</v>
      </c>
      <c r="O421">
        <v>8010</v>
      </c>
      <c r="P421" t="s">
        <v>287</v>
      </c>
    </row>
    <row r="422" spans="1:16" x14ac:dyDescent="0.25">
      <c r="A422">
        <v>10668</v>
      </c>
      <c r="B422" s="5" t="str">
        <f>VLOOKUP(C422,Customers!A:C,2,FALSE)</f>
        <v>Die Wandernde Kuh</v>
      </c>
      <c r="C422" t="s">
        <v>750</v>
      </c>
      <c r="E422">
        <v>1</v>
      </c>
      <c r="F422" s="3">
        <v>34988</v>
      </c>
      <c r="G422" s="3">
        <v>35016</v>
      </c>
      <c r="H422" s="3">
        <v>34996</v>
      </c>
      <c r="I422">
        <v>2</v>
      </c>
      <c r="J422">
        <v>47.22</v>
      </c>
      <c r="K422" t="s">
        <v>751</v>
      </c>
      <c r="L422" t="s">
        <v>753</v>
      </c>
      <c r="M422" t="s">
        <v>754</v>
      </c>
      <c r="N422" t="s">
        <v>67</v>
      </c>
      <c r="O422">
        <v>70563</v>
      </c>
      <c r="P422" t="s">
        <v>140</v>
      </c>
    </row>
    <row r="423" spans="1:16" x14ac:dyDescent="0.25">
      <c r="A423">
        <v>10669</v>
      </c>
      <c r="B423" s="5" t="str">
        <f>VLOOKUP(C423,Customers!A:C,2,FALSE)</f>
        <v>Simons bistro</v>
      </c>
      <c r="C423" t="s">
        <v>661</v>
      </c>
      <c r="E423">
        <v>2</v>
      </c>
      <c r="F423" s="3">
        <v>34988</v>
      </c>
      <c r="G423" s="3">
        <v>35016</v>
      </c>
      <c r="H423" s="3">
        <v>34995</v>
      </c>
      <c r="I423">
        <v>1</v>
      </c>
      <c r="J423">
        <v>24.39</v>
      </c>
      <c r="K423" t="s">
        <v>662</v>
      </c>
      <c r="L423" t="s">
        <v>664</v>
      </c>
      <c r="M423" t="s">
        <v>665</v>
      </c>
      <c r="N423" t="s">
        <v>67</v>
      </c>
      <c r="O423">
        <v>1734</v>
      </c>
      <c r="P423" t="s">
        <v>666</v>
      </c>
    </row>
    <row r="424" spans="1:16" x14ac:dyDescent="0.25">
      <c r="A424">
        <v>10670</v>
      </c>
      <c r="B424" s="5" t="str">
        <f>VLOOKUP(C424,Customers!A:C,2,FALSE)</f>
        <v>Frankenversand</v>
      </c>
      <c r="C424" t="s">
        <v>318</v>
      </c>
      <c r="E424">
        <v>4</v>
      </c>
      <c r="F424" s="3">
        <v>34989</v>
      </c>
      <c r="G424" s="3">
        <v>35017</v>
      </c>
      <c r="H424" s="3">
        <v>34991</v>
      </c>
      <c r="I424">
        <v>1</v>
      </c>
      <c r="J424">
        <v>203.48</v>
      </c>
      <c r="K424" t="s">
        <v>319</v>
      </c>
      <c r="L424" t="s">
        <v>321</v>
      </c>
      <c r="M424" t="s">
        <v>322</v>
      </c>
      <c r="N424" t="s">
        <v>67</v>
      </c>
      <c r="O424">
        <v>80805</v>
      </c>
      <c r="P424" t="s">
        <v>140</v>
      </c>
    </row>
    <row r="425" spans="1:16" x14ac:dyDescent="0.25">
      <c r="A425">
        <v>10671</v>
      </c>
      <c r="B425" s="5" t="str">
        <f>VLOOKUP(C425,Customers!A:C,2,FALSE)</f>
        <v>France restauration</v>
      </c>
      <c r="C425" t="s">
        <v>325</v>
      </c>
      <c r="E425">
        <v>1</v>
      </c>
      <c r="F425" s="3">
        <v>34990</v>
      </c>
      <c r="G425" s="3">
        <v>35018</v>
      </c>
      <c r="H425" s="3">
        <v>34997</v>
      </c>
      <c r="I425">
        <v>1</v>
      </c>
      <c r="J425">
        <v>30.34</v>
      </c>
      <c r="K425" t="s">
        <v>326</v>
      </c>
      <c r="L425" t="s">
        <v>328</v>
      </c>
      <c r="M425" t="s">
        <v>272</v>
      </c>
      <c r="N425" t="s">
        <v>67</v>
      </c>
      <c r="O425">
        <v>44000</v>
      </c>
      <c r="P425" t="s">
        <v>187</v>
      </c>
    </row>
    <row r="426" spans="1:16" x14ac:dyDescent="0.25">
      <c r="A426">
        <v>10672</v>
      </c>
      <c r="B426" s="5" t="str">
        <f>VLOOKUP(C426,Customers!A:C,2,FALSE)</f>
        <v>Berglunds snabbkop</v>
      </c>
      <c r="C426" t="s">
        <v>164</v>
      </c>
      <c r="E426">
        <v>9</v>
      </c>
      <c r="F426" s="3">
        <v>34990</v>
      </c>
      <c r="G426" s="3">
        <v>35004</v>
      </c>
      <c r="H426" s="3">
        <v>34999</v>
      </c>
      <c r="I426">
        <v>2</v>
      </c>
      <c r="J426">
        <v>95.75</v>
      </c>
      <c r="K426" t="s">
        <v>165</v>
      </c>
      <c r="L426" t="s">
        <v>168</v>
      </c>
      <c r="M426" t="s">
        <v>169</v>
      </c>
      <c r="N426" t="s">
        <v>67</v>
      </c>
      <c r="O426" t="s">
        <v>170</v>
      </c>
      <c r="P426" t="s">
        <v>171</v>
      </c>
    </row>
    <row r="427" spans="1:16" x14ac:dyDescent="0.25">
      <c r="A427">
        <v>10673</v>
      </c>
      <c r="B427" s="5" t="str">
        <f>VLOOKUP(C427,Customers!A:C,2,FALSE)</f>
        <v>Wilman Kala</v>
      </c>
      <c r="C427" t="s">
        <v>777</v>
      </c>
      <c r="E427">
        <v>2</v>
      </c>
      <c r="F427" s="3">
        <v>34991</v>
      </c>
      <c r="G427" s="3">
        <v>35019</v>
      </c>
      <c r="H427" s="3">
        <v>34992</v>
      </c>
      <c r="I427">
        <v>1</v>
      </c>
      <c r="J427">
        <v>22.76</v>
      </c>
      <c r="K427" t="s">
        <v>778</v>
      </c>
      <c r="L427" t="s">
        <v>781</v>
      </c>
      <c r="M427" t="s">
        <v>782</v>
      </c>
      <c r="N427" t="s">
        <v>67</v>
      </c>
      <c r="O427">
        <v>21240</v>
      </c>
      <c r="P427" t="s">
        <v>762</v>
      </c>
    </row>
    <row r="428" spans="1:16" ht="30" x14ac:dyDescent="0.25">
      <c r="A428">
        <v>10674</v>
      </c>
      <c r="B428" s="5" t="str">
        <f>VLOOKUP(C428,Customers!A:C,2,FALSE)</f>
        <v>Island Trading</v>
      </c>
      <c r="C428" t="s">
        <v>416</v>
      </c>
      <c r="E428">
        <v>4</v>
      </c>
      <c r="F428" s="3">
        <v>34991</v>
      </c>
      <c r="G428" s="3">
        <v>35019</v>
      </c>
      <c r="H428" s="3">
        <v>35003</v>
      </c>
      <c r="I428">
        <v>2</v>
      </c>
      <c r="J428">
        <v>0.9</v>
      </c>
      <c r="K428" t="s">
        <v>417</v>
      </c>
      <c r="L428" s="1" t="s">
        <v>419</v>
      </c>
      <c r="M428" t="s">
        <v>420</v>
      </c>
      <c r="N428" t="s">
        <v>421</v>
      </c>
      <c r="O428" t="s">
        <v>422</v>
      </c>
      <c r="P428" t="s">
        <v>92</v>
      </c>
    </row>
    <row r="429" spans="1:16" x14ac:dyDescent="0.25">
      <c r="A429">
        <v>10675</v>
      </c>
      <c r="B429" s="5" t="str">
        <f>VLOOKUP(C429,Customers!A:C,2,FALSE)</f>
        <v>Frankenversand</v>
      </c>
      <c r="C429" t="s">
        <v>318</v>
      </c>
      <c r="E429">
        <v>5</v>
      </c>
      <c r="F429" s="3">
        <v>34992</v>
      </c>
      <c r="G429" s="3">
        <v>35020</v>
      </c>
      <c r="H429" s="3">
        <v>34996</v>
      </c>
      <c r="I429">
        <v>2</v>
      </c>
      <c r="J429">
        <v>31.85</v>
      </c>
      <c r="K429" t="s">
        <v>319</v>
      </c>
      <c r="L429" t="s">
        <v>321</v>
      </c>
      <c r="M429" t="s">
        <v>322</v>
      </c>
      <c r="N429" t="s">
        <v>67</v>
      </c>
      <c r="O429">
        <v>80805</v>
      </c>
      <c r="P429" t="s">
        <v>140</v>
      </c>
    </row>
    <row r="430" spans="1:16" x14ac:dyDescent="0.25">
      <c r="A430">
        <v>10676</v>
      </c>
      <c r="B430" s="5" t="str">
        <f>VLOOKUP(C430,Customers!A:C,2,FALSE)</f>
        <v>Tortuga Restaurante</v>
      </c>
      <c r="C430" t="s">
        <v>711</v>
      </c>
      <c r="E430">
        <v>2</v>
      </c>
      <c r="F430" s="3">
        <v>34995</v>
      </c>
      <c r="G430" s="3">
        <v>35023</v>
      </c>
      <c r="H430" s="3">
        <v>35002</v>
      </c>
      <c r="I430">
        <v>2</v>
      </c>
      <c r="J430">
        <v>2.0099999999999998</v>
      </c>
      <c r="K430" t="s">
        <v>712</v>
      </c>
      <c r="L430" t="s">
        <v>714</v>
      </c>
      <c r="M430" t="s">
        <v>148</v>
      </c>
      <c r="N430" t="s">
        <v>67</v>
      </c>
      <c r="O430">
        <v>5033</v>
      </c>
      <c r="P430" t="s">
        <v>149</v>
      </c>
    </row>
    <row r="431" spans="1:16" x14ac:dyDescent="0.25">
      <c r="A431">
        <v>10677</v>
      </c>
      <c r="B431" s="5" t="str">
        <f>VLOOKUP(C431,Customers!A:C,2,FALSE)</f>
        <v>Antonio Moreno Taqueria</v>
      </c>
      <c r="C431" t="s">
        <v>152</v>
      </c>
      <c r="E431">
        <v>1</v>
      </c>
      <c r="F431" s="3">
        <v>34995</v>
      </c>
      <c r="G431" s="3">
        <v>35023</v>
      </c>
      <c r="H431" s="3">
        <v>34999</v>
      </c>
      <c r="I431">
        <v>3</v>
      </c>
      <c r="J431">
        <v>4.03</v>
      </c>
      <c r="K431" t="s">
        <v>153</v>
      </c>
      <c r="L431" t="s">
        <v>155</v>
      </c>
      <c r="M431" t="s">
        <v>148</v>
      </c>
      <c r="N431" t="s">
        <v>67</v>
      </c>
      <c r="O431">
        <v>5023</v>
      </c>
      <c r="P431" t="s">
        <v>149</v>
      </c>
    </row>
    <row r="432" spans="1:16" x14ac:dyDescent="0.25">
      <c r="A432">
        <v>10678</v>
      </c>
      <c r="B432" s="5" t="str">
        <f>VLOOKUP(C432,Customers!A:C,2,FALSE)</f>
        <v>Save-a-lot Markets</v>
      </c>
      <c r="C432" t="s">
        <v>647</v>
      </c>
      <c r="E432">
        <v>7</v>
      </c>
      <c r="F432" s="3">
        <v>34996</v>
      </c>
      <c r="G432" s="3">
        <v>35024</v>
      </c>
      <c r="H432" s="3">
        <v>35019</v>
      </c>
      <c r="I432">
        <v>3</v>
      </c>
      <c r="J432">
        <v>388.98</v>
      </c>
      <c r="K432" t="s">
        <v>648</v>
      </c>
      <c r="L432" t="s">
        <v>650</v>
      </c>
      <c r="M432" t="s">
        <v>651</v>
      </c>
      <c r="N432" t="s">
        <v>652</v>
      </c>
      <c r="O432">
        <v>83720</v>
      </c>
      <c r="P432" t="s">
        <v>52</v>
      </c>
    </row>
    <row r="433" spans="1:16" x14ac:dyDescent="0.25">
      <c r="A433">
        <v>10679</v>
      </c>
      <c r="B433" s="5" t="str">
        <f>VLOOKUP(C433,Customers!A:C,2,FALSE)</f>
        <v>Blondel pere et fils</v>
      </c>
      <c r="C433" t="s">
        <v>181</v>
      </c>
      <c r="E433">
        <v>8</v>
      </c>
      <c r="F433" s="3">
        <v>34996</v>
      </c>
      <c r="G433" s="3">
        <v>35024</v>
      </c>
      <c r="H433" s="3">
        <v>35003</v>
      </c>
      <c r="I433">
        <v>3</v>
      </c>
      <c r="J433">
        <v>27.94</v>
      </c>
      <c r="K433" t="s">
        <v>182</v>
      </c>
      <c r="L433" t="s">
        <v>185</v>
      </c>
      <c r="M433" t="s">
        <v>186</v>
      </c>
      <c r="N433" t="s">
        <v>67</v>
      </c>
      <c r="O433">
        <v>67000</v>
      </c>
      <c r="P433" t="s">
        <v>187</v>
      </c>
    </row>
    <row r="434" spans="1:16" x14ac:dyDescent="0.25">
      <c r="A434">
        <v>10680</v>
      </c>
      <c r="B434" s="5" t="str">
        <f>VLOOKUP(C434,Customers!A:C,2,FALSE)</f>
        <v>Old World Delicatessen</v>
      </c>
      <c r="C434" t="s">
        <v>540</v>
      </c>
      <c r="E434">
        <v>1</v>
      </c>
      <c r="F434" s="3">
        <v>34997</v>
      </c>
      <c r="G434" s="3">
        <v>35025</v>
      </c>
      <c r="H434" s="3">
        <v>34999</v>
      </c>
      <c r="I434">
        <v>1</v>
      </c>
      <c r="J434">
        <v>26.61</v>
      </c>
      <c r="K434" t="s">
        <v>541</v>
      </c>
      <c r="L434" t="s">
        <v>543</v>
      </c>
      <c r="M434" t="s">
        <v>544</v>
      </c>
      <c r="N434" t="s">
        <v>545</v>
      </c>
      <c r="O434">
        <v>99508</v>
      </c>
      <c r="P434" t="s">
        <v>52</v>
      </c>
    </row>
    <row r="435" spans="1:16" x14ac:dyDescent="0.25">
      <c r="A435">
        <v>10681</v>
      </c>
      <c r="B435" s="5" t="str">
        <f>VLOOKUP(C435,Customers!A:C,2,FALSE)</f>
        <v>Great Lakes Food Market</v>
      </c>
      <c r="C435" t="s">
        <v>367</v>
      </c>
      <c r="E435">
        <v>3</v>
      </c>
      <c r="F435" s="3">
        <v>34998</v>
      </c>
      <c r="G435" s="3">
        <v>35026</v>
      </c>
      <c r="H435" s="3">
        <v>35003</v>
      </c>
      <c r="I435">
        <v>3</v>
      </c>
      <c r="J435">
        <v>76.13</v>
      </c>
      <c r="K435" t="s">
        <v>368</v>
      </c>
      <c r="L435" t="s">
        <v>370</v>
      </c>
      <c r="M435" t="s">
        <v>371</v>
      </c>
      <c r="N435" t="s">
        <v>372</v>
      </c>
      <c r="O435">
        <v>97403</v>
      </c>
      <c r="P435" t="s">
        <v>52</v>
      </c>
    </row>
    <row r="436" spans="1:16" x14ac:dyDescent="0.25">
      <c r="A436">
        <v>10682</v>
      </c>
      <c r="B436" s="5" t="str">
        <f>VLOOKUP(C436,Customers!A:C,2,FALSE)</f>
        <v>Antonio Moreno Taqueria</v>
      </c>
      <c r="C436" t="s">
        <v>152</v>
      </c>
      <c r="E436">
        <v>3</v>
      </c>
      <c r="F436" s="3">
        <v>34998</v>
      </c>
      <c r="G436" s="3">
        <v>35026</v>
      </c>
      <c r="H436" s="3">
        <v>35004</v>
      </c>
      <c r="I436">
        <v>2</v>
      </c>
      <c r="J436">
        <v>36.130000000000003</v>
      </c>
      <c r="K436" t="s">
        <v>153</v>
      </c>
      <c r="L436" t="s">
        <v>155</v>
      </c>
      <c r="M436" t="s">
        <v>148</v>
      </c>
      <c r="N436" t="s">
        <v>67</v>
      </c>
      <c r="O436">
        <v>5023</v>
      </c>
      <c r="P436" t="s">
        <v>149</v>
      </c>
    </row>
    <row r="437" spans="1:16" x14ac:dyDescent="0.25">
      <c r="A437">
        <v>10683</v>
      </c>
      <c r="B437" s="5" t="str">
        <f>VLOOKUP(C437,Customers!A:C,2,FALSE)</f>
        <v>Du monde entier</v>
      </c>
      <c r="C437" t="s">
        <v>268</v>
      </c>
      <c r="E437">
        <v>2</v>
      </c>
      <c r="F437" s="3">
        <v>34999</v>
      </c>
      <c r="G437" s="3">
        <v>35027</v>
      </c>
      <c r="H437" s="3">
        <v>35004</v>
      </c>
      <c r="I437">
        <v>1</v>
      </c>
      <c r="J437">
        <v>4.4000000000000004</v>
      </c>
      <c r="K437" t="s">
        <v>269</v>
      </c>
      <c r="L437" t="s">
        <v>271</v>
      </c>
      <c r="M437" t="s">
        <v>272</v>
      </c>
      <c r="N437" t="s">
        <v>67</v>
      </c>
      <c r="O437">
        <v>44000</v>
      </c>
      <c r="P437" t="s">
        <v>187</v>
      </c>
    </row>
    <row r="438" spans="1:16" x14ac:dyDescent="0.25">
      <c r="A438">
        <v>10684</v>
      </c>
      <c r="B438" s="5" t="str">
        <f>VLOOKUP(C438,Customers!A:C,2,FALSE)</f>
        <v>Ottilies Kaseladen</v>
      </c>
      <c r="C438" t="s">
        <v>548</v>
      </c>
      <c r="E438">
        <v>3</v>
      </c>
      <c r="F438" s="3">
        <v>34999</v>
      </c>
      <c r="G438" s="3">
        <v>35027</v>
      </c>
      <c r="H438" s="3">
        <v>35003</v>
      </c>
      <c r="I438">
        <v>1</v>
      </c>
      <c r="J438">
        <v>145.63</v>
      </c>
      <c r="K438" t="s">
        <v>549</v>
      </c>
      <c r="L438" t="s">
        <v>551</v>
      </c>
      <c r="M438" t="s">
        <v>552</v>
      </c>
      <c r="N438" t="s">
        <v>67</v>
      </c>
      <c r="O438">
        <v>50739</v>
      </c>
      <c r="P438" t="s">
        <v>140</v>
      </c>
    </row>
    <row r="439" spans="1:16" x14ac:dyDescent="0.25">
      <c r="A439">
        <v>10685</v>
      </c>
      <c r="B439" s="5" t="str">
        <f>VLOOKUP(C439,Customers!A:C,2,FALSE)</f>
        <v>Gourmet Lanchonetes</v>
      </c>
      <c r="C439" t="s">
        <v>360</v>
      </c>
      <c r="E439">
        <v>4</v>
      </c>
      <c r="F439" s="3">
        <v>35002</v>
      </c>
      <c r="G439" s="3">
        <v>35016</v>
      </c>
      <c r="H439" s="3">
        <v>35006</v>
      </c>
      <c r="I439">
        <v>2</v>
      </c>
      <c r="J439">
        <v>33.75</v>
      </c>
      <c r="K439" t="s">
        <v>361</v>
      </c>
      <c r="L439" t="s">
        <v>363</v>
      </c>
      <c r="M439" t="s">
        <v>364</v>
      </c>
      <c r="N439" t="s">
        <v>250</v>
      </c>
      <c r="O439" t="s">
        <v>365</v>
      </c>
      <c r="P439" t="s">
        <v>252</v>
      </c>
    </row>
    <row r="440" spans="1:16" x14ac:dyDescent="0.25">
      <c r="A440">
        <v>10686</v>
      </c>
      <c r="B440" s="5" t="str">
        <f>VLOOKUP(C440,Customers!A:C,2,FALSE)</f>
        <v>Piccolo und mehr</v>
      </c>
      <c r="C440" t="s">
        <v>568</v>
      </c>
      <c r="E440">
        <v>2</v>
      </c>
      <c r="F440" s="3">
        <v>35003</v>
      </c>
      <c r="G440" s="3">
        <v>35031</v>
      </c>
      <c r="H440" s="3">
        <v>35011</v>
      </c>
      <c r="I440">
        <v>1</v>
      </c>
      <c r="J440">
        <v>96.5</v>
      </c>
      <c r="K440" t="s">
        <v>569</v>
      </c>
      <c r="L440" t="s">
        <v>571</v>
      </c>
      <c r="M440" t="s">
        <v>572</v>
      </c>
      <c r="N440" t="s">
        <v>67</v>
      </c>
      <c r="O440">
        <v>5020</v>
      </c>
      <c r="P440" t="s">
        <v>287</v>
      </c>
    </row>
    <row r="441" spans="1:16" x14ac:dyDescent="0.25">
      <c r="A441">
        <v>10687</v>
      </c>
      <c r="B441" s="5" t="str">
        <f>VLOOKUP(C441,Customers!A:C,2,FALSE)</f>
        <v>Hungry Owl All-Night Grocers</v>
      </c>
      <c r="C441" t="s">
        <v>407</v>
      </c>
      <c r="E441">
        <v>9</v>
      </c>
      <c r="F441" s="3">
        <v>35003</v>
      </c>
      <c r="G441" s="3">
        <v>35031</v>
      </c>
      <c r="H441" s="3">
        <v>35033</v>
      </c>
      <c r="I441">
        <v>2</v>
      </c>
      <c r="J441">
        <v>296.43</v>
      </c>
      <c r="K441" t="s">
        <v>408</v>
      </c>
      <c r="L441" t="s">
        <v>410</v>
      </c>
      <c r="M441" t="s">
        <v>411</v>
      </c>
      <c r="N441" t="s">
        <v>412</v>
      </c>
      <c r="O441" t="s">
        <v>67</v>
      </c>
      <c r="P441" t="s">
        <v>413</v>
      </c>
    </row>
    <row r="442" spans="1:16" x14ac:dyDescent="0.25">
      <c r="A442">
        <v>10688</v>
      </c>
      <c r="B442" s="5" t="str">
        <f>VLOOKUP(C442,Customers!A:C,2,FALSE)</f>
        <v>Vaffeljernet</v>
      </c>
      <c r="C442" t="s">
        <v>729</v>
      </c>
      <c r="E442">
        <v>4</v>
      </c>
      <c r="F442" s="3">
        <v>35004</v>
      </c>
      <c r="G442" s="3">
        <v>35018</v>
      </c>
      <c r="H442" s="3">
        <v>35010</v>
      </c>
      <c r="I442">
        <v>2</v>
      </c>
      <c r="J442">
        <v>299.08999999999997</v>
      </c>
      <c r="K442" t="s">
        <v>730</v>
      </c>
      <c r="L442" t="s">
        <v>732</v>
      </c>
      <c r="M442" t="s">
        <v>733</v>
      </c>
      <c r="N442" t="s">
        <v>67</v>
      </c>
      <c r="O442">
        <v>8200</v>
      </c>
      <c r="P442" t="s">
        <v>666</v>
      </c>
    </row>
    <row r="443" spans="1:16" x14ac:dyDescent="0.25">
      <c r="A443">
        <v>10689</v>
      </c>
      <c r="B443" s="5" t="str">
        <f>VLOOKUP(C443,Customers!A:C,2,FALSE)</f>
        <v>Berglunds snabbkop</v>
      </c>
      <c r="C443" t="s">
        <v>164</v>
      </c>
      <c r="E443">
        <v>1</v>
      </c>
      <c r="F443" s="3">
        <v>35004</v>
      </c>
      <c r="G443" s="3">
        <v>35032</v>
      </c>
      <c r="H443" s="3">
        <v>35010</v>
      </c>
      <c r="I443">
        <v>2</v>
      </c>
      <c r="J443">
        <v>13.42</v>
      </c>
      <c r="K443" t="s">
        <v>165</v>
      </c>
      <c r="L443" t="s">
        <v>168</v>
      </c>
      <c r="M443" t="s">
        <v>169</v>
      </c>
      <c r="N443" t="s">
        <v>67</v>
      </c>
      <c r="O443" t="s">
        <v>170</v>
      </c>
      <c r="P443" t="s">
        <v>171</v>
      </c>
    </row>
    <row r="444" spans="1:16" x14ac:dyDescent="0.25">
      <c r="A444">
        <v>10690</v>
      </c>
      <c r="B444" s="5" t="str">
        <f>VLOOKUP(C444,Customers!A:C,2,FALSE)</f>
        <v>Hanari Carnes</v>
      </c>
      <c r="C444" t="s">
        <v>383</v>
      </c>
      <c r="E444">
        <v>1</v>
      </c>
      <c r="F444" s="3">
        <v>35005</v>
      </c>
      <c r="G444" s="3">
        <v>35033</v>
      </c>
      <c r="H444" s="3">
        <v>35006</v>
      </c>
      <c r="I444">
        <v>1</v>
      </c>
      <c r="J444">
        <v>15.8</v>
      </c>
      <c r="K444" t="s">
        <v>384</v>
      </c>
      <c r="L444" t="s">
        <v>386</v>
      </c>
      <c r="M444" t="s">
        <v>387</v>
      </c>
      <c r="N444" t="s">
        <v>388</v>
      </c>
      <c r="O444" t="s">
        <v>389</v>
      </c>
      <c r="P444" t="s">
        <v>252</v>
      </c>
    </row>
    <row r="445" spans="1:16" x14ac:dyDescent="0.25">
      <c r="A445">
        <v>10691</v>
      </c>
      <c r="B445" s="5" t="str">
        <f>VLOOKUP(C445,Customers!A:C,2,FALSE)</f>
        <v>QUICK-Stop</v>
      </c>
      <c r="C445" t="s">
        <v>593</v>
      </c>
      <c r="E445">
        <v>2</v>
      </c>
      <c r="F445" s="3">
        <v>35006</v>
      </c>
      <c r="G445" s="3">
        <v>35048</v>
      </c>
      <c r="H445" s="3">
        <v>35025</v>
      </c>
      <c r="I445">
        <v>2</v>
      </c>
      <c r="J445">
        <v>810.05</v>
      </c>
      <c r="K445" t="s">
        <v>594</v>
      </c>
      <c r="L445" t="s">
        <v>596</v>
      </c>
      <c r="M445" t="s">
        <v>597</v>
      </c>
      <c r="N445" t="s">
        <v>67</v>
      </c>
      <c r="O445">
        <v>1307</v>
      </c>
      <c r="P445" t="s">
        <v>140</v>
      </c>
    </row>
    <row r="446" spans="1:16" x14ac:dyDescent="0.25">
      <c r="A446">
        <v>10692</v>
      </c>
      <c r="B446" s="5" t="str">
        <f>VLOOKUP(C446,Customers!A:C,2,FALSE)</f>
        <v>Alfreds Futterkiste</v>
      </c>
      <c r="C446" t="s">
        <v>135</v>
      </c>
      <c r="E446">
        <v>4</v>
      </c>
      <c r="F446" s="3">
        <v>35006</v>
      </c>
      <c r="G446" s="3">
        <v>35034</v>
      </c>
      <c r="H446" s="3">
        <v>35016</v>
      </c>
      <c r="I446">
        <v>2</v>
      </c>
      <c r="J446">
        <v>61.02</v>
      </c>
      <c r="K446" t="s">
        <v>818</v>
      </c>
      <c r="L446" t="s">
        <v>138</v>
      </c>
      <c r="M446" t="s">
        <v>139</v>
      </c>
      <c r="N446" t="s">
        <v>67</v>
      </c>
      <c r="O446">
        <v>12209</v>
      </c>
      <c r="P446" t="s">
        <v>140</v>
      </c>
    </row>
    <row r="447" spans="1:16" x14ac:dyDescent="0.25">
      <c r="A447">
        <v>10693</v>
      </c>
      <c r="B447" s="5" t="str">
        <f>VLOOKUP(C447,Customers!A:C,2,FALSE)</f>
        <v>White Clover Markets</v>
      </c>
      <c r="C447" t="s">
        <v>771</v>
      </c>
      <c r="E447">
        <v>3</v>
      </c>
      <c r="F447" s="3">
        <v>35009</v>
      </c>
      <c r="G447" s="3">
        <v>35023</v>
      </c>
      <c r="H447" s="3">
        <v>35013</v>
      </c>
      <c r="I447">
        <v>3</v>
      </c>
      <c r="J447">
        <v>139.34</v>
      </c>
      <c r="K447" t="s">
        <v>772</v>
      </c>
      <c r="L447" t="s">
        <v>811</v>
      </c>
      <c r="M447" t="s">
        <v>50</v>
      </c>
      <c r="N447" t="s">
        <v>51</v>
      </c>
      <c r="O447">
        <v>98124</v>
      </c>
      <c r="P447" t="s">
        <v>52</v>
      </c>
    </row>
    <row r="448" spans="1:16" x14ac:dyDescent="0.25">
      <c r="A448">
        <v>10694</v>
      </c>
      <c r="B448" s="5" t="str">
        <f>VLOOKUP(C448,Customers!A:C,2,FALSE)</f>
        <v>QUICK-Stop</v>
      </c>
      <c r="C448" t="s">
        <v>593</v>
      </c>
      <c r="E448">
        <v>8</v>
      </c>
      <c r="F448" s="3">
        <v>35009</v>
      </c>
      <c r="G448" s="3">
        <v>35037</v>
      </c>
      <c r="H448" s="3">
        <v>35012</v>
      </c>
      <c r="I448">
        <v>3</v>
      </c>
      <c r="J448">
        <v>398.36</v>
      </c>
      <c r="K448" t="s">
        <v>594</v>
      </c>
      <c r="L448" t="s">
        <v>596</v>
      </c>
      <c r="M448" t="s">
        <v>597</v>
      </c>
      <c r="N448" t="s">
        <v>67</v>
      </c>
      <c r="O448">
        <v>1307</v>
      </c>
      <c r="P448" t="s">
        <v>140</v>
      </c>
    </row>
    <row r="449" spans="1:16" x14ac:dyDescent="0.25">
      <c r="A449">
        <v>10695</v>
      </c>
      <c r="B449" s="5" t="str">
        <f>VLOOKUP(C449,Customers!A:C,2,FALSE)</f>
        <v>Wilman Kala</v>
      </c>
      <c r="C449" t="s">
        <v>777</v>
      </c>
      <c r="E449">
        <v>7</v>
      </c>
      <c r="F449" s="3">
        <v>35010</v>
      </c>
      <c r="G449" s="3">
        <v>35052</v>
      </c>
      <c r="H449" s="3">
        <v>35017</v>
      </c>
      <c r="I449">
        <v>1</v>
      </c>
      <c r="J449">
        <v>16.72</v>
      </c>
      <c r="K449" t="s">
        <v>778</v>
      </c>
      <c r="L449" t="s">
        <v>781</v>
      </c>
      <c r="M449" t="s">
        <v>782</v>
      </c>
      <c r="N449" t="s">
        <v>67</v>
      </c>
      <c r="O449">
        <v>21240</v>
      </c>
      <c r="P449" t="s">
        <v>762</v>
      </c>
    </row>
    <row r="450" spans="1:16" x14ac:dyDescent="0.25">
      <c r="A450">
        <v>10696</v>
      </c>
      <c r="B450" s="5" t="str">
        <f>VLOOKUP(C450,Customers!A:C,2,FALSE)</f>
        <v>White Clover Markets</v>
      </c>
      <c r="C450" t="s">
        <v>771</v>
      </c>
      <c r="E450">
        <v>8</v>
      </c>
      <c r="F450" s="3">
        <v>35011</v>
      </c>
      <c r="G450" s="3">
        <v>35053</v>
      </c>
      <c r="H450" s="3">
        <v>35017</v>
      </c>
      <c r="I450">
        <v>3</v>
      </c>
      <c r="J450">
        <v>102.55</v>
      </c>
      <c r="K450" t="s">
        <v>772</v>
      </c>
      <c r="L450" t="s">
        <v>811</v>
      </c>
      <c r="M450" t="s">
        <v>50</v>
      </c>
      <c r="N450" t="s">
        <v>51</v>
      </c>
      <c r="O450">
        <v>98124</v>
      </c>
      <c r="P450" t="s">
        <v>52</v>
      </c>
    </row>
    <row r="451" spans="1:16" x14ac:dyDescent="0.25">
      <c r="A451">
        <v>10697</v>
      </c>
      <c r="B451" s="5" t="str">
        <f>VLOOKUP(C451,Customers!A:C,2,FALSE)</f>
        <v>LINO-Delicateses</v>
      </c>
      <c r="C451" t="s">
        <v>481</v>
      </c>
      <c r="E451">
        <v>3</v>
      </c>
      <c r="F451" s="3">
        <v>35011</v>
      </c>
      <c r="G451" s="3">
        <v>35039</v>
      </c>
      <c r="H451" s="3">
        <v>35017</v>
      </c>
      <c r="I451">
        <v>1</v>
      </c>
      <c r="J451">
        <v>45.52</v>
      </c>
      <c r="K451" t="s">
        <v>482</v>
      </c>
      <c r="L451" t="s">
        <v>484</v>
      </c>
      <c r="M451" t="s">
        <v>485</v>
      </c>
      <c r="N451" t="s">
        <v>486</v>
      </c>
      <c r="O451">
        <v>4980</v>
      </c>
      <c r="P451" t="s">
        <v>380</v>
      </c>
    </row>
    <row r="452" spans="1:16" x14ac:dyDescent="0.25">
      <c r="A452">
        <v>10698</v>
      </c>
      <c r="B452" s="5" t="str">
        <f>VLOOKUP(C452,Customers!A:C,2,FALSE)</f>
        <v>Ernst Handel</v>
      </c>
      <c r="C452" t="s">
        <v>282</v>
      </c>
      <c r="E452">
        <v>4</v>
      </c>
      <c r="F452" s="3">
        <v>35012</v>
      </c>
      <c r="G452" s="3">
        <v>35040</v>
      </c>
      <c r="H452" s="3">
        <v>35020</v>
      </c>
      <c r="I452">
        <v>1</v>
      </c>
      <c r="J452">
        <v>272.47000000000003</v>
      </c>
      <c r="K452" t="s">
        <v>283</v>
      </c>
      <c r="L452" t="s">
        <v>285</v>
      </c>
      <c r="M452" t="s">
        <v>286</v>
      </c>
      <c r="N452" t="s">
        <v>67</v>
      </c>
      <c r="O452">
        <v>8010</v>
      </c>
      <c r="P452" t="s">
        <v>287</v>
      </c>
    </row>
    <row r="453" spans="1:16" x14ac:dyDescent="0.25">
      <c r="A453">
        <v>10699</v>
      </c>
      <c r="B453" s="5" t="str">
        <f>VLOOKUP(C453,Customers!A:C,2,FALSE)</f>
        <v>Morgenstern Gesundkost</v>
      </c>
      <c r="C453" t="s">
        <v>521</v>
      </c>
      <c r="E453">
        <v>3</v>
      </c>
      <c r="F453" s="3">
        <v>35012</v>
      </c>
      <c r="G453" s="3">
        <v>35040</v>
      </c>
      <c r="H453" s="3">
        <v>35016</v>
      </c>
      <c r="I453">
        <v>3</v>
      </c>
      <c r="J453">
        <v>0.57999999999999996</v>
      </c>
      <c r="K453" t="s">
        <v>522</v>
      </c>
      <c r="L453" t="s">
        <v>524</v>
      </c>
      <c r="M453" t="s">
        <v>525</v>
      </c>
      <c r="N453" t="s">
        <v>67</v>
      </c>
      <c r="O453">
        <v>4179</v>
      </c>
      <c r="P453" t="s">
        <v>140</v>
      </c>
    </row>
    <row r="454" spans="1:16" x14ac:dyDescent="0.25">
      <c r="A454">
        <v>10700</v>
      </c>
      <c r="B454" s="5" t="str">
        <f>VLOOKUP(C454,Customers!A:C,2,FALSE)</f>
        <v>Save-a-lot Markets</v>
      </c>
      <c r="C454" t="s">
        <v>647</v>
      </c>
      <c r="E454">
        <v>3</v>
      </c>
      <c r="F454" s="3">
        <v>35013</v>
      </c>
      <c r="G454" s="3">
        <v>35041</v>
      </c>
      <c r="H454" s="3">
        <v>35019</v>
      </c>
      <c r="I454">
        <v>1</v>
      </c>
      <c r="J454">
        <v>65.099999999999994</v>
      </c>
      <c r="K454" t="s">
        <v>648</v>
      </c>
      <c r="L454" t="s">
        <v>650</v>
      </c>
      <c r="M454" t="s">
        <v>651</v>
      </c>
      <c r="N454" t="s">
        <v>652</v>
      </c>
      <c r="O454">
        <v>83720</v>
      </c>
      <c r="P454" t="s">
        <v>52</v>
      </c>
    </row>
    <row r="455" spans="1:16" x14ac:dyDescent="0.25">
      <c r="A455">
        <v>10701</v>
      </c>
      <c r="B455" s="5" t="str">
        <f>VLOOKUP(C455,Customers!A:C,2,FALSE)</f>
        <v>Hungry Owl All-Night Grocers</v>
      </c>
      <c r="C455" t="s">
        <v>407</v>
      </c>
      <c r="E455">
        <v>6</v>
      </c>
      <c r="F455" s="3">
        <v>35016</v>
      </c>
      <c r="G455" s="3">
        <v>35030</v>
      </c>
      <c r="H455" s="3">
        <v>35018</v>
      </c>
      <c r="I455">
        <v>3</v>
      </c>
      <c r="J455">
        <v>220.31</v>
      </c>
      <c r="K455" t="s">
        <v>408</v>
      </c>
      <c r="L455" t="s">
        <v>410</v>
      </c>
      <c r="M455" t="s">
        <v>411</v>
      </c>
      <c r="N455" t="s">
        <v>412</v>
      </c>
      <c r="O455" t="s">
        <v>67</v>
      </c>
      <c r="P455" t="s">
        <v>413</v>
      </c>
    </row>
    <row r="456" spans="1:16" x14ac:dyDescent="0.25">
      <c r="A456">
        <v>10702</v>
      </c>
      <c r="B456" s="5" t="str">
        <f>VLOOKUP(C456,Customers!A:C,2,FALSE)</f>
        <v>Alfreds Futterkiste</v>
      </c>
      <c r="C456" t="s">
        <v>135</v>
      </c>
      <c r="E456">
        <v>4</v>
      </c>
      <c r="F456" s="3">
        <v>35016</v>
      </c>
      <c r="G456" s="3">
        <v>35058</v>
      </c>
      <c r="H456" s="3">
        <v>35024</v>
      </c>
      <c r="I456">
        <v>1</v>
      </c>
      <c r="J456">
        <v>23.94</v>
      </c>
      <c r="K456" t="s">
        <v>818</v>
      </c>
      <c r="L456" t="s">
        <v>138</v>
      </c>
      <c r="M456" t="s">
        <v>139</v>
      </c>
      <c r="N456" t="s">
        <v>67</v>
      </c>
      <c r="O456">
        <v>12209</v>
      </c>
      <c r="P456" t="s">
        <v>140</v>
      </c>
    </row>
    <row r="457" spans="1:16" x14ac:dyDescent="0.25">
      <c r="A457">
        <v>10703</v>
      </c>
      <c r="B457" s="5" t="str">
        <f>VLOOKUP(C457,Customers!A:C,2,FALSE)</f>
        <v>Folk och fa HB</v>
      </c>
      <c r="C457" t="s">
        <v>311</v>
      </c>
      <c r="E457">
        <v>6</v>
      </c>
      <c r="F457" s="3">
        <v>35017</v>
      </c>
      <c r="G457" s="3">
        <v>35045</v>
      </c>
      <c r="H457" s="3">
        <v>35023</v>
      </c>
      <c r="I457">
        <v>2</v>
      </c>
      <c r="J457">
        <v>152.30000000000001</v>
      </c>
      <c r="K457" t="s">
        <v>312</v>
      </c>
      <c r="L457" t="s">
        <v>314</v>
      </c>
      <c r="M457" t="s">
        <v>315</v>
      </c>
      <c r="N457" t="s">
        <v>67</v>
      </c>
      <c r="O457" t="s">
        <v>316</v>
      </c>
      <c r="P457" t="s">
        <v>171</v>
      </c>
    </row>
    <row r="458" spans="1:16" x14ac:dyDescent="0.25">
      <c r="A458">
        <v>10704</v>
      </c>
      <c r="B458" s="5" t="str">
        <f>VLOOKUP(C458,Customers!A:C,2,FALSE)</f>
        <v>Queen Cozinha</v>
      </c>
      <c r="C458" t="s">
        <v>587</v>
      </c>
      <c r="E458">
        <v>6</v>
      </c>
      <c r="F458" s="3">
        <v>35017</v>
      </c>
      <c r="G458" s="3">
        <v>35045</v>
      </c>
      <c r="H458" s="3">
        <v>35041</v>
      </c>
      <c r="I458">
        <v>1</v>
      </c>
      <c r="J458">
        <v>4.78</v>
      </c>
      <c r="K458" t="s">
        <v>588</v>
      </c>
      <c r="L458" t="s">
        <v>590</v>
      </c>
      <c r="M458" t="s">
        <v>249</v>
      </c>
      <c r="N458" t="s">
        <v>250</v>
      </c>
      <c r="O458" t="s">
        <v>591</v>
      </c>
      <c r="P458" t="s">
        <v>252</v>
      </c>
    </row>
    <row r="459" spans="1:16" x14ac:dyDescent="0.25">
      <c r="A459">
        <v>10705</v>
      </c>
      <c r="B459" s="5" t="str">
        <f>VLOOKUP(C459,Customers!A:C,2,FALSE)</f>
        <v>HILARION-Abastos</v>
      </c>
      <c r="C459" t="s">
        <v>392</v>
      </c>
      <c r="E459">
        <v>9</v>
      </c>
      <c r="F459" s="3">
        <v>35018</v>
      </c>
      <c r="G459" s="3">
        <v>35046</v>
      </c>
      <c r="H459" s="3">
        <v>35052</v>
      </c>
      <c r="I459">
        <v>2</v>
      </c>
      <c r="J459">
        <v>3.52</v>
      </c>
      <c r="K459" t="s">
        <v>393</v>
      </c>
      <c r="L459" t="s">
        <v>395</v>
      </c>
      <c r="M459" t="s">
        <v>396</v>
      </c>
      <c r="N459" t="s">
        <v>397</v>
      </c>
      <c r="O459">
        <v>5022</v>
      </c>
      <c r="P459" t="s">
        <v>380</v>
      </c>
    </row>
    <row r="460" spans="1:16" x14ac:dyDescent="0.25">
      <c r="A460">
        <v>10706</v>
      </c>
      <c r="B460" s="5" t="str">
        <f>VLOOKUP(C460,Customers!A:C,2,FALSE)</f>
        <v>Old World Delicatessen</v>
      </c>
      <c r="C460" t="s">
        <v>540</v>
      </c>
      <c r="E460">
        <v>8</v>
      </c>
      <c r="F460" s="3">
        <v>35019</v>
      </c>
      <c r="G460" s="3">
        <v>35047</v>
      </c>
      <c r="H460" s="3">
        <v>35024</v>
      </c>
      <c r="I460">
        <v>3</v>
      </c>
      <c r="J460">
        <v>135.63</v>
      </c>
      <c r="K460" t="s">
        <v>541</v>
      </c>
      <c r="L460" t="s">
        <v>543</v>
      </c>
      <c r="M460" t="s">
        <v>544</v>
      </c>
      <c r="N460" t="s">
        <v>545</v>
      </c>
      <c r="O460">
        <v>99508</v>
      </c>
      <c r="P460" t="s">
        <v>52</v>
      </c>
    </row>
    <row r="461" spans="1:16" ht="30" x14ac:dyDescent="0.25">
      <c r="A461">
        <v>10707</v>
      </c>
      <c r="B461" s="5" t="str">
        <f>VLOOKUP(C461,Customers!A:C,2,FALSE)</f>
        <v>Around the Horn</v>
      </c>
      <c r="C461" t="s">
        <v>157</v>
      </c>
      <c r="E461">
        <v>4</v>
      </c>
      <c r="F461" s="3">
        <v>35019</v>
      </c>
      <c r="G461" s="3">
        <v>35033</v>
      </c>
      <c r="H461" s="3">
        <v>35026</v>
      </c>
      <c r="I461">
        <v>3</v>
      </c>
      <c r="J461">
        <v>21.74</v>
      </c>
      <c r="K461" t="s">
        <v>158</v>
      </c>
      <c r="L461" s="1" t="s">
        <v>812</v>
      </c>
      <c r="M461" t="s">
        <v>813</v>
      </c>
      <c r="N461" t="s">
        <v>814</v>
      </c>
      <c r="O461" t="s">
        <v>815</v>
      </c>
      <c r="P461" t="s">
        <v>92</v>
      </c>
    </row>
    <row r="462" spans="1:16" ht="30" x14ac:dyDescent="0.25">
      <c r="A462">
        <v>10708</v>
      </c>
      <c r="B462" s="5" t="str">
        <f>VLOOKUP(C462,Customers!A:C,2,FALSE)</f>
        <v>The Big Cheese</v>
      </c>
      <c r="C462" t="s">
        <v>691</v>
      </c>
      <c r="E462">
        <v>6</v>
      </c>
      <c r="F462" s="3">
        <v>35020</v>
      </c>
      <c r="G462" s="3">
        <v>35062</v>
      </c>
      <c r="H462" s="3">
        <v>35039</v>
      </c>
      <c r="I462">
        <v>2</v>
      </c>
      <c r="J462">
        <v>2.96</v>
      </c>
      <c r="K462" t="s">
        <v>692</v>
      </c>
      <c r="L462" s="1" t="s">
        <v>694</v>
      </c>
      <c r="M462" t="s">
        <v>493</v>
      </c>
      <c r="N462" t="s">
        <v>372</v>
      </c>
      <c r="O462">
        <v>97201</v>
      </c>
      <c r="P462" t="s">
        <v>52</v>
      </c>
    </row>
    <row r="463" spans="1:16" x14ac:dyDescent="0.25">
      <c r="A463">
        <v>10709</v>
      </c>
      <c r="B463" s="5" t="str">
        <f>VLOOKUP(C463,Customers!A:C,2,FALSE)</f>
        <v>Gourmet Lanchonetes</v>
      </c>
      <c r="C463" t="s">
        <v>360</v>
      </c>
      <c r="E463">
        <v>1</v>
      </c>
      <c r="F463" s="3">
        <v>35020</v>
      </c>
      <c r="G463" s="3">
        <v>35048</v>
      </c>
      <c r="H463" s="3">
        <v>35054</v>
      </c>
      <c r="I463">
        <v>3</v>
      </c>
      <c r="J463">
        <v>210.8</v>
      </c>
      <c r="K463" t="s">
        <v>361</v>
      </c>
      <c r="L463" t="s">
        <v>363</v>
      </c>
      <c r="M463" t="s">
        <v>364</v>
      </c>
      <c r="N463" t="s">
        <v>250</v>
      </c>
      <c r="O463" t="s">
        <v>365</v>
      </c>
      <c r="P463" t="s">
        <v>252</v>
      </c>
    </row>
    <row r="464" spans="1:16" x14ac:dyDescent="0.25">
      <c r="A464">
        <v>10710</v>
      </c>
      <c r="B464" s="5" t="str">
        <f>VLOOKUP(C464,Customers!A:C,2,FALSE)</f>
        <v>Franchi S.p.A.</v>
      </c>
      <c r="C464" t="s">
        <v>331</v>
      </c>
      <c r="E464">
        <v>1</v>
      </c>
      <c r="F464" s="3">
        <v>35023</v>
      </c>
      <c r="G464" s="3">
        <v>35051</v>
      </c>
      <c r="H464" s="3">
        <v>35026</v>
      </c>
      <c r="I464">
        <v>1</v>
      </c>
      <c r="J464">
        <v>4.9800000000000004</v>
      </c>
      <c r="K464" t="s">
        <v>332</v>
      </c>
      <c r="L464" t="s">
        <v>334</v>
      </c>
      <c r="M464" t="s">
        <v>335</v>
      </c>
      <c r="N464" t="s">
        <v>67</v>
      </c>
      <c r="O464">
        <v>10100</v>
      </c>
      <c r="P464" t="s">
        <v>336</v>
      </c>
    </row>
    <row r="465" spans="1:16" x14ac:dyDescent="0.25">
      <c r="A465">
        <v>10711</v>
      </c>
      <c r="B465" s="5" t="str">
        <f>VLOOKUP(C465,Customers!A:C,2,FALSE)</f>
        <v>Save-a-lot Markets</v>
      </c>
      <c r="C465" t="s">
        <v>647</v>
      </c>
      <c r="E465">
        <v>5</v>
      </c>
      <c r="F465" s="3">
        <v>35024</v>
      </c>
      <c r="G465" s="3">
        <v>35066</v>
      </c>
      <c r="H465" s="3">
        <v>35032</v>
      </c>
      <c r="I465">
        <v>2</v>
      </c>
      <c r="J465">
        <v>52.41</v>
      </c>
      <c r="K465" t="s">
        <v>648</v>
      </c>
      <c r="L465" t="s">
        <v>650</v>
      </c>
      <c r="M465" t="s">
        <v>651</v>
      </c>
      <c r="N465" t="s">
        <v>652</v>
      </c>
      <c r="O465">
        <v>83720</v>
      </c>
      <c r="P465" t="s">
        <v>52</v>
      </c>
    </row>
    <row r="466" spans="1:16" x14ac:dyDescent="0.25">
      <c r="A466">
        <v>10712</v>
      </c>
      <c r="B466" s="5" t="str">
        <f>VLOOKUP(C466,Customers!A:C,2,FALSE)</f>
        <v>Hungry Owl All-Night Grocers</v>
      </c>
      <c r="C466" t="s">
        <v>407</v>
      </c>
      <c r="E466">
        <v>3</v>
      </c>
      <c r="F466" s="3">
        <v>35024</v>
      </c>
      <c r="G466" s="3">
        <v>35052</v>
      </c>
      <c r="H466" s="3">
        <v>35034</v>
      </c>
      <c r="I466">
        <v>1</v>
      </c>
      <c r="J466">
        <v>89.93</v>
      </c>
      <c r="K466" t="s">
        <v>408</v>
      </c>
      <c r="L466" t="s">
        <v>410</v>
      </c>
      <c r="M466" t="s">
        <v>411</v>
      </c>
      <c r="N466" t="s">
        <v>412</v>
      </c>
      <c r="O466" t="s">
        <v>67</v>
      </c>
      <c r="P466" t="s">
        <v>413</v>
      </c>
    </row>
    <row r="467" spans="1:16" x14ac:dyDescent="0.25">
      <c r="A467">
        <v>10713</v>
      </c>
      <c r="B467" s="5" t="str">
        <f>VLOOKUP(C467,Customers!A:C,2,FALSE)</f>
        <v>Save-a-lot Markets</v>
      </c>
      <c r="C467" t="s">
        <v>647</v>
      </c>
      <c r="E467">
        <v>1</v>
      </c>
      <c r="F467" s="3">
        <v>35025</v>
      </c>
      <c r="G467" s="3">
        <v>35053</v>
      </c>
      <c r="H467" s="3">
        <v>35027</v>
      </c>
      <c r="I467">
        <v>1</v>
      </c>
      <c r="J467">
        <v>167.05</v>
      </c>
      <c r="K467" t="s">
        <v>648</v>
      </c>
      <c r="L467" t="s">
        <v>650</v>
      </c>
      <c r="M467" t="s">
        <v>651</v>
      </c>
      <c r="N467" t="s">
        <v>652</v>
      </c>
      <c r="O467">
        <v>83720</v>
      </c>
      <c r="P467" t="s">
        <v>52</v>
      </c>
    </row>
    <row r="468" spans="1:16" x14ac:dyDescent="0.25">
      <c r="A468">
        <v>10714</v>
      </c>
      <c r="B468" s="5" t="str">
        <f>VLOOKUP(C468,Customers!A:C,2,FALSE)</f>
        <v>Save-a-lot Markets</v>
      </c>
      <c r="C468" t="s">
        <v>647</v>
      </c>
      <c r="E468">
        <v>5</v>
      </c>
      <c r="F468" s="3">
        <v>35025</v>
      </c>
      <c r="G468" s="3">
        <v>35053</v>
      </c>
      <c r="H468" s="3">
        <v>35030</v>
      </c>
      <c r="I468">
        <v>3</v>
      </c>
      <c r="J468">
        <v>24.49</v>
      </c>
      <c r="K468" t="s">
        <v>648</v>
      </c>
      <c r="L468" t="s">
        <v>650</v>
      </c>
      <c r="M468" t="s">
        <v>651</v>
      </c>
      <c r="N468" t="s">
        <v>652</v>
      </c>
      <c r="O468">
        <v>83720</v>
      </c>
      <c r="P468" t="s">
        <v>52</v>
      </c>
    </row>
    <row r="469" spans="1:16" x14ac:dyDescent="0.25">
      <c r="A469">
        <v>10715</v>
      </c>
      <c r="B469" s="5" t="str">
        <f>VLOOKUP(C469,Customers!A:C,2,FALSE)</f>
        <v>Bon app'</v>
      </c>
      <c r="C469" t="s">
        <v>198</v>
      </c>
      <c r="E469">
        <v>3</v>
      </c>
      <c r="F469" s="3">
        <v>35026</v>
      </c>
      <c r="G469" s="3">
        <v>35040</v>
      </c>
      <c r="H469" s="3">
        <v>35032</v>
      </c>
      <c r="I469">
        <v>1</v>
      </c>
      <c r="J469">
        <v>63.2</v>
      </c>
      <c r="K469" t="s">
        <v>199</v>
      </c>
      <c r="L469" t="s">
        <v>201</v>
      </c>
      <c r="M469" t="s">
        <v>202</v>
      </c>
      <c r="N469" t="s">
        <v>67</v>
      </c>
      <c r="O469">
        <v>13008</v>
      </c>
      <c r="P469" t="s">
        <v>187</v>
      </c>
    </row>
    <row r="470" spans="1:16" x14ac:dyDescent="0.25">
      <c r="A470">
        <v>10716</v>
      </c>
      <c r="B470" s="5" t="str">
        <f>VLOOKUP(C470,Customers!A:C,2,FALSE)</f>
        <v>Rancho grande</v>
      </c>
      <c r="C470" t="s">
        <v>599</v>
      </c>
      <c r="E470">
        <v>4</v>
      </c>
      <c r="F470" s="3">
        <v>35027</v>
      </c>
      <c r="G470" s="3">
        <v>35055</v>
      </c>
      <c r="H470" s="3">
        <v>35030</v>
      </c>
      <c r="I470">
        <v>2</v>
      </c>
      <c r="J470">
        <v>22.57</v>
      </c>
      <c r="K470" t="s">
        <v>600</v>
      </c>
      <c r="L470" t="s">
        <v>602</v>
      </c>
      <c r="M470" t="s">
        <v>227</v>
      </c>
      <c r="N470" t="s">
        <v>67</v>
      </c>
      <c r="O470">
        <v>1010</v>
      </c>
      <c r="P470" t="s">
        <v>228</v>
      </c>
    </row>
    <row r="471" spans="1:16" x14ac:dyDescent="0.25">
      <c r="A471">
        <v>10717</v>
      </c>
      <c r="B471" s="5" t="str">
        <f>VLOOKUP(C471,Customers!A:C,2,FALSE)</f>
        <v>Frankenversand</v>
      </c>
      <c r="C471" t="s">
        <v>318</v>
      </c>
      <c r="E471">
        <v>1</v>
      </c>
      <c r="F471" s="3">
        <v>35027</v>
      </c>
      <c r="G471" s="3">
        <v>35055</v>
      </c>
      <c r="H471" s="3">
        <v>35032</v>
      </c>
      <c r="I471">
        <v>2</v>
      </c>
      <c r="J471">
        <v>59.25</v>
      </c>
      <c r="K471" t="s">
        <v>319</v>
      </c>
      <c r="L471" t="s">
        <v>321</v>
      </c>
      <c r="M471" t="s">
        <v>322</v>
      </c>
      <c r="N471" t="s">
        <v>67</v>
      </c>
      <c r="O471">
        <v>80805</v>
      </c>
      <c r="P471" t="s">
        <v>140</v>
      </c>
    </row>
    <row r="472" spans="1:16" x14ac:dyDescent="0.25">
      <c r="A472">
        <v>10718</v>
      </c>
      <c r="B472" s="5" t="str">
        <f>VLOOKUP(C472,Customers!A:C,2,FALSE)</f>
        <v>Koniglich Essen</v>
      </c>
      <c r="C472" t="s">
        <v>424</v>
      </c>
      <c r="E472">
        <v>1</v>
      </c>
      <c r="F472" s="3">
        <v>35030</v>
      </c>
      <c r="G472" s="3">
        <v>35058</v>
      </c>
      <c r="H472" s="3">
        <v>35032</v>
      </c>
      <c r="I472">
        <v>3</v>
      </c>
      <c r="J472">
        <v>170.88</v>
      </c>
      <c r="K472" t="s">
        <v>425</v>
      </c>
      <c r="L472" t="s">
        <v>427</v>
      </c>
      <c r="M472" t="s">
        <v>428</v>
      </c>
      <c r="N472" t="s">
        <v>67</v>
      </c>
      <c r="O472">
        <v>14776</v>
      </c>
      <c r="P472" t="s">
        <v>140</v>
      </c>
    </row>
    <row r="473" spans="1:16" ht="30" x14ac:dyDescent="0.25">
      <c r="A473">
        <v>10719</v>
      </c>
      <c r="B473" s="5" t="str">
        <f>VLOOKUP(C473,Customers!A:C,2,FALSE)</f>
        <v>Let's Stop N Shop</v>
      </c>
      <c r="C473" t="s">
        <v>466</v>
      </c>
      <c r="E473">
        <v>8</v>
      </c>
      <c r="F473" s="3">
        <v>35030</v>
      </c>
      <c r="G473" s="3">
        <v>35058</v>
      </c>
      <c r="H473" s="3">
        <v>35039</v>
      </c>
      <c r="I473">
        <v>2</v>
      </c>
      <c r="J473">
        <v>51.44</v>
      </c>
      <c r="K473" t="s">
        <v>467</v>
      </c>
      <c r="L473" s="1" t="s">
        <v>469</v>
      </c>
      <c r="M473" t="s">
        <v>470</v>
      </c>
      <c r="N473" t="s">
        <v>471</v>
      </c>
      <c r="O473">
        <v>94117</v>
      </c>
      <c r="P473" t="s">
        <v>52</v>
      </c>
    </row>
    <row r="474" spans="1:16" x14ac:dyDescent="0.25">
      <c r="A474">
        <v>10720</v>
      </c>
      <c r="B474" s="5" t="str">
        <f>VLOOKUP(C474,Customers!A:C,2,FALSE)</f>
        <v>Que Delicia</v>
      </c>
      <c r="C474" t="s">
        <v>580</v>
      </c>
      <c r="E474">
        <v>8</v>
      </c>
      <c r="F474" s="3">
        <v>35031</v>
      </c>
      <c r="G474" s="3">
        <v>35045</v>
      </c>
      <c r="H474" s="3">
        <v>35039</v>
      </c>
      <c r="I474">
        <v>2</v>
      </c>
      <c r="J474">
        <v>9.5299999999999994</v>
      </c>
      <c r="K474" t="s">
        <v>581</v>
      </c>
      <c r="L474" t="s">
        <v>583</v>
      </c>
      <c r="M474" t="s">
        <v>387</v>
      </c>
      <c r="N474" t="s">
        <v>388</v>
      </c>
      <c r="O474" t="s">
        <v>584</v>
      </c>
      <c r="P474" t="s">
        <v>252</v>
      </c>
    </row>
    <row r="475" spans="1:16" x14ac:dyDescent="0.25">
      <c r="A475">
        <v>10721</v>
      </c>
      <c r="B475" s="5" t="str">
        <f>VLOOKUP(C475,Customers!A:C,2,FALSE)</f>
        <v>QUICK-Stop</v>
      </c>
      <c r="C475" t="s">
        <v>593</v>
      </c>
      <c r="E475">
        <v>5</v>
      </c>
      <c r="F475" s="3">
        <v>35032</v>
      </c>
      <c r="G475" s="3">
        <v>35060</v>
      </c>
      <c r="H475" s="3">
        <v>35034</v>
      </c>
      <c r="I475">
        <v>3</v>
      </c>
      <c r="J475">
        <v>48.92</v>
      </c>
      <c r="K475" t="s">
        <v>594</v>
      </c>
      <c r="L475" t="s">
        <v>596</v>
      </c>
      <c r="M475" t="s">
        <v>597</v>
      </c>
      <c r="N475" t="s">
        <v>67</v>
      </c>
      <c r="O475">
        <v>1307</v>
      </c>
      <c r="P475" t="s">
        <v>140</v>
      </c>
    </row>
    <row r="476" spans="1:16" x14ac:dyDescent="0.25">
      <c r="A476">
        <v>10722</v>
      </c>
      <c r="B476" s="5" t="str">
        <f>VLOOKUP(C476,Customers!A:C,2,FALSE)</f>
        <v>Save-a-lot Markets</v>
      </c>
      <c r="C476" t="s">
        <v>647</v>
      </c>
      <c r="E476">
        <v>8</v>
      </c>
      <c r="F476" s="3">
        <v>35032</v>
      </c>
      <c r="G476" s="3">
        <v>35074</v>
      </c>
      <c r="H476" s="3">
        <v>35038</v>
      </c>
      <c r="I476">
        <v>1</v>
      </c>
      <c r="J476">
        <v>74.58</v>
      </c>
      <c r="K476" t="s">
        <v>648</v>
      </c>
      <c r="L476" t="s">
        <v>650</v>
      </c>
      <c r="M476" t="s">
        <v>651</v>
      </c>
      <c r="N476" t="s">
        <v>652</v>
      </c>
      <c r="O476">
        <v>83720</v>
      </c>
      <c r="P476" t="s">
        <v>52</v>
      </c>
    </row>
    <row r="477" spans="1:16" x14ac:dyDescent="0.25">
      <c r="A477">
        <v>10723</v>
      </c>
      <c r="B477" s="5" t="str">
        <f>VLOOKUP(C477,Customers!A:C,2,FALSE)</f>
        <v>White Clover Markets</v>
      </c>
      <c r="C477" t="s">
        <v>771</v>
      </c>
      <c r="E477">
        <v>3</v>
      </c>
      <c r="F477" s="3">
        <v>35033</v>
      </c>
      <c r="G477" s="3">
        <v>35061</v>
      </c>
      <c r="H477" s="3">
        <v>35059</v>
      </c>
      <c r="I477">
        <v>1</v>
      </c>
      <c r="J477">
        <v>21.72</v>
      </c>
      <c r="K477" t="s">
        <v>772</v>
      </c>
      <c r="L477" t="s">
        <v>811</v>
      </c>
      <c r="M477" t="s">
        <v>50</v>
      </c>
      <c r="N477" t="s">
        <v>51</v>
      </c>
      <c r="O477">
        <v>98124</v>
      </c>
      <c r="P477" t="s">
        <v>52</v>
      </c>
    </row>
    <row r="478" spans="1:16" x14ac:dyDescent="0.25">
      <c r="A478">
        <v>10724</v>
      </c>
      <c r="B478" s="5" t="str">
        <f>VLOOKUP(C478,Customers!A:C,2,FALSE)</f>
        <v>Mere Paillarde</v>
      </c>
      <c r="C478" t="s">
        <v>512</v>
      </c>
      <c r="E478">
        <v>8</v>
      </c>
      <c r="F478" s="3">
        <v>35033</v>
      </c>
      <c r="G478" s="3">
        <v>35075</v>
      </c>
      <c r="H478" s="3">
        <v>35039</v>
      </c>
      <c r="I478">
        <v>2</v>
      </c>
      <c r="J478">
        <v>57.75</v>
      </c>
      <c r="K478" t="s">
        <v>513</v>
      </c>
      <c r="L478" t="s">
        <v>515</v>
      </c>
      <c r="M478" t="s">
        <v>516</v>
      </c>
      <c r="N478" t="s">
        <v>517</v>
      </c>
      <c r="O478" t="s">
        <v>518</v>
      </c>
      <c r="P478" t="s">
        <v>213</v>
      </c>
    </row>
    <row r="479" spans="1:16" x14ac:dyDescent="0.25">
      <c r="A479">
        <v>10725</v>
      </c>
      <c r="B479" s="5" t="str">
        <f>VLOOKUP(C479,Customers!A:C,2,FALSE)</f>
        <v>Familia Arquibaldo</v>
      </c>
      <c r="C479" t="s">
        <v>290</v>
      </c>
      <c r="E479">
        <v>4</v>
      </c>
      <c r="F479" s="3">
        <v>35034</v>
      </c>
      <c r="G479" s="3">
        <v>35062</v>
      </c>
      <c r="H479" s="3">
        <v>35039</v>
      </c>
      <c r="I479">
        <v>3</v>
      </c>
      <c r="J479">
        <v>10.83</v>
      </c>
      <c r="K479" t="s">
        <v>291</v>
      </c>
      <c r="L479" t="s">
        <v>294</v>
      </c>
      <c r="M479" t="s">
        <v>249</v>
      </c>
      <c r="N479" t="s">
        <v>250</v>
      </c>
      <c r="O479" t="s">
        <v>295</v>
      </c>
      <c r="P479" t="s">
        <v>252</v>
      </c>
    </row>
    <row r="480" spans="1:16" x14ac:dyDescent="0.25">
      <c r="A480">
        <v>10726</v>
      </c>
      <c r="B480" s="5" t="str">
        <f>VLOOKUP(C480,Customers!A:C,2,FALSE)</f>
        <v>Eastern Connection</v>
      </c>
      <c r="C480" t="s">
        <v>275</v>
      </c>
      <c r="E480">
        <v>4</v>
      </c>
      <c r="F480" s="3">
        <v>35037</v>
      </c>
      <c r="G480" s="3">
        <v>35051</v>
      </c>
      <c r="H480" s="3">
        <v>35069</v>
      </c>
      <c r="I480">
        <v>1</v>
      </c>
      <c r="J480">
        <v>16.559999999999999</v>
      </c>
      <c r="K480" t="s">
        <v>276</v>
      </c>
      <c r="L480" t="s">
        <v>278</v>
      </c>
      <c r="M480" t="s">
        <v>90</v>
      </c>
      <c r="N480" t="s">
        <v>67</v>
      </c>
      <c r="O480" t="s">
        <v>279</v>
      </c>
      <c r="P480" t="s">
        <v>92</v>
      </c>
    </row>
    <row r="481" spans="1:16" x14ac:dyDescent="0.25">
      <c r="A481">
        <v>10727</v>
      </c>
      <c r="B481" s="5" t="str">
        <f>VLOOKUP(C481,Customers!A:C,2,FALSE)</f>
        <v>Reggiani Caseifici</v>
      </c>
      <c r="C481" t="s">
        <v>614</v>
      </c>
      <c r="E481">
        <v>2</v>
      </c>
      <c r="F481" s="3">
        <v>35037</v>
      </c>
      <c r="G481" s="3">
        <v>35065</v>
      </c>
      <c r="H481" s="3">
        <v>35069</v>
      </c>
      <c r="I481">
        <v>1</v>
      </c>
      <c r="J481">
        <v>89.9</v>
      </c>
      <c r="K481" t="s">
        <v>615</v>
      </c>
      <c r="L481" t="s">
        <v>617</v>
      </c>
      <c r="M481" t="s">
        <v>618</v>
      </c>
      <c r="N481" t="s">
        <v>67</v>
      </c>
      <c r="O481">
        <v>42100</v>
      </c>
      <c r="P481" t="s">
        <v>336</v>
      </c>
    </row>
    <row r="482" spans="1:16" x14ac:dyDescent="0.25">
      <c r="A482">
        <v>10728</v>
      </c>
      <c r="B482" s="5" t="str">
        <f>VLOOKUP(C482,Customers!A:C,2,FALSE)</f>
        <v>Queen Cozinha</v>
      </c>
      <c r="C482" t="s">
        <v>587</v>
      </c>
      <c r="E482">
        <v>4</v>
      </c>
      <c r="F482" s="3">
        <v>35038</v>
      </c>
      <c r="G482" s="3">
        <v>35066</v>
      </c>
      <c r="H482" s="3">
        <v>35045</v>
      </c>
      <c r="I482">
        <v>2</v>
      </c>
      <c r="J482">
        <v>58.33</v>
      </c>
      <c r="K482" t="s">
        <v>588</v>
      </c>
      <c r="L482" t="s">
        <v>590</v>
      </c>
      <c r="M482" t="s">
        <v>249</v>
      </c>
      <c r="N482" t="s">
        <v>250</v>
      </c>
      <c r="O482" t="s">
        <v>591</v>
      </c>
      <c r="P482" t="s">
        <v>252</v>
      </c>
    </row>
    <row r="483" spans="1:16" x14ac:dyDescent="0.25">
      <c r="A483">
        <v>10729</v>
      </c>
      <c r="B483" s="5" t="str">
        <f>VLOOKUP(C483,Customers!A:C,2,FALSE)</f>
        <v>LINO-Delicateses</v>
      </c>
      <c r="C483" t="s">
        <v>481</v>
      </c>
      <c r="E483">
        <v>8</v>
      </c>
      <c r="F483" s="3">
        <v>35038</v>
      </c>
      <c r="G483" s="3">
        <v>35080</v>
      </c>
      <c r="H483" s="3">
        <v>35048</v>
      </c>
      <c r="I483">
        <v>3</v>
      </c>
      <c r="J483">
        <v>141.06</v>
      </c>
      <c r="K483" t="s">
        <v>482</v>
      </c>
      <c r="L483" t="s">
        <v>484</v>
      </c>
      <c r="M483" t="s">
        <v>485</v>
      </c>
      <c r="N483" t="s">
        <v>486</v>
      </c>
      <c r="O483">
        <v>4980</v>
      </c>
      <c r="P483" t="s">
        <v>380</v>
      </c>
    </row>
    <row r="484" spans="1:16" x14ac:dyDescent="0.25">
      <c r="A484">
        <v>10730</v>
      </c>
      <c r="B484" s="5" t="str">
        <f>VLOOKUP(C484,Customers!A:C,2,FALSE)</f>
        <v>Bon app'</v>
      </c>
      <c r="C484" t="s">
        <v>198</v>
      </c>
      <c r="E484">
        <v>5</v>
      </c>
      <c r="F484" s="3">
        <v>35039</v>
      </c>
      <c r="G484" s="3">
        <v>35067</v>
      </c>
      <c r="H484" s="3">
        <v>35048</v>
      </c>
      <c r="I484">
        <v>1</v>
      </c>
      <c r="J484">
        <v>20.12</v>
      </c>
      <c r="K484" t="s">
        <v>199</v>
      </c>
      <c r="L484" t="s">
        <v>201</v>
      </c>
      <c r="M484" t="s">
        <v>202</v>
      </c>
      <c r="N484" t="s">
        <v>67</v>
      </c>
      <c r="O484">
        <v>13008</v>
      </c>
      <c r="P484" t="s">
        <v>187</v>
      </c>
    </row>
    <row r="485" spans="1:16" x14ac:dyDescent="0.25">
      <c r="A485">
        <v>10731</v>
      </c>
      <c r="B485" s="5" t="str">
        <f>VLOOKUP(C485,Customers!A:C,2,FALSE)</f>
        <v>Chop-suey Chinese</v>
      </c>
      <c r="C485" t="s">
        <v>237</v>
      </c>
      <c r="E485">
        <v>7</v>
      </c>
      <c r="F485" s="3">
        <v>35040</v>
      </c>
      <c r="G485" s="3">
        <v>35068</v>
      </c>
      <c r="H485" s="3">
        <v>35048</v>
      </c>
      <c r="I485">
        <v>1</v>
      </c>
      <c r="J485">
        <v>96.65</v>
      </c>
      <c r="K485" t="s">
        <v>238</v>
      </c>
      <c r="L485" t="s">
        <v>809</v>
      </c>
      <c r="M485" t="s">
        <v>241</v>
      </c>
      <c r="N485" t="s">
        <v>67</v>
      </c>
      <c r="O485">
        <v>3012</v>
      </c>
      <c r="P485" t="s">
        <v>242</v>
      </c>
    </row>
    <row r="486" spans="1:16" x14ac:dyDescent="0.25">
      <c r="A486">
        <v>10732</v>
      </c>
      <c r="B486" s="5" t="str">
        <f>VLOOKUP(C486,Customers!A:C,2,FALSE)</f>
        <v>Bon app'</v>
      </c>
      <c r="C486" t="s">
        <v>198</v>
      </c>
      <c r="E486">
        <v>3</v>
      </c>
      <c r="F486" s="3">
        <v>35040</v>
      </c>
      <c r="G486" s="3">
        <v>35068</v>
      </c>
      <c r="H486" s="3">
        <v>35041</v>
      </c>
      <c r="I486">
        <v>1</v>
      </c>
      <c r="J486">
        <v>16.97</v>
      </c>
      <c r="K486" t="s">
        <v>199</v>
      </c>
      <c r="L486" t="s">
        <v>201</v>
      </c>
      <c r="M486" t="s">
        <v>202</v>
      </c>
      <c r="N486" t="s">
        <v>67</v>
      </c>
      <c r="O486">
        <v>13008</v>
      </c>
      <c r="P486" t="s">
        <v>187</v>
      </c>
    </row>
    <row r="487" spans="1:16" x14ac:dyDescent="0.25">
      <c r="A487">
        <v>10733</v>
      </c>
      <c r="B487" s="5" t="str">
        <f>VLOOKUP(C487,Customers!A:C,2,FALSE)</f>
        <v>Berglunds snabbkop</v>
      </c>
      <c r="C487" t="s">
        <v>164</v>
      </c>
      <c r="E487">
        <v>1</v>
      </c>
      <c r="F487" s="3">
        <v>35041</v>
      </c>
      <c r="G487" s="3">
        <v>35069</v>
      </c>
      <c r="H487" s="3">
        <v>35044</v>
      </c>
      <c r="I487">
        <v>3</v>
      </c>
      <c r="J487">
        <v>110.11</v>
      </c>
      <c r="K487" t="s">
        <v>165</v>
      </c>
      <c r="L487" t="s">
        <v>168</v>
      </c>
      <c r="M487" t="s">
        <v>169</v>
      </c>
      <c r="N487" t="s">
        <v>67</v>
      </c>
      <c r="O487" t="s">
        <v>170</v>
      </c>
      <c r="P487" t="s">
        <v>171</v>
      </c>
    </row>
    <row r="488" spans="1:16" x14ac:dyDescent="0.25">
      <c r="A488">
        <v>10734</v>
      </c>
      <c r="B488" s="5" t="str">
        <f>VLOOKUP(C488,Customers!A:C,2,FALSE)</f>
        <v>Gourmet Lanchonetes</v>
      </c>
      <c r="C488" t="s">
        <v>360</v>
      </c>
      <c r="E488">
        <v>2</v>
      </c>
      <c r="F488" s="3">
        <v>35041</v>
      </c>
      <c r="G488" s="3">
        <v>35069</v>
      </c>
      <c r="H488" s="3">
        <v>35046</v>
      </c>
      <c r="I488">
        <v>3</v>
      </c>
      <c r="J488">
        <v>1.63</v>
      </c>
      <c r="K488" t="s">
        <v>361</v>
      </c>
      <c r="L488" t="s">
        <v>363</v>
      </c>
      <c r="M488" t="s">
        <v>364</v>
      </c>
      <c r="N488" t="s">
        <v>250</v>
      </c>
      <c r="O488" t="s">
        <v>365</v>
      </c>
      <c r="P488" t="s">
        <v>252</v>
      </c>
    </row>
    <row r="489" spans="1:16" ht="30" x14ac:dyDescent="0.25">
      <c r="A489">
        <v>10735</v>
      </c>
      <c r="B489" s="5" t="str">
        <f>VLOOKUP(C489,Customers!A:C,2,FALSE)</f>
        <v>Let's Stop N Shop</v>
      </c>
      <c r="C489" t="s">
        <v>466</v>
      </c>
      <c r="E489">
        <v>6</v>
      </c>
      <c r="F489" s="3">
        <v>35044</v>
      </c>
      <c r="G489" s="3">
        <v>35072</v>
      </c>
      <c r="H489" s="3">
        <v>35055</v>
      </c>
      <c r="I489">
        <v>2</v>
      </c>
      <c r="J489">
        <v>45.97</v>
      </c>
      <c r="K489" t="s">
        <v>467</v>
      </c>
      <c r="L489" s="1" t="s">
        <v>469</v>
      </c>
      <c r="M489" t="s">
        <v>470</v>
      </c>
      <c r="N489" t="s">
        <v>471</v>
      </c>
      <c r="O489">
        <v>94117</v>
      </c>
      <c r="P489" t="s">
        <v>52</v>
      </c>
    </row>
    <row r="490" spans="1:16" x14ac:dyDescent="0.25">
      <c r="A490">
        <v>10736</v>
      </c>
      <c r="B490" s="5" t="str">
        <f>VLOOKUP(C490,Customers!A:C,2,FALSE)</f>
        <v>Hungry Owl All-Night Grocers</v>
      </c>
      <c r="C490" t="s">
        <v>407</v>
      </c>
      <c r="E490">
        <v>9</v>
      </c>
      <c r="F490" s="3">
        <v>35045</v>
      </c>
      <c r="G490" s="3">
        <v>35073</v>
      </c>
      <c r="H490" s="3">
        <v>35055</v>
      </c>
      <c r="I490">
        <v>2</v>
      </c>
      <c r="J490">
        <v>44.1</v>
      </c>
      <c r="K490" t="s">
        <v>408</v>
      </c>
      <c r="L490" t="s">
        <v>410</v>
      </c>
      <c r="M490" t="s">
        <v>411</v>
      </c>
      <c r="N490" t="s">
        <v>412</v>
      </c>
      <c r="O490" t="s">
        <v>67</v>
      </c>
      <c r="P490" t="s">
        <v>413</v>
      </c>
    </row>
    <row r="491" spans="1:16" x14ac:dyDescent="0.25">
      <c r="A491">
        <v>10737</v>
      </c>
      <c r="B491" s="5" t="e">
        <f>VLOOKUP(C491,Customers!A:C,2,FALSE)</f>
        <v>#N/A</v>
      </c>
      <c r="E491">
        <v>2</v>
      </c>
      <c r="F491" s="3">
        <v>35045</v>
      </c>
      <c r="G491" s="3">
        <v>35073</v>
      </c>
      <c r="H491" s="3">
        <v>35052</v>
      </c>
      <c r="I491">
        <v>2</v>
      </c>
      <c r="J491">
        <v>7.79</v>
      </c>
      <c r="K491" t="s">
        <v>744</v>
      </c>
      <c r="L491" t="s">
        <v>746</v>
      </c>
      <c r="M491" t="s">
        <v>747</v>
      </c>
      <c r="N491" t="s">
        <v>67</v>
      </c>
      <c r="O491">
        <v>51100</v>
      </c>
      <c r="P491" t="s">
        <v>187</v>
      </c>
    </row>
    <row r="492" spans="1:16" x14ac:dyDescent="0.25">
      <c r="A492">
        <v>10738</v>
      </c>
      <c r="B492" s="5" t="str">
        <f>VLOOKUP(C492,Customers!A:C,2,FALSE)</f>
        <v>Specialites du monde</v>
      </c>
      <c r="C492" t="s">
        <v>669</v>
      </c>
      <c r="E492">
        <v>2</v>
      </c>
      <c r="F492" s="3">
        <v>35046</v>
      </c>
      <c r="G492" s="3">
        <v>35074</v>
      </c>
      <c r="H492" s="3">
        <v>35052</v>
      </c>
      <c r="I492">
        <v>1</v>
      </c>
      <c r="J492">
        <v>2.91</v>
      </c>
      <c r="K492" t="s">
        <v>670</v>
      </c>
      <c r="L492" t="s">
        <v>672</v>
      </c>
      <c r="M492" t="s">
        <v>559</v>
      </c>
      <c r="N492" t="s">
        <v>67</v>
      </c>
      <c r="O492">
        <v>75016</v>
      </c>
      <c r="P492" t="s">
        <v>187</v>
      </c>
    </row>
    <row r="493" spans="1:16" x14ac:dyDescent="0.25">
      <c r="A493">
        <v>10739</v>
      </c>
      <c r="B493" s="5" t="e">
        <f>VLOOKUP(C493,Customers!A:C,2,FALSE)</f>
        <v>#N/A</v>
      </c>
      <c r="E493">
        <v>3</v>
      </c>
      <c r="F493" s="3">
        <v>35046</v>
      </c>
      <c r="G493" s="3">
        <v>35074</v>
      </c>
      <c r="H493" s="3">
        <v>35051</v>
      </c>
      <c r="I493">
        <v>3</v>
      </c>
      <c r="J493">
        <v>11.08</v>
      </c>
      <c r="K493" t="s">
        <v>744</v>
      </c>
      <c r="L493" t="s">
        <v>746</v>
      </c>
      <c r="M493" t="s">
        <v>747</v>
      </c>
      <c r="N493" t="s">
        <v>67</v>
      </c>
      <c r="O493">
        <v>51100</v>
      </c>
      <c r="P493" t="s">
        <v>187</v>
      </c>
    </row>
    <row r="494" spans="1:16" x14ac:dyDescent="0.25">
      <c r="A494">
        <v>10740</v>
      </c>
      <c r="B494" s="5" t="str">
        <f>VLOOKUP(C494,Customers!A:C,2,FALSE)</f>
        <v>White Clover Markets</v>
      </c>
      <c r="C494" t="s">
        <v>771</v>
      </c>
      <c r="E494">
        <v>4</v>
      </c>
      <c r="F494" s="3">
        <v>35047</v>
      </c>
      <c r="G494" s="3">
        <v>35075</v>
      </c>
      <c r="H494" s="3">
        <v>35059</v>
      </c>
      <c r="I494">
        <v>2</v>
      </c>
      <c r="J494">
        <v>81.88</v>
      </c>
      <c r="K494" t="s">
        <v>772</v>
      </c>
      <c r="L494" t="s">
        <v>811</v>
      </c>
      <c r="M494" t="s">
        <v>50</v>
      </c>
      <c r="N494" t="s">
        <v>51</v>
      </c>
      <c r="O494">
        <v>98124</v>
      </c>
      <c r="P494" t="s">
        <v>52</v>
      </c>
    </row>
    <row r="495" spans="1:16" ht="30" x14ac:dyDescent="0.25">
      <c r="A495">
        <v>10741</v>
      </c>
      <c r="B495" s="5" t="str">
        <f>VLOOKUP(C495,Customers!A:C,2,FALSE)</f>
        <v>Around the Horn</v>
      </c>
      <c r="C495" t="s">
        <v>157</v>
      </c>
      <c r="E495">
        <v>4</v>
      </c>
      <c r="F495" s="3">
        <v>35048</v>
      </c>
      <c r="G495" s="3">
        <v>35062</v>
      </c>
      <c r="H495" s="3">
        <v>35052</v>
      </c>
      <c r="I495">
        <v>3</v>
      </c>
      <c r="J495">
        <v>10.96</v>
      </c>
      <c r="K495" t="s">
        <v>158</v>
      </c>
      <c r="L495" s="1" t="s">
        <v>812</v>
      </c>
      <c r="M495" t="s">
        <v>813</v>
      </c>
      <c r="N495" t="s">
        <v>814</v>
      </c>
      <c r="O495" t="s">
        <v>815</v>
      </c>
      <c r="P495" t="s">
        <v>92</v>
      </c>
    </row>
    <row r="496" spans="1:16" x14ac:dyDescent="0.25">
      <c r="A496">
        <v>10742</v>
      </c>
      <c r="B496" s="5" t="str">
        <f>VLOOKUP(C496,Customers!A:C,2,FALSE)</f>
        <v>Bottom-Dollar Markets</v>
      </c>
      <c r="C496" t="s">
        <v>205</v>
      </c>
      <c r="E496">
        <v>3</v>
      </c>
      <c r="F496" s="3">
        <v>35048</v>
      </c>
      <c r="G496" s="3">
        <v>35076</v>
      </c>
      <c r="H496" s="3">
        <v>35052</v>
      </c>
      <c r="I496">
        <v>3</v>
      </c>
      <c r="J496">
        <v>243.73</v>
      </c>
      <c r="K496" t="s">
        <v>206</v>
      </c>
      <c r="L496" t="s">
        <v>209</v>
      </c>
      <c r="M496" t="s">
        <v>210</v>
      </c>
      <c r="N496" t="s">
        <v>211</v>
      </c>
      <c r="O496" t="s">
        <v>212</v>
      </c>
      <c r="P496" t="s">
        <v>213</v>
      </c>
    </row>
    <row r="497" spans="1:16" ht="30" x14ac:dyDescent="0.25">
      <c r="A497">
        <v>10743</v>
      </c>
      <c r="B497" s="5" t="str">
        <f>VLOOKUP(C497,Customers!A:C,2,FALSE)</f>
        <v>Around the Horn</v>
      </c>
      <c r="C497" t="s">
        <v>157</v>
      </c>
      <c r="E497">
        <v>1</v>
      </c>
      <c r="F497" s="3">
        <v>35051</v>
      </c>
      <c r="G497" s="3">
        <v>35079</v>
      </c>
      <c r="H497" s="3">
        <v>35055</v>
      </c>
      <c r="I497">
        <v>2</v>
      </c>
      <c r="J497">
        <v>23.72</v>
      </c>
      <c r="K497" t="s">
        <v>158</v>
      </c>
      <c r="L497" s="1" t="s">
        <v>812</v>
      </c>
      <c r="M497" t="s">
        <v>813</v>
      </c>
      <c r="N497" t="s">
        <v>814</v>
      </c>
      <c r="O497" t="s">
        <v>815</v>
      </c>
      <c r="P497" t="s">
        <v>92</v>
      </c>
    </row>
    <row r="498" spans="1:16" x14ac:dyDescent="0.25">
      <c r="A498">
        <v>10744</v>
      </c>
      <c r="B498" s="5" t="str">
        <f>VLOOKUP(C498,Customers!A:C,2,FALSE)</f>
        <v>Vaffeljernet</v>
      </c>
      <c r="C498" t="s">
        <v>729</v>
      </c>
      <c r="E498">
        <v>6</v>
      </c>
      <c r="F498" s="3">
        <v>35051</v>
      </c>
      <c r="G498" s="3">
        <v>35079</v>
      </c>
      <c r="H498" s="3">
        <v>35058</v>
      </c>
      <c r="I498">
        <v>1</v>
      </c>
      <c r="J498">
        <v>69.19</v>
      </c>
      <c r="K498" t="s">
        <v>730</v>
      </c>
      <c r="L498" t="s">
        <v>732</v>
      </c>
      <c r="M498" t="s">
        <v>733</v>
      </c>
      <c r="N498" t="s">
        <v>67</v>
      </c>
      <c r="O498">
        <v>8200</v>
      </c>
      <c r="P498" t="s">
        <v>666</v>
      </c>
    </row>
    <row r="499" spans="1:16" x14ac:dyDescent="0.25">
      <c r="A499">
        <v>10745</v>
      </c>
      <c r="B499" s="5" t="str">
        <f>VLOOKUP(C499,Customers!A:C,2,FALSE)</f>
        <v>QUICK-Stop</v>
      </c>
      <c r="C499" t="s">
        <v>593</v>
      </c>
      <c r="E499">
        <v>9</v>
      </c>
      <c r="F499" s="3">
        <v>35052</v>
      </c>
      <c r="G499" s="3">
        <v>35080</v>
      </c>
      <c r="H499" s="3">
        <v>35061</v>
      </c>
      <c r="I499">
        <v>1</v>
      </c>
      <c r="J499">
        <v>3.52</v>
      </c>
      <c r="K499" t="s">
        <v>594</v>
      </c>
      <c r="L499" t="s">
        <v>596</v>
      </c>
      <c r="M499" t="s">
        <v>597</v>
      </c>
      <c r="N499" t="s">
        <v>67</v>
      </c>
      <c r="O499">
        <v>1307</v>
      </c>
      <c r="P499" t="s">
        <v>140</v>
      </c>
    </row>
    <row r="500" spans="1:16" x14ac:dyDescent="0.25">
      <c r="A500">
        <v>10746</v>
      </c>
      <c r="B500" s="5" t="str">
        <f>VLOOKUP(C500,Customers!A:C,2,FALSE)</f>
        <v>Chop-suey Chinese</v>
      </c>
      <c r="C500" t="s">
        <v>237</v>
      </c>
      <c r="E500">
        <v>1</v>
      </c>
      <c r="F500" s="3">
        <v>35053</v>
      </c>
      <c r="G500" s="3">
        <v>35081</v>
      </c>
      <c r="H500" s="3">
        <v>35055</v>
      </c>
      <c r="I500">
        <v>3</v>
      </c>
      <c r="J500">
        <v>31.43</v>
      </c>
      <c r="K500" t="s">
        <v>238</v>
      </c>
      <c r="L500" t="s">
        <v>809</v>
      </c>
      <c r="M500" t="s">
        <v>241</v>
      </c>
      <c r="N500" t="s">
        <v>67</v>
      </c>
      <c r="O500">
        <v>3012</v>
      </c>
      <c r="P500" t="s">
        <v>242</v>
      </c>
    </row>
    <row r="501" spans="1:16" x14ac:dyDescent="0.25">
      <c r="A501">
        <v>10747</v>
      </c>
      <c r="B501" s="5" t="str">
        <f>VLOOKUP(C501,Customers!A:C,2,FALSE)</f>
        <v>Piccolo und mehr</v>
      </c>
      <c r="C501" t="s">
        <v>568</v>
      </c>
      <c r="E501">
        <v>6</v>
      </c>
      <c r="F501" s="3">
        <v>35053</v>
      </c>
      <c r="G501" s="3">
        <v>35081</v>
      </c>
      <c r="H501" s="3">
        <v>35060</v>
      </c>
      <c r="I501">
        <v>1</v>
      </c>
      <c r="J501">
        <v>117.33</v>
      </c>
      <c r="K501" t="s">
        <v>569</v>
      </c>
      <c r="L501" t="s">
        <v>571</v>
      </c>
      <c r="M501" t="s">
        <v>572</v>
      </c>
      <c r="N501" t="s">
        <v>67</v>
      </c>
      <c r="O501">
        <v>5020</v>
      </c>
      <c r="P501" t="s">
        <v>287</v>
      </c>
    </row>
    <row r="502" spans="1:16" x14ac:dyDescent="0.25">
      <c r="A502">
        <v>10748</v>
      </c>
      <c r="B502" s="5" t="str">
        <f>VLOOKUP(C502,Customers!A:C,2,FALSE)</f>
        <v>Save-a-lot Markets</v>
      </c>
      <c r="C502" t="s">
        <v>647</v>
      </c>
      <c r="E502">
        <v>3</v>
      </c>
      <c r="F502" s="3">
        <v>35054</v>
      </c>
      <c r="G502" s="3">
        <v>35082</v>
      </c>
      <c r="H502" s="3">
        <v>35062</v>
      </c>
      <c r="I502">
        <v>1</v>
      </c>
      <c r="J502">
        <v>232.55</v>
      </c>
      <c r="K502" t="s">
        <v>648</v>
      </c>
      <c r="L502" t="s">
        <v>650</v>
      </c>
      <c r="M502" t="s">
        <v>651</v>
      </c>
      <c r="N502" t="s">
        <v>652</v>
      </c>
      <c r="O502">
        <v>83720</v>
      </c>
      <c r="P502" t="s">
        <v>52</v>
      </c>
    </row>
    <row r="503" spans="1:16" ht="30" x14ac:dyDescent="0.25">
      <c r="A503">
        <v>10749</v>
      </c>
      <c r="B503" s="5" t="str">
        <f>VLOOKUP(C503,Customers!A:C,2,FALSE)</f>
        <v>Island Trading</v>
      </c>
      <c r="C503" t="s">
        <v>416</v>
      </c>
      <c r="E503">
        <v>4</v>
      </c>
      <c r="F503" s="3">
        <v>35054</v>
      </c>
      <c r="G503" s="3">
        <v>35082</v>
      </c>
      <c r="H503" s="3">
        <v>35083</v>
      </c>
      <c r="I503">
        <v>2</v>
      </c>
      <c r="J503">
        <v>61.53</v>
      </c>
      <c r="K503" t="s">
        <v>417</v>
      </c>
      <c r="L503" s="1" t="s">
        <v>419</v>
      </c>
      <c r="M503" t="s">
        <v>420</v>
      </c>
      <c r="N503" t="s">
        <v>421</v>
      </c>
      <c r="O503" t="s">
        <v>422</v>
      </c>
      <c r="P503" t="s">
        <v>92</v>
      </c>
    </row>
    <row r="504" spans="1:16" x14ac:dyDescent="0.25">
      <c r="A504">
        <v>10750</v>
      </c>
      <c r="B504" s="5" t="str">
        <f>VLOOKUP(C504,Customers!A:C,2,FALSE)</f>
        <v>Wartian Herkku</v>
      </c>
      <c r="C504" t="s">
        <v>757</v>
      </c>
      <c r="E504">
        <v>9</v>
      </c>
      <c r="F504" s="3">
        <v>35055</v>
      </c>
      <c r="G504" s="3">
        <v>35083</v>
      </c>
      <c r="H504" s="3">
        <v>35058</v>
      </c>
      <c r="I504">
        <v>1</v>
      </c>
      <c r="J504">
        <v>79.3</v>
      </c>
      <c r="K504" t="s">
        <v>758</v>
      </c>
      <c r="L504" t="s">
        <v>760</v>
      </c>
      <c r="M504" t="s">
        <v>761</v>
      </c>
      <c r="N504" t="s">
        <v>67</v>
      </c>
      <c r="O504">
        <v>90110</v>
      </c>
      <c r="P504" t="s">
        <v>762</v>
      </c>
    </row>
    <row r="505" spans="1:16" x14ac:dyDescent="0.25">
      <c r="A505">
        <v>10751</v>
      </c>
      <c r="B505" s="5" t="str">
        <f>VLOOKUP(C505,Customers!A:C,2,FALSE)</f>
        <v>Richter Supermarkt</v>
      </c>
      <c r="C505" t="s">
        <v>627</v>
      </c>
      <c r="E505">
        <v>3</v>
      </c>
      <c r="F505" s="3">
        <v>35058</v>
      </c>
      <c r="G505" s="3">
        <v>35086</v>
      </c>
      <c r="H505" s="3">
        <v>35067</v>
      </c>
      <c r="I505">
        <v>3</v>
      </c>
      <c r="J505">
        <v>130.79</v>
      </c>
      <c r="K505" t="s">
        <v>628</v>
      </c>
      <c r="L505" t="s">
        <v>810</v>
      </c>
      <c r="M505" t="s">
        <v>631</v>
      </c>
      <c r="N505" t="s">
        <v>67</v>
      </c>
      <c r="O505">
        <v>1204</v>
      </c>
      <c r="P505" t="s">
        <v>242</v>
      </c>
    </row>
    <row r="506" spans="1:16" ht="45" x14ac:dyDescent="0.25">
      <c r="A506">
        <v>10752</v>
      </c>
      <c r="B506" s="5" t="str">
        <f>VLOOKUP(C506,Customers!A:C,2,FALSE)</f>
        <v>North/South</v>
      </c>
      <c r="C506" t="s">
        <v>527</v>
      </c>
      <c r="E506">
        <v>2</v>
      </c>
      <c r="F506" s="3">
        <v>35058</v>
      </c>
      <c r="G506" s="3">
        <v>35086</v>
      </c>
      <c r="H506" s="3">
        <v>35062</v>
      </c>
      <c r="I506">
        <v>3</v>
      </c>
      <c r="J506">
        <v>1.39</v>
      </c>
      <c r="K506" t="s">
        <v>528</v>
      </c>
      <c r="L506" s="1" t="s">
        <v>530</v>
      </c>
      <c r="M506" t="s">
        <v>90</v>
      </c>
      <c r="N506" t="s">
        <v>67</v>
      </c>
      <c r="O506" t="s">
        <v>531</v>
      </c>
      <c r="P506" t="s">
        <v>92</v>
      </c>
    </row>
    <row r="507" spans="1:16" x14ac:dyDescent="0.25">
      <c r="A507">
        <v>10753</v>
      </c>
      <c r="B507" s="5" t="str">
        <f>VLOOKUP(C507,Customers!A:C,2,FALSE)</f>
        <v>Franchi S.p.A.</v>
      </c>
      <c r="C507" t="s">
        <v>331</v>
      </c>
      <c r="E507">
        <v>3</v>
      </c>
      <c r="F507" s="3">
        <v>35059</v>
      </c>
      <c r="G507" s="3">
        <v>35087</v>
      </c>
      <c r="H507" s="3">
        <v>35061</v>
      </c>
      <c r="I507">
        <v>1</v>
      </c>
      <c r="J507">
        <v>7.7</v>
      </c>
      <c r="K507" t="s">
        <v>332</v>
      </c>
      <c r="L507" t="s">
        <v>334</v>
      </c>
      <c r="M507" t="s">
        <v>335</v>
      </c>
      <c r="N507" t="s">
        <v>67</v>
      </c>
      <c r="O507">
        <v>10100</v>
      </c>
      <c r="P507" t="s">
        <v>336</v>
      </c>
    </row>
    <row r="508" spans="1:16" x14ac:dyDescent="0.25">
      <c r="A508">
        <v>10754</v>
      </c>
      <c r="B508" s="5" t="str">
        <f>VLOOKUP(C508,Customers!A:C,2,FALSE)</f>
        <v>Magazzini Alimentari Riuniti</v>
      </c>
      <c r="C508" t="s">
        <v>496</v>
      </c>
      <c r="E508">
        <v>6</v>
      </c>
      <c r="F508" s="3">
        <v>35059</v>
      </c>
      <c r="G508" s="3">
        <v>35087</v>
      </c>
      <c r="H508" s="3">
        <v>35061</v>
      </c>
      <c r="I508">
        <v>3</v>
      </c>
      <c r="J508">
        <v>2.38</v>
      </c>
      <c r="K508" t="s">
        <v>497</v>
      </c>
      <c r="L508" t="s">
        <v>499</v>
      </c>
      <c r="M508" t="s">
        <v>500</v>
      </c>
      <c r="N508" t="s">
        <v>67</v>
      </c>
      <c r="O508">
        <v>24100</v>
      </c>
      <c r="P508" t="s">
        <v>336</v>
      </c>
    </row>
    <row r="509" spans="1:16" x14ac:dyDescent="0.25">
      <c r="A509">
        <v>10755</v>
      </c>
      <c r="B509" s="5" t="str">
        <f>VLOOKUP(C509,Customers!A:C,2,FALSE)</f>
        <v>Bon app'</v>
      </c>
      <c r="C509" t="s">
        <v>198</v>
      </c>
      <c r="E509">
        <v>4</v>
      </c>
      <c r="F509" s="3">
        <v>35060</v>
      </c>
      <c r="G509" s="3">
        <v>35088</v>
      </c>
      <c r="H509" s="3">
        <v>35062</v>
      </c>
      <c r="I509">
        <v>2</v>
      </c>
      <c r="J509">
        <v>16.71</v>
      </c>
      <c r="K509" t="s">
        <v>199</v>
      </c>
      <c r="L509" t="s">
        <v>201</v>
      </c>
      <c r="M509" t="s">
        <v>202</v>
      </c>
      <c r="N509" t="s">
        <v>67</v>
      </c>
      <c r="O509">
        <v>13008</v>
      </c>
      <c r="P509" t="s">
        <v>187</v>
      </c>
    </row>
    <row r="510" spans="1:16" x14ac:dyDescent="0.25">
      <c r="A510">
        <v>10756</v>
      </c>
      <c r="B510" s="5" t="str">
        <f>VLOOKUP(C510,Customers!A:C,2,FALSE)</f>
        <v>Split Rail Beer &amp; Ale</v>
      </c>
      <c r="C510" t="s">
        <v>675</v>
      </c>
      <c r="E510">
        <v>8</v>
      </c>
      <c r="F510" s="3">
        <v>35061</v>
      </c>
      <c r="G510" s="3">
        <v>35089</v>
      </c>
      <c r="H510" s="3">
        <v>35066</v>
      </c>
      <c r="I510">
        <v>2</v>
      </c>
      <c r="J510">
        <v>73.209999999999994</v>
      </c>
      <c r="K510" t="s">
        <v>676</v>
      </c>
      <c r="L510" t="s">
        <v>678</v>
      </c>
      <c r="M510" t="s">
        <v>679</v>
      </c>
      <c r="N510" t="s">
        <v>680</v>
      </c>
      <c r="O510">
        <v>82520</v>
      </c>
      <c r="P510" t="s">
        <v>52</v>
      </c>
    </row>
    <row r="511" spans="1:16" x14ac:dyDescent="0.25">
      <c r="A511">
        <v>10757</v>
      </c>
      <c r="B511" s="5" t="str">
        <f>VLOOKUP(C511,Customers!A:C,2,FALSE)</f>
        <v>Save-a-lot Markets</v>
      </c>
      <c r="C511" t="s">
        <v>647</v>
      </c>
      <c r="E511">
        <v>6</v>
      </c>
      <c r="F511" s="3">
        <v>35061</v>
      </c>
      <c r="G511" s="3">
        <v>35089</v>
      </c>
      <c r="H511" s="3">
        <v>35079</v>
      </c>
      <c r="I511">
        <v>1</v>
      </c>
      <c r="J511">
        <v>8.19</v>
      </c>
      <c r="K511" t="s">
        <v>648</v>
      </c>
      <c r="L511" t="s">
        <v>650</v>
      </c>
      <c r="M511" t="s">
        <v>651</v>
      </c>
      <c r="N511" t="s">
        <v>652</v>
      </c>
      <c r="O511">
        <v>83720</v>
      </c>
      <c r="P511" t="s">
        <v>52</v>
      </c>
    </row>
    <row r="512" spans="1:16" x14ac:dyDescent="0.25">
      <c r="A512">
        <v>10758</v>
      </c>
      <c r="B512" s="5" t="str">
        <f>VLOOKUP(C512,Customers!A:C,2,FALSE)</f>
        <v>Richter Supermarkt</v>
      </c>
      <c r="C512" t="s">
        <v>627</v>
      </c>
      <c r="E512">
        <v>3</v>
      </c>
      <c r="F512" s="3">
        <v>35062</v>
      </c>
      <c r="G512" s="3">
        <v>35090</v>
      </c>
      <c r="H512" s="3">
        <v>35068</v>
      </c>
      <c r="I512">
        <v>3</v>
      </c>
      <c r="J512">
        <v>138.16999999999999</v>
      </c>
      <c r="K512" t="s">
        <v>628</v>
      </c>
      <c r="L512" t="s">
        <v>810</v>
      </c>
      <c r="M512" t="s">
        <v>631</v>
      </c>
      <c r="N512" t="s">
        <v>67</v>
      </c>
      <c r="O512">
        <v>1204</v>
      </c>
      <c r="P512" t="s">
        <v>242</v>
      </c>
    </row>
    <row r="513" spans="1:16" x14ac:dyDescent="0.25">
      <c r="A513">
        <v>10759</v>
      </c>
      <c r="B513" s="5" t="str">
        <f>VLOOKUP(C513,Customers!A:C,2,FALSE)</f>
        <v>Ana Trujillo Emparedados y helados</v>
      </c>
      <c r="C513" t="s">
        <v>143</v>
      </c>
      <c r="E513">
        <v>3</v>
      </c>
      <c r="F513" s="3">
        <v>35062</v>
      </c>
      <c r="G513" s="3">
        <v>35090</v>
      </c>
      <c r="H513" s="3">
        <v>35076</v>
      </c>
      <c r="I513">
        <v>3</v>
      </c>
      <c r="J513">
        <v>11.99</v>
      </c>
      <c r="K513" t="s">
        <v>144</v>
      </c>
      <c r="L513" t="s">
        <v>147</v>
      </c>
      <c r="M513" t="s">
        <v>148</v>
      </c>
      <c r="N513" t="s">
        <v>67</v>
      </c>
      <c r="O513">
        <v>5021</v>
      </c>
      <c r="P513" t="s">
        <v>149</v>
      </c>
    </row>
    <row r="514" spans="1:16" x14ac:dyDescent="0.25">
      <c r="A514">
        <v>10760</v>
      </c>
      <c r="B514" s="5" t="str">
        <f>VLOOKUP(C514,Customers!A:C,2,FALSE)</f>
        <v>Maison Dewey</v>
      </c>
      <c r="C514" t="s">
        <v>503</v>
      </c>
      <c r="E514">
        <v>4</v>
      </c>
      <c r="F514" s="3">
        <v>35065</v>
      </c>
      <c r="G514" s="3">
        <v>35093</v>
      </c>
      <c r="H514" s="3">
        <v>35074</v>
      </c>
      <c r="I514">
        <v>1</v>
      </c>
      <c r="J514">
        <v>155.63999999999999</v>
      </c>
      <c r="K514" t="s">
        <v>504</v>
      </c>
      <c r="L514" t="s">
        <v>506</v>
      </c>
      <c r="M514" t="s">
        <v>507</v>
      </c>
      <c r="N514" t="s">
        <v>67</v>
      </c>
      <c r="O514" t="s">
        <v>508</v>
      </c>
      <c r="P514" t="s">
        <v>509</v>
      </c>
    </row>
    <row r="515" spans="1:16" x14ac:dyDescent="0.25">
      <c r="A515">
        <v>10761</v>
      </c>
      <c r="B515" s="5" t="str">
        <f>VLOOKUP(C515,Customers!A:C,2,FALSE)</f>
        <v>Rattlesnake Canyon Grocery</v>
      </c>
      <c r="C515" t="s">
        <v>605</v>
      </c>
      <c r="E515">
        <v>5</v>
      </c>
      <c r="F515" s="3">
        <v>35066</v>
      </c>
      <c r="G515" s="3">
        <v>35094</v>
      </c>
      <c r="H515" s="3">
        <v>35072</v>
      </c>
      <c r="I515">
        <v>2</v>
      </c>
      <c r="J515">
        <v>18.66</v>
      </c>
      <c r="K515" t="s">
        <v>606</v>
      </c>
      <c r="L515" t="s">
        <v>609</v>
      </c>
      <c r="M515" t="s">
        <v>610</v>
      </c>
      <c r="N515" t="s">
        <v>611</v>
      </c>
      <c r="O515">
        <v>87110</v>
      </c>
      <c r="P515" t="s">
        <v>52</v>
      </c>
    </row>
    <row r="516" spans="1:16" x14ac:dyDescent="0.25">
      <c r="A516">
        <v>10762</v>
      </c>
      <c r="B516" s="5" t="str">
        <f>VLOOKUP(C516,Customers!A:C,2,FALSE)</f>
        <v>Folk och fa HB</v>
      </c>
      <c r="C516" t="s">
        <v>311</v>
      </c>
      <c r="E516">
        <v>3</v>
      </c>
      <c r="F516" s="3">
        <v>35066</v>
      </c>
      <c r="G516" s="3">
        <v>35094</v>
      </c>
      <c r="H516" s="3">
        <v>35073</v>
      </c>
      <c r="I516">
        <v>1</v>
      </c>
      <c r="J516">
        <v>328.74</v>
      </c>
      <c r="K516" t="s">
        <v>312</v>
      </c>
      <c r="L516" t="s">
        <v>314</v>
      </c>
      <c r="M516" t="s">
        <v>315</v>
      </c>
      <c r="N516" t="s">
        <v>67</v>
      </c>
      <c r="O516" t="s">
        <v>316</v>
      </c>
      <c r="P516" t="s">
        <v>171</v>
      </c>
    </row>
    <row r="517" spans="1:16" x14ac:dyDescent="0.25">
      <c r="A517">
        <v>10763</v>
      </c>
      <c r="B517" s="5" t="str">
        <f>VLOOKUP(C517,Customers!A:C,2,FALSE)</f>
        <v>Folies gourmandes</v>
      </c>
      <c r="C517" t="s">
        <v>303</v>
      </c>
      <c r="E517">
        <v>3</v>
      </c>
      <c r="F517" s="3">
        <v>35067</v>
      </c>
      <c r="G517" s="3">
        <v>35095</v>
      </c>
      <c r="H517" s="3">
        <v>35072</v>
      </c>
      <c r="I517">
        <v>3</v>
      </c>
      <c r="J517">
        <v>37.35</v>
      </c>
      <c r="K517" t="s">
        <v>304</v>
      </c>
      <c r="L517" t="s">
        <v>307</v>
      </c>
      <c r="M517" t="s">
        <v>308</v>
      </c>
      <c r="N517" t="s">
        <v>67</v>
      </c>
      <c r="O517">
        <v>59000</v>
      </c>
      <c r="P517" t="s">
        <v>187</v>
      </c>
    </row>
    <row r="518" spans="1:16" x14ac:dyDescent="0.25">
      <c r="A518">
        <v>10764</v>
      </c>
      <c r="B518" s="5" t="str">
        <f>VLOOKUP(C518,Customers!A:C,2,FALSE)</f>
        <v>Ernst Handel</v>
      </c>
      <c r="C518" t="s">
        <v>282</v>
      </c>
      <c r="E518">
        <v>6</v>
      </c>
      <c r="F518" s="3">
        <v>35067</v>
      </c>
      <c r="G518" s="3">
        <v>35095</v>
      </c>
      <c r="H518" s="3">
        <v>35072</v>
      </c>
      <c r="I518">
        <v>3</v>
      </c>
      <c r="J518">
        <v>145.44999999999999</v>
      </c>
      <c r="K518" t="s">
        <v>283</v>
      </c>
      <c r="L518" t="s">
        <v>285</v>
      </c>
      <c r="M518" t="s">
        <v>286</v>
      </c>
      <c r="N518" t="s">
        <v>67</v>
      </c>
      <c r="O518">
        <v>8010</v>
      </c>
      <c r="P518" t="s">
        <v>287</v>
      </c>
    </row>
    <row r="519" spans="1:16" x14ac:dyDescent="0.25">
      <c r="A519">
        <v>10765</v>
      </c>
      <c r="B519" s="5" t="str">
        <f>VLOOKUP(C519,Customers!A:C,2,FALSE)</f>
        <v>QUICK-Stop</v>
      </c>
      <c r="C519" t="s">
        <v>593</v>
      </c>
      <c r="E519">
        <v>3</v>
      </c>
      <c r="F519" s="3">
        <v>35068</v>
      </c>
      <c r="G519" s="3">
        <v>35096</v>
      </c>
      <c r="H519" s="3">
        <v>35073</v>
      </c>
      <c r="I519">
        <v>3</v>
      </c>
      <c r="J519">
        <v>42.74</v>
      </c>
      <c r="K519" t="s">
        <v>594</v>
      </c>
      <c r="L519" t="s">
        <v>596</v>
      </c>
      <c r="M519" t="s">
        <v>597</v>
      </c>
      <c r="N519" t="s">
        <v>67</v>
      </c>
      <c r="O519">
        <v>1307</v>
      </c>
      <c r="P519" t="s">
        <v>140</v>
      </c>
    </row>
    <row r="520" spans="1:16" x14ac:dyDescent="0.25">
      <c r="A520">
        <v>10766</v>
      </c>
      <c r="B520" s="5" t="str">
        <f>VLOOKUP(C520,Customers!A:C,2,FALSE)</f>
        <v>Ottilies Kaseladen</v>
      </c>
      <c r="C520" t="s">
        <v>548</v>
      </c>
      <c r="E520">
        <v>4</v>
      </c>
      <c r="F520" s="3">
        <v>35069</v>
      </c>
      <c r="G520" s="3">
        <v>35097</v>
      </c>
      <c r="H520" s="3">
        <v>35073</v>
      </c>
      <c r="I520">
        <v>1</v>
      </c>
      <c r="J520">
        <v>157.55000000000001</v>
      </c>
      <c r="K520" t="s">
        <v>549</v>
      </c>
      <c r="L520" t="s">
        <v>551</v>
      </c>
      <c r="M520" t="s">
        <v>552</v>
      </c>
      <c r="N520" t="s">
        <v>67</v>
      </c>
      <c r="O520">
        <v>50739</v>
      </c>
      <c r="P520" t="s">
        <v>140</v>
      </c>
    </row>
    <row r="521" spans="1:16" x14ac:dyDescent="0.25">
      <c r="A521">
        <v>10767</v>
      </c>
      <c r="B521" s="5" t="str">
        <f>VLOOKUP(C521,Customers!A:C,2,FALSE)</f>
        <v>Supremes delices</v>
      </c>
      <c r="C521" t="s">
        <v>683</v>
      </c>
      <c r="E521">
        <v>4</v>
      </c>
      <c r="F521" s="3">
        <v>35069</v>
      </c>
      <c r="G521" s="3">
        <v>35097</v>
      </c>
      <c r="H521" s="3">
        <v>35079</v>
      </c>
      <c r="I521">
        <v>3</v>
      </c>
      <c r="J521">
        <v>1.59</v>
      </c>
      <c r="K521" t="s">
        <v>684</v>
      </c>
      <c r="L521" t="s">
        <v>686</v>
      </c>
      <c r="M521" t="s">
        <v>687</v>
      </c>
      <c r="N521" t="s">
        <v>67</v>
      </c>
      <c r="O521" t="s">
        <v>688</v>
      </c>
      <c r="P521" t="s">
        <v>509</v>
      </c>
    </row>
    <row r="522" spans="1:16" ht="30" x14ac:dyDescent="0.25">
      <c r="A522">
        <v>10768</v>
      </c>
      <c r="B522" s="5" t="str">
        <f>VLOOKUP(C522,Customers!A:C,2,FALSE)</f>
        <v>Around the Horn</v>
      </c>
      <c r="C522" t="s">
        <v>157</v>
      </c>
      <c r="E522">
        <v>3</v>
      </c>
      <c r="F522" s="3">
        <v>35072</v>
      </c>
      <c r="G522" s="3">
        <v>35100</v>
      </c>
      <c r="H522" s="3">
        <v>35079</v>
      </c>
      <c r="I522">
        <v>2</v>
      </c>
      <c r="J522">
        <v>146.32</v>
      </c>
      <c r="K522" t="s">
        <v>158</v>
      </c>
      <c r="L522" s="1" t="s">
        <v>812</v>
      </c>
      <c r="M522" t="s">
        <v>813</v>
      </c>
      <c r="N522" t="s">
        <v>814</v>
      </c>
      <c r="O522" t="s">
        <v>815</v>
      </c>
      <c r="P522" t="s">
        <v>92</v>
      </c>
    </row>
    <row r="523" spans="1:16" x14ac:dyDescent="0.25">
      <c r="A523">
        <v>10769</v>
      </c>
      <c r="B523" s="5" t="str">
        <f>VLOOKUP(C523,Customers!A:C,2,FALSE)</f>
        <v>Vaffeljernet</v>
      </c>
      <c r="C523" t="s">
        <v>729</v>
      </c>
      <c r="E523">
        <v>3</v>
      </c>
      <c r="F523" s="3">
        <v>35072</v>
      </c>
      <c r="G523" s="3">
        <v>35100</v>
      </c>
      <c r="H523" s="3">
        <v>35076</v>
      </c>
      <c r="I523">
        <v>1</v>
      </c>
      <c r="J523">
        <v>65.06</v>
      </c>
      <c r="K523" t="s">
        <v>730</v>
      </c>
      <c r="L523" t="s">
        <v>732</v>
      </c>
      <c r="M523" t="s">
        <v>733</v>
      </c>
      <c r="N523" t="s">
        <v>67</v>
      </c>
      <c r="O523">
        <v>8200</v>
      </c>
      <c r="P523" t="s">
        <v>666</v>
      </c>
    </row>
    <row r="524" spans="1:16" x14ac:dyDescent="0.25">
      <c r="A524">
        <v>10770</v>
      </c>
      <c r="B524" s="5" t="str">
        <f>VLOOKUP(C524,Customers!A:C,2,FALSE)</f>
        <v>Hanari Carnes</v>
      </c>
      <c r="C524" t="s">
        <v>383</v>
      </c>
      <c r="E524">
        <v>8</v>
      </c>
      <c r="F524" s="3">
        <v>35073</v>
      </c>
      <c r="G524" s="3">
        <v>35101</v>
      </c>
      <c r="H524" s="3">
        <v>35081</v>
      </c>
      <c r="I524">
        <v>3</v>
      </c>
      <c r="J524">
        <v>5.32</v>
      </c>
      <c r="K524" t="s">
        <v>384</v>
      </c>
      <c r="L524" t="s">
        <v>386</v>
      </c>
      <c r="M524" t="s">
        <v>387</v>
      </c>
      <c r="N524" t="s">
        <v>388</v>
      </c>
      <c r="O524" t="s">
        <v>389</v>
      </c>
      <c r="P524" t="s">
        <v>252</v>
      </c>
    </row>
    <row r="525" spans="1:16" x14ac:dyDescent="0.25">
      <c r="A525">
        <v>10771</v>
      </c>
      <c r="B525" s="5" t="str">
        <f>VLOOKUP(C525,Customers!A:C,2,FALSE)</f>
        <v>Ernst Handel</v>
      </c>
      <c r="C525" t="s">
        <v>282</v>
      </c>
      <c r="E525">
        <v>9</v>
      </c>
      <c r="F525" s="3">
        <v>35074</v>
      </c>
      <c r="G525" s="3">
        <v>35102</v>
      </c>
      <c r="H525" s="3">
        <v>35097</v>
      </c>
      <c r="I525">
        <v>2</v>
      </c>
      <c r="J525">
        <v>11.19</v>
      </c>
      <c r="K525" t="s">
        <v>283</v>
      </c>
      <c r="L525" t="s">
        <v>285</v>
      </c>
      <c r="M525" t="s">
        <v>286</v>
      </c>
      <c r="N525" t="s">
        <v>67</v>
      </c>
      <c r="O525">
        <v>8010</v>
      </c>
      <c r="P525" t="s">
        <v>287</v>
      </c>
    </row>
    <row r="526" spans="1:16" x14ac:dyDescent="0.25">
      <c r="A526">
        <v>10772</v>
      </c>
      <c r="B526" s="5" t="str">
        <f>VLOOKUP(C526,Customers!A:C,2,FALSE)</f>
        <v>Lehmanns Marktstand</v>
      </c>
      <c r="C526" t="s">
        <v>459</v>
      </c>
      <c r="E526">
        <v>3</v>
      </c>
      <c r="F526" s="3">
        <v>35074</v>
      </c>
      <c r="G526" s="3">
        <v>35102</v>
      </c>
      <c r="H526" s="3">
        <v>35083</v>
      </c>
      <c r="I526">
        <v>2</v>
      </c>
      <c r="J526">
        <v>91.28</v>
      </c>
      <c r="K526" t="s">
        <v>460</v>
      </c>
      <c r="L526" t="s">
        <v>462</v>
      </c>
      <c r="M526" t="s">
        <v>463</v>
      </c>
      <c r="N526" t="s">
        <v>67</v>
      </c>
      <c r="O526">
        <v>60528</v>
      </c>
      <c r="P526" t="s">
        <v>140</v>
      </c>
    </row>
    <row r="527" spans="1:16" x14ac:dyDescent="0.25">
      <c r="A527">
        <v>10773</v>
      </c>
      <c r="B527" s="5" t="str">
        <f>VLOOKUP(C527,Customers!A:C,2,FALSE)</f>
        <v>Ernst Handel</v>
      </c>
      <c r="C527" t="s">
        <v>282</v>
      </c>
      <c r="E527">
        <v>1</v>
      </c>
      <c r="F527" s="3">
        <v>35075</v>
      </c>
      <c r="G527" s="3">
        <v>35103</v>
      </c>
      <c r="H527" s="3">
        <v>35080</v>
      </c>
      <c r="I527">
        <v>3</v>
      </c>
      <c r="J527">
        <v>96.43</v>
      </c>
      <c r="K527" t="s">
        <v>283</v>
      </c>
      <c r="L527" t="s">
        <v>285</v>
      </c>
      <c r="M527" t="s">
        <v>286</v>
      </c>
      <c r="N527" t="s">
        <v>67</v>
      </c>
      <c r="O527">
        <v>8010</v>
      </c>
      <c r="P527" t="s">
        <v>287</v>
      </c>
    </row>
    <row r="528" spans="1:16" x14ac:dyDescent="0.25">
      <c r="A528">
        <v>10774</v>
      </c>
      <c r="B528" s="5" t="str">
        <f>VLOOKUP(C528,Customers!A:C,2,FALSE)</f>
        <v>Folk och fa HB</v>
      </c>
      <c r="C528" t="s">
        <v>311</v>
      </c>
      <c r="E528">
        <v>4</v>
      </c>
      <c r="F528" s="3">
        <v>35075</v>
      </c>
      <c r="G528" s="3">
        <v>35089</v>
      </c>
      <c r="H528" s="3">
        <v>35076</v>
      </c>
      <c r="I528">
        <v>1</v>
      </c>
      <c r="J528">
        <v>48.2</v>
      </c>
      <c r="K528" t="s">
        <v>312</v>
      </c>
      <c r="L528" t="s">
        <v>314</v>
      </c>
      <c r="M528" t="s">
        <v>315</v>
      </c>
      <c r="N528" t="s">
        <v>67</v>
      </c>
      <c r="O528" t="s">
        <v>316</v>
      </c>
      <c r="P528" t="s">
        <v>171</v>
      </c>
    </row>
    <row r="529" spans="1:16" x14ac:dyDescent="0.25">
      <c r="A529">
        <v>10775</v>
      </c>
      <c r="B529" s="5" t="str">
        <f>VLOOKUP(C529,Customers!A:C,2,FALSE)</f>
        <v>The Cracker Box</v>
      </c>
      <c r="C529" t="s">
        <v>696</v>
      </c>
      <c r="E529">
        <v>7</v>
      </c>
      <c r="F529" s="3">
        <v>35076</v>
      </c>
      <c r="G529" s="3">
        <v>35104</v>
      </c>
      <c r="H529" s="3">
        <v>35090</v>
      </c>
      <c r="I529">
        <v>1</v>
      </c>
      <c r="J529">
        <v>20.25</v>
      </c>
      <c r="K529" t="s">
        <v>697</v>
      </c>
      <c r="L529" t="s">
        <v>699</v>
      </c>
      <c r="M529" t="s">
        <v>700</v>
      </c>
      <c r="N529" t="s">
        <v>701</v>
      </c>
      <c r="O529">
        <v>59801</v>
      </c>
      <c r="P529" t="s">
        <v>52</v>
      </c>
    </row>
    <row r="530" spans="1:16" x14ac:dyDescent="0.25">
      <c r="A530">
        <v>10776</v>
      </c>
      <c r="B530" s="5" t="str">
        <f>VLOOKUP(C530,Customers!A:C,2,FALSE)</f>
        <v>Ernst Handel</v>
      </c>
      <c r="C530" t="s">
        <v>282</v>
      </c>
      <c r="E530">
        <v>1</v>
      </c>
      <c r="F530" s="3">
        <v>35079</v>
      </c>
      <c r="G530" s="3">
        <v>35107</v>
      </c>
      <c r="H530" s="3">
        <v>35082</v>
      </c>
      <c r="I530">
        <v>3</v>
      </c>
      <c r="J530">
        <v>351.53</v>
      </c>
      <c r="K530" t="s">
        <v>283</v>
      </c>
      <c r="L530" t="s">
        <v>285</v>
      </c>
      <c r="M530" t="s">
        <v>286</v>
      </c>
      <c r="N530" t="s">
        <v>67</v>
      </c>
      <c r="O530">
        <v>8010</v>
      </c>
      <c r="P530" t="s">
        <v>287</v>
      </c>
    </row>
    <row r="531" spans="1:16" x14ac:dyDescent="0.25">
      <c r="A531">
        <v>10777</v>
      </c>
      <c r="B531" s="5" t="str">
        <f>VLOOKUP(C531,Customers!A:C,2,FALSE)</f>
        <v>Gourmet Lanchonetes</v>
      </c>
      <c r="C531" t="s">
        <v>360</v>
      </c>
      <c r="E531">
        <v>7</v>
      </c>
      <c r="F531" s="3">
        <v>35079</v>
      </c>
      <c r="G531" s="3">
        <v>35093</v>
      </c>
      <c r="H531" s="3">
        <v>35116</v>
      </c>
      <c r="I531">
        <v>2</v>
      </c>
      <c r="J531">
        <v>3.01</v>
      </c>
      <c r="K531" t="s">
        <v>361</v>
      </c>
      <c r="L531" t="s">
        <v>363</v>
      </c>
      <c r="M531" t="s">
        <v>364</v>
      </c>
      <c r="N531" t="s">
        <v>250</v>
      </c>
      <c r="O531" t="s">
        <v>365</v>
      </c>
      <c r="P531" t="s">
        <v>252</v>
      </c>
    </row>
    <row r="532" spans="1:16" x14ac:dyDescent="0.25">
      <c r="A532">
        <v>10778</v>
      </c>
      <c r="B532" s="5" t="str">
        <f>VLOOKUP(C532,Customers!A:C,2,FALSE)</f>
        <v>Berglunds snabbkop</v>
      </c>
      <c r="C532" t="s">
        <v>164</v>
      </c>
      <c r="E532">
        <v>3</v>
      </c>
      <c r="F532" s="3">
        <v>35080</v>
      </c>
      <c r="G532" s="3">
        <v>35108</v>
      </c>
      <c r="H532" s="3">
        <v>35088</v>
      </c>
      <c r="I532">
        <v>1</v>
      </c>
      <c r="J532">
        <v>6.79</v>
      </c>
      <c r="K532" t="s">
        <v>165</v>
      </c>
      <c r="L532" t="s">
        <v>168</v>
      </c>
      <c r="M532" t="s">
        <v>169</v>
      </c>
      <c r="N532" t="s">
        <v>67</v>
      </c>
      <c r="O532" t="s">
        <v>170</v>
      </c>
      <c r="P532" t="s">
        <v>171</v>
      </c>
    </row>
    <row r="533" spans="1:16" x14ac:dyDescent="0.25">
      <c r="A533">
        <v>10779</v>
      </c>
      <c r="B533" s="5" t="str">
        <f>VLOOKUP(C533,Customers!A:C,2,FALSE)</f>
        <v>Morgenstern Gesundkost</v>
      </c>
      <c r="C533" t="s">
        <v>521</v>
      </c>
      <c r="E533">
        <v>3</v>
      </c>
      <c r="F533" s="3">
        <v>35080</v>
      </c>
      <c r="G533" s="3">
        <v>35108</v>
      </c>
      <c r="H533" s="3">
        <v>35109</v>
      </c>
      <c r="I533">
        <v>2</v>
      </c>
      <c r="J533">
        <v>58.13</v>
      </c>
      <c r="K533" t="s">
        <v>522</v>
      </c>
      <c r="L533" t="s">
        <v>524</v>
      </c>
      <c r="M533" t="s">
        <v>525</v>
      </c>
      <c r="N533" t="s">
        <v>67</v>
      </c>
      <c r="O533">
        <v>4179</v>
      </c>
      <c r="P533" t="s">
        <v>140</v>
      </c>
    </row>
    <row r="534" spans="1:16" x14ac:dyDescent="0.25">
      <c r="A534">
        <v>10780</v>
      </c>
      <c r="B534" s="5" t="str">
        <f>VLOOKUP(C534,Customers!A:C,2,FALSE)</f>
        <v>LILA-Supermercado</v>
      </c>
      <c r="C534" t="s">
        <v>473</v>
      </c>
      <c r="E534">
        <v>2</v>
      </c>
      <c r="F534" s="3">
        <v>35080</v>
      </c>
      <c r="G534" s="3">
        <v>35094</v>
      </c>
      <c r="H534" s="3">
        <v>35089</v>
      </c>
      <c r="I534">
        <v>1</v>
      </c>
      <c r="J534">
        <v>42.13</v>
      </c>
      <c r="K534" t="s">
        <v>474</v>
      </c>
      <c r="L534" t="s">
        <v>476</v>
      </c>
      <c r="M534" t="s">
        <v>477</v>
      </c>
      <c r="N534" t="s">
        <v>478</v>
      </c>
      <c r="O534">
        <v>3508</v>
      </c>
      <c r="P534" t="s">
        <v>380</v>
      </c>
    </row>
    <row r="535" spans="1:16" x14ac:dyDescent="0.25">
      <c r="A535">
        <v>10781</v>
      </c>
      <c r="B535" s="5" t="str">
        <f>VLOOKUP(C535,Customers!A:C,2,FALSE)</f>
        <v>Wartian Herkku</v>
      </c>
      <c r="C535" t="s">
        <v>757</v>
      </c>
      <c r="E535">
        <v>2</v>
      </c>
      <c r="F535" s="3">
        <v>35081</v>
      </c>
      <c r="G535" s="3">
        <v>35109</v>
      </c>
      <c r="H535" s="3">
        <v>35083</v>
      </c>
      <c r="I535">
        <v>3</v>
      </c>
      <c r="J535">
        <v>73.16</v>
      </c>
      <c r="K535" t="s">
        <v>758</v>
      </c>
      <c r="L535" t="s">
        <v>760</v>
      </c>
      <c r="M535" t="s">
        <v>761</v>
      </c>
      <c r="N535" t="s">
        <v>67</v>
      </c>
      <c r="O535">
        <v>90110</v>
      </c>
      <c r="P535" t="s">
        <v>762</v>
      </c>
    </row>
    <row r="536" spans="1:16" x14ac:dyDescent="0.25">
      <c r="A536">
        <v>10782</v>
      </c>
      <c r="B536" s="5" t="str">
        <f>VLOOKUP(C536,Customers!A:C,2,FALSE)</f>
        <v>Cactus Comidas para llevar</v>
      </c>
      <c r="C536" t="s">
        <v>222</v>
      </c>
      <c r="E536">
        <v>9</v>
      </c>
      <c r="F536" s="3">
        <v>35081</v>
      </c>
      <c r="G536" s="3">
        <v>35109</v>
      </c>
      <c r="H536" s="3">
        <v>35086</v>
      </c>
      <c r="I536">
        <v>3</v>
      </c>
      <c r="J536">
        <v>1.1000000000000001</v>
      </c>
      <c r="K536" t="s">
        <v>223</v>
      </c>
      <c r="L536" t="s">
        <v>226</v>
      </c>
      <c r="M536" t="s">
        <v>227</v>
      </c>
      <c r="N536" t="s">
        <v>67</v>
      </c>
      <c r="O536">
        <v>1010</v>
      </c>
      <c r="P536" t="s">
        <v>228</v>
      </c>
    </row>
    <row r="537" spans="1:16" x14ac:dyDescent="0.25">
      <c r="A537">
        <v>10783</v>
      </c>
      <c r="B537" s="5" t="str">
        <f>VLOOKUP(C537,Customers!A:C,2,FALSE)</f>
        <v>Hanari Carnes</v>
      </c>
      <c r="C537" t="s">
        <v>383</v>
      </c>
      <c r="E537">
        <v>4</v>
      </c>
      <c r="F537" s="3">
        <v>35082</v>
      </c>
      <c r="G537" s="3">
        <v>35110</v>
      </c>
      <c r="H537" s="3">
        <v>35083</v>
      </c>
      <c r="I537">
        <v>2</v>
      </c>
      <c r="J537">
        <v>124.98</v>
      </c>
      <c r="K537" t="s">
        <v>384</v>
      </c>
      <c r="L537" t="s">
        <v>386</v>
      </c>
      <c r="M537" t="s">
        <v>387</v>
      </c>
      <c r="N537" t="s">
        <v>388</v>
      </c>
      <c r="O537" t="s">
        <v>389</v>
      </c>
      <c r="P537" t="s">
        <v>252</v>
      </c>
    </row>
    <row r="538" spans="1:16" x14ac:dyDescent="0.25">
      <c r="A538">
        <v>10784</v>
      </c>
      <c r="B538" s="5" t="str">
        <f>VLOOKUP(C538,Customers!A:C,2,FALSE)</f>
        <v>Magazzini Alimentari Riuniti</v>
      </c>
      <c r="C538" t="s">
        <v>496</v>
      </c>
      <c r="E538">
        <v>4</v>
      </c>
      <c r="F538" s="3">
        <v>35082</v>
      </c>
      <c r="G538" s="3">
        <v>35110</v>
      </c>
      <c r="H538" s="3">
        <v>35086</v>
      </c>
      <c r="I538">
        <v>3</v>
      </c>
      <c r="J538">
        <v>70.09</v>
      </c>
      <c r="K538" t="s">
        <v>497</v>
      </c>
      <c r="L538" t="s">
        <v>499</v>
      </c>
      <c r="M538" t="s">
        <v>500</v>
      </c>
      <c r="N538" t="s">
        <v>67</v>
      </c>
      <c r="O538">
        <v>24100</v>
      </c>
      <c r="P538" t="s">
        <v>336</v>
      </c>
    </row>
    <row r="539" spans="1:16" x14ac:dyDescent="0.25">
      <c r="A539">
        <v>10785</v>
      </c>
      <c r="B539" s="5" t="str">
        <f>VLOOKUP(C539,Customers!A:C,2,FALSE)</f>
        <v>GROSELLA-Restaurante</v>
      </c>
      <c r="C539" t="s">
        <v>374</v>
      </c>
      <c r="E539">
        <v>1</v>
      </c>
      <c r="F539" s="3">
        <v>35082</v>
      </c>
      <c r="G539" s="3">
        <v>35110</v>
      </c>
      <c r="H539" s="3">
        <v>35088</v>
      </c>
      <c r="I539">
        <v>3</v>
      </c>
      <c r="J539">
        <v>1.51</v>
      </c>
      <c r="K539" t="s">
        <v>375</v>
      </c>
      <c r="L539" t="s">
        <v>377</v>
      </c>
      <c r="M539" t="s">
        <v>378</v>
      </c>
      <c r="N539" t="s">
        <v>379</v>
      </c>
      <c r="O539">
        <v>1081</v>
      </c>
      <c r="P539" t="s">
        <v>380</v>
      </c>
    </row>
    <row r="540" spans="1:16" x14ac:dyDescent="0.25">
      <c r="A540">
        <v>10786</v>
      </c>
      <c r="B540" s="5" t="str">
        <f>VLOOKUP(C540,Customers!A:C,2,FALSE)</f>
        <v>Queen Cozinha</v>
      </c>
      <c r="C540" t="s">
        <v>587</v>
      </c>
      <c r="E540">
        <v>8</v>
      </c>
      <c r="F540" s="3">
        <v>35083</v>
      </c>
      <c r="G540" s="3">
        <v>35111</v>
      </c>
      <c r="H540" s="3">
        <v>35087</v>
      </c>
      <c r="I540">
        <v>1</v>
      </c>
      <c r="J540">
        <v>110.87</v>
      </c>
      <c r="K540" t="s">
        <v>588</v>
      </c>
      <c r="L540" t="s">
        <v>590</v>
      </c>
      <c r="M540" t="s">
        <v>249</v>
      </c>
      <c r="N540" t="s">
        <v>250</v>
      </c>
      <c r="O540" t="s">
        <v>591</v>
      </c>
      <c r="P540" t="s">
        <v>252</v>
      </c>
    </row>
    <row r="541" spans="1:16" x14ac:dyDescent="0.25">
      <c r="A541">
        <v>10787</v>
      </c>
      <c r="B541" s="5" t="str">
        <f>VLOOKUP(C541,Customers!A:C,2,FALSE)</f>
        <v>La maison d'Asie</v>
      </c>
      <c r="C541" t="s">
        <v>437</v>
      </c>
      <c r="E541">
        <v>2</v>
      </c>
      <c r="F541" s="3">
        <v>35083</v>
      </c>
      <c r="G541" s="3">
        <v>35097</v>
      </c>
      <c r="H541" s="3">
        <v>35090</v>
      </c>
      <c r="I541">
        <v>1</v>
      </c>
      <c r="J541">
        <v>249.93</v>
      </c>
      <c r="K541" t="s">
        <v>438</v>
      </c>
      <c r="L541" t="s">
        <v>440</v>
      </c>
      <c r="M541" t="s">
        <v>441</v>
      </c>
      <c r="N541" t="s">
        <v>67</v>
      </c>
      <c r="O541">
        <v>31000</v>
      </c>
      <c r="P541" t="s">
        <v>187</v>
      </c>
    </row>
    <row r="542" spans="1:16" x14ac:dyDescent="0.25">
      <c r="A542">
        <v>10788</v>
      </c>
      <c r="B542" s="5" t="str">
        <f>VLOOKUP(C542,Customers!A:C,2,FALSE)</f>
        <v>QUICK-Stop</v>
      </c>
      <c r="C542" t="s">
        <v>593</v>
      </c>
      <c r="E542">
        <v>1</v>
      </c>
      <c r="F542" s="3">
        <v>35086</v>
      </c>
      <c r="G542" s="3">
        <v>35114</v>
      </c>
      <c r="H542" s="3">
        <v>35114</v>
      </c>
      <c r="I542">
        <v>2</v>
      </c>
      <c r="J542">
        <v>42.7</v>
      </c>
      <c r="K542" t="s">
        <v>594</v>
      </c>
      <c r="L542" t="s">
        <v>596</v>
      </c>
      <c r="M542" t="s">
        <v>597</v>
      </c>
      <c r="N542" t="s">
        <v>67</v>
      </c>
      <c r="O542">
        <v>1307</v>
      </c>
      <c r="P542" t="s">
        <v>140</v>
      </c>
    </row>
    <row r="543" spans="1:16" x14ac:dyDescent="0.25">
      <c r="A543">
        <v>10789</v>
      </c>
      <c r="B543" s="5" t="str">
        <f>VLOOKUP(C543,Customers!A:C,2,FALSE)</f>
        <v>Folies gourmandes</v>
      </c>
      <c r="C543" t="s">
        <v>303</v>
      </c>
      <c r="E543">
        <v>1</v>
      </c>
      <c r="F543" s="3">
        <v>35086</v>
      </c>
      <c r="G543" s="3">
        <v>35114</v>
      </c>
      <c r="H543" s="3">
        <v>35095</v>
      </c>
      <c r="I543">
        <v>2</v>
      </c>
      <c r="J543">
        <v>100.6</v>
      </c>
      <c r="K543" t="s">
        <v>304</v>
      </c>
      <c r="L543" t="s">
        <v>307</v>
      </c>
      <c r="M543" t="s">
        <v>308</v>
      </c>
      <c r="N543" t="s">
        <v>67</v>
      </c>
      <c r="O543">
        <v>59000</v>
      </c>
      <c r="P543" t="s">
        <v>187</v>
      </c>
    </row>
    <row r="544" spans="1:16" x14ac:dyDescent="0.25">
      <c r="A544">
        <v>10790</v>
      </c>
      <c r="B544" s="5" t="str">
        <f>VLOOKUP(C544,Customers!A:C,2,FALSE)</f>
        <v>Gourmet Lanchonetes</v>
      </c>
      <c r="C544" t="s">
        <v>360</v>
      </c>
      <c r="E544">
        <v>6</v>
      </c>
      <c r="F544" s="3">
        <v>35086</v>
      </c>
      <c r="G544" s="3">
        <v>35114</v>
      </c>
      <c r="H544" s="3">
        <v>35090</v>
      </c>
      <c r="I544">
        <v>1</v>
      </c>
      <c r="J544">
        <v>28.23</v>
      </c>
      <c r="K544" t="s">
        <v>361</v>
      </c>
      <c r="L544" t="s">
        <v>363</v>
      </c>
      <c r="M544" t="s">
        <v>364</v>
      </c>
      <c r="N544" t="s">
        <v>250</v>
      </c>
      <c r="O544" t="s">
        <v>365</v>
      </c>
      <c r="P544" t="s">
        <v>252</v>
      </c>
    </row>
    <row r="545" spans="1:16" x14ac:dyDescent="0.25">
      <c r="A545">
        <v>10791</v>
      </c>
      <c r="B545" s="5" t="str">
        <f>VLOOKUP(C545,Customers!A:C,2,FALSE)</f>
        <v>Frankenversand</v>
      </c>
      <c r="C545" t="s">
        <v>318</v>
      </c>
      <c r="E545">
        <v>6</v>
      </c>
      <c r="F545" s="3">
        <v>35087</v>
      </c>
      <c r="G545" s="3">
        <v>35115</v>
      </c>
      <c r="H545" s="3">
        <v>35096</v>
      </c>
      <c r="I545">
        <v>2</v>
      </c>
      <c r="J545">
        <v>16.850000000000001</v>
      </c>
      <c r="K545" t="s">
        <v>319</v>
      </c>
      <c r="L545" t="s">
        <v>321</v>
      </c>
      <c r="M545" t="s">
        <v>322</v>
      </c>
      <c r="N545" t="s">
        <v>67</v>
      </c>
      <c r="O545">
        <v>80805</v>
      </c>
      <c r="P545" t="s">
        <v>140</v>
      </c>
    </row>
    <row r="546" spans="1:16" x14ac:dyDescent="0.25">
      <c r="A546">
        <v>10792</v>
      </c>
      <c r="B546" s="5" t="str">
        <f>VLOOKUP(C546,Customers!A:C,2,FALSE)</f>
        <v>Wolski  Zajazd</v>
      </c>
      <c r="C546" t="s">
        <v>784</v>
      </c>
      <c r="E546">
        <v>1</v>
      </c>
      <c r="F546" s="3">
        <v>35087</v>
      </c>
      <c r="G546" s="3">
        <v>35115</v>
      </c>
      <c r="H546" s="3">
        <v>35095</v>
      </c>
      <c r="I546">
        <v>3</v>
      </c>
      <c r="J546">
        <v>23.79</v>
      </c>
      <c r="K546" t="s">
        <v>816</v>
      </c>
      <c r="L546" t="s">
        <v>787</v>
      </c>
      <c r="M546" t="s">
        <v>788</v>
      </c>
      <c r="N546" t="s">
        <v>67</v>
      </c>
      <c r="O546" t="s">
        <v>789</v>
      </c>
      <c r="P546" t="s">
        <v>790</v>
      </c>
    </row>
    <row r="547" spans="1:16" ht="30" x14ac:dyDescent="0.25">
      <c r="A547">
        <v>10793</v>
      </c>
      <c r="B547" s="5" t="str">
        <f>VLOOKUP(C547,Customers!A:C,2,FALSE)</f>
        <v>Around the Horn</v>
      </c>
      <c r="C547" t="s">
        <v>157</v>
      </c>
      <c r="E547">
        <v>3</v>
      </c>
      <c r="F547" s="3">
        <v>35088</v>
      </c>
      <c r="G547" s="3">
        <v>35116</v>
      </c>
      <c r="H547" s="3">
        <v>35103</v>
      </c>
      <c r="I547">
        <v>3</v>
      </c>
      <c r="J547">
        <v>4.5199999999999996</v>
      </c>
      <c r="K547" t="s">
        <v>158</v>
      </c>
      <c r="L547" s="1" t="s">
        <v>812</v>
      </c>
      <c r="M547" t="s">
        <v>813</v>
      </c>
      <c r="N547" t="s">
        <v>814</v>
      </c>
      <c r="O547" t="s">
        <v>815</v>
      </c>
      <c r="P547" t="s">
        <v>92</v>
      </c>
    </row>
    <row r="548" spans="1:16" x14ac:dyDescent="0.25">
      <c r="A548">
        <v>10794</v>
      </c>
      <c r="B548" s="5" t="str">
        <f>VLOOKUP(C548,Customers!A:C,2,FALSE)</f>
        <v>Que Delicia</v>
      </c>
      <c r="C548" t="s">
        <v>580</v>
      </c>
      <c r="E548">
        <v>6</v>
      </c>
      <c r="F548" s="3">
        <v>35088</v>
      </c>
      <c r="G548" s="3">
        <v>35116</v>
      </c>
      <c r="H548" s="3">
        <v>35097</v>
      </c>
      <c r="I548">
        <v>1</v>
      </c>
      <c r="J548">
        <v>21.49</v>
      </c>
      <c r="K548" t="s">
        <v>581</v>
      </c>
      <c r="L548" t="s">
        <v>583</v>
      </c>
      <c r="M548" t="s">
        <v>387</v>
      </c>
      <c r="N548" t="s">
        <v>388</v>
      </c>
      <c r="O548" t="s">
        <v>584</v>
      </c>
      <c r="P548" t="s">
        <v>252</v>
      </c>
    </row>
    <row r="549" spans="1:16" x14ac:dyDescent="0.25">
      <c r="A549">
        <v>10795</v>
      </c>
      <c r="B549" s="5" t="str">
        <f>VLOOKUP(C549,Customers!A:C,2,FALSE)</f>
        <v>Ernst Handel</v>
      </c>
      <c r="C549" t="s">
        <v>282</v>
      </c>
      <c r="E549">
        <v>8</v>
      </c>
      <c r="F549" s="3">
        <v>35088</v>
      </c>
      <c r="G549" s="3">
        <v>35116</v>
      </c>
      <c r="H549" s="3">
        <v>35115</v>
      </c>
      <c r="I549">
        <v>2</v>
      </c>
      <c r="J549">
        <v>126.66</v>
      </c>
      <c r="K549" t="s">
        <v>283</v>
      </c>
      <c r="L549" t="s">
        <v>285</v>
      </c>
      <c r="M549" t="s">
        <v>286</v>
      </c>
      <c r="N549" t="s">
        <v>67</v>
      </c>
      <c r="O549">
        <v>8010</v>
      </c>
      <c r="P549" t="s">
        <v>287</v>
      </c>
    </row>
    <row r="550" spans="1:16" x14ac:dyDescent="0.25">
      <c r="A550">
        <v>10796</v>
      </c>
      <c r="B550" s="5" t="str">
        <f>VLOOKUP(C550,Customers!A:C,2,FALSE)</f>
        <v>HILARION-Abastos</v>
      </c>
      <c r="C550" t="s">
        <v>392</v>
      </c>
      <c r="E550">
        <v>3</v>
      </c>
      <c r="F550" s="3">
        <v>35089</v>
      </c>
      <c r="G550" s="3">
        <v>35117</v>
      </c>
      <c r="H550" s="3">
        <v>35109</v>
      </c>
      <c r="I550">
        <v>1</v>
      </c>
      <c r="J550">
        <v>26.52</v>
      </c>
      <c r="K550" t="s">
        <v>393</v>
      </c>
      <c r="L550" t="s">
        <v>395</v>
      </c>
      <c r="M550" t="s">
        <v>396</v>
      </c>
      <c r="N550" t="s">
        <v>397</v>
      </c>
      <c r="O550">
        <v>5022</v>
      </c>
      <c r="P550" t="s">
        <v>380</v>
      </c>
    </row>
    <row r="551" spans="1:16" x14ac:dyDescent="0.25">
      <c r="A551">
        <v>10797</v>
      </c>
      <c r="B551" s="5" t="str">
        <f>VLOOKUP(C551,Customers!A:C,2,FALSE)</f>
        <v>Drachenblut Delikatessen</v>
      </c>
      <c r="C551" t="s">
        <v>261</v>
      </c>
      <c r="E551">
        <v>7</v>
      </c>
      <c r="F551" s="3">
        <v>35089</v>
      </c>
      <c r="G551" s="3">
        <v>35117</v>
      </c>
      <c r="H551" s="3">
        <v>35100</v>
      </c>
      <c r="I551">
        <v>2</v>
      </c>
      <c r="J551">
        <v>33.35</v>
      </c>
      <c r="K551" t="s">
        <v>262</v>
      </c>
      <c r="L551" t="s">
        <v>264</v>
      </c>
      <c r="M551" t="s">
        <v>265</v>
      </c>
      <c r="N551" t="s">
        <v>67</v>
      </c>
      <c r="O551">
        <v>52066</v>
      </c>
      <c r="P551" t="s">
        <v>140</v>
      </c>
    </row>
    <row r="552" spans="1:16" ht="30" x14ac:dyDescent="0.25">
      <c r="A552">
        <v>10798</v>
      </c>
      <c r="B552" s="5" t="str">
        <f>VLOOKUP(C552,Customers!A:C,2,FALSE)</f>
        <v>Island Trading</v>
      </c>
      <c r="C552" t="s">
        <v>416</v>
      </c>
      <c r="E552">
        <v>2</v>
      </c>
      <c r="F552" s="3">
        <v>35090</v>
      </c>
      <c r="G552" s="3">
        <v>35118</v>
      </c>
      <c r="H552" s="3">
        <v>35100</v>
      </c>
      <c r="I552">
        <v>1</v>
      </c>
      <c r="J552">
        <v>2.33</v>
      </c>
      <c r="K552" t="s">
        <v>417</v>
      </c>
      <c r="L552" s="1" t="s">
        <v>419</v>
      </c>
      <c r="M552" t="s">
        <v>420</v>
      </c>
      <c r="N552" t="s">
        <v>421</v>
      </c>
      <c r="O552" t="s">
        <v>422</v>
      </c>
      <c r="P552" t="s">
        <v>92</v>
      </c>
    </row>
    <row r="553" spans="1:16" x14ac:dyDescent="0.25">
      <c r="A553">
        <v>10799</v>
      </c>
      <c r="B553" s="5" t="str">
        <f>VLOOKUP(C553,Customers!A:C,2,FALSE)</f>
        <v>Koniglich Essen</v>
      </c>
      <c r="C553" t="s">
        <v>424</v>
      </c>
      <c r="E553">
        <v>9</v>
      </c>
      <c r="F553" s="3">
        <v>35090</v>
      </c>
      <c r="G553" s="3">
        <v>35132</v>
      </c>
      <c r="H553" s="3">
        <v>35100</v>
      </c>
      <c r="I553">
        <v>3</v>
      </c>
      <c r="J553">
        <v>30.76</v>
      </c>
      <c r="K553" t="s">
        <v>425</v>
      </c>
      <c r="L553" t="s">
        <v>427</v>
      </c>
      <c r="M553" t="s">
        <v>428</v>
      </c>
      <c r="N553" t="s">
        <v>67</v>
      </c>
      <c r="O553">
        <v>14776</v>
      </c>
      <c r="P553" t="s">
        <v>140</v>
      </c>
    </row>
    <row r="554" spans="1:16" x14ac:dyDescent="0.25">
      <c r="A554">
        <v>10800</v>
      </c>
      <c r="B554" s="5" t="str">
        <f>VLOOKUP(C554,Customers!A:C,2,FALSE)</f>
        <v>Seven Seas Imports</v>
      </c>
      <c r="C554" t="s">
        <v>654</v>
      </c>
      <c r="E554">
        <v>1</v>
      </c>
      <c r="F554" s="3">
        <v>35090</v>
      </c>
      <c r="G554" s="3">
        <v>35118</v>
      </c>
      <c r="H554" s="3">
        <v>35100</v>
      </c>
      <c r="I554">
        <v>3</v>
      </c>
      <c r="J554">
        <v>137.44</v>
      </c>
      <c r="K554" t="s">
        <v>655</v>
      </c>
      <c r="L554" t="s">
        <v>657</v>
      </c>
      <c r="M554" t="s">
        <v>90</v>
      </c>
      <c r="N554" t="s">
        <v>67</v>
      </c>
      <c r="O554" t="s">
        <v>658</v>
      </c>
      <c r="P554" t="s">
        <v>92</v>
      </c>
    </row>
    <row r="555" spans="1:16" x14ac:dyDescent="0.25">
      <c r="A555">
        <v>10801</v>
      </c>
      <c r="B555" s="5" t="str">
        <f>VLOOKUP(C555,Customers!A:C,2,FALSE)</f>
        <v>Bolido Comidas preparadas</v>
      </c>
      <c r="C555" t="s">
        <v>190</v>
      </c>
      <c r="E555">
        <v>4</v>
      </c>
      <c r="F555" s="3">
        <v>35093</v>
      </c>
      <c r="G555" s="3">
        <v>35121</v>
      </c>
      <c r="H555" s="3">
        <v>35095</v>
      </c>
      <c r="I555">
        <v>2</v>
      </c>
      <c r="J555">
        <v>97.09</v>
      </c>
      <c r="K555" t="s">
        <v>191</v>
      </c>
      <c r="L555" t="s">
        <v>193</v>
      </c>
      <c r="M555" t="s">
        <v>194</v>
      </c>
      <c r="N555" t="s">
        <v>67</v>
      </c>
      <c r="O555">
        <v>28023</v>
      </c>
      <c r="P555" t="s">
        <v>195</v>
      </c>
    </row>
    <row r="556" spans="1:16" x14ac:dyDescent="0.25">
      <c r="A556">
        <v>10802</v>
      </c>
      <c r="B556" s="5" t="str">
        <f>VLOOKUP(C556,Customers!A:C,2,FALSE)</f>
        <v>Simons bistro</v>
      </c>
      <c r="C556" t="s">
        <v>661</v>
      </c>
      <c r="E556">
        <v>4</v>
      </c>
      <c r="F556" s="3">
        <v>35093</v>
      </c>
      <c r="G556" s="3">
        <v>35121</v>
      </c>
      <c r="H556" s="3">
        <v>35097</v>
      </c>
      <c r="I556">
        <v>2</v>
      </c>
      <c r="J556">
        <v>257.26</v>
      </c>
      <c r="K556" t="s">
        <v>662</v>
      </c>
      <c r="L556" t="s">
        <v>664</v>
      </c>
      <c r="M556" t="s">
        <v>665</v>
      </c>
      <c r="N556" t="s">
        <v>67</v>
      </c>
      <c r="O556">
        <v>1734</v>
      </c>
      <c r="P556" t="s">
        <v>666</v>
      </c>
    </row>
    <row r="557" spans="1:16" x14ac:dyDescent="0.25">
      <c r="A557">
        <v>10803</v>
      </c>
      <c r="B557" s="5" t="str">
        <f>VLOOKUP(C557,Customers!A:C,2,FALSE)</f>
        <v>Wellington Importadora</v>
      </c>
      <c r="C557" t="s">
        <v>764</v>
      </c>
      <c r="E557">
        <v>4</v>
      </c>
      <c r="F557" s="3">
        <v>35094</v>
      </c>
      <c r="G557" s="3">
        <v>35122</v>
      </c>
      <c r="H557" s="3">
        <v>35101</v>
      </c>
      <c r="I557">
        <v>1</v>
      </c>
      <c r="J557">
        <v>55.23</v>
      </c>
      <c r="K557" t="s">
        <v>765</v>
      </c>
      <c r="L557" t="s">
        <v>767</v>
      </c>
      <c r="M557" t="s">
        <v>768</v>
      </c>
      <c r="N557" t="s">
        <v>250</v>
      </c>
      <c r="O557" t="s">
        <v>769</v>
      </c>
      <c r="P557" t="s">
        <v>252</v>
      </c>
    </row>
    <row r="558" spans="1:16" x14ac:dyDescent="0.25">
      <c r="A558">
        <v>10804</v>
      </c>
      <c r="B558" s="5" t="str">
        <f>VLOOKUP(C558,Customers!A:C,2,FALSE)</f>
        <v>Seven Seas Imports</v>
      </c>
      <c r="C558" t="s">
        <v>654</v>
      </c>
      <c r="E558">
        <v>6</v>
      </c>
      <c r="F558" s="3">
        <v>35094</v>
      </c>
      <c r="G558" s="3">
        <v>35122</v>
      </c>
      <c r="H558" s="3">
        <v>35102</v>
      </c>
      <c r="I558">
        <v>2</v>
      </c>
      <c r="J558">
        <v>27.33</v>
      </c>
      <c r="K558" t="s">
        <v>655</v>
      </c>
      <c r="L558" t="s">
        <v>657</v>
      </c>
      <c r="M558" t="s">
        <v>90</v>
      </c>
      <c r="N558" t="s">
        <v>67</v>
      </c>
      <c r="O558" t="s">
        <v>658</v>
      </c>
      <c r="P558" t="s">
        <v>92</v>
      </c>
    </row>
    <row r="559" spans="1:16" ht="30" x14ac:dyDescent="0.25">
      <c r="A559">
        <v>10805</v>
      </c>
      <c r="B559" s="5" t="str">
        <f>VLOOKUP(C559,Customers!A:C,2,FALSE)</f>
        <v>The Big Cheese</v>
      </c>
      <c r="C559" t="s">
        <v>691</v>
      </c>
      <c r="E559">
        <v>2</v>
      </c>
      <c r="F559" s="3">
        <v>35094</v>
      </c>
      <c r="G559" s="3">
        <v>35122</v>
      </c>
      <c r="H559" s="3">
        <v>35104</v>
      </c>
      <c r="I559">
        <v>3</v>
      </c>
      <c r="J559">
        <v>237.34</v>
      </c>
      <c r="K559" t="s">
        <v>692</v>
      </c>
      <c r="L559" s="1" t="s">
        <v>694</v>
      </c>
      <c r="M559" t="s">
        <v>493</v>
      </c>
      <c r="N559" t="s">
        <v>372</v>
      </c>
      <c r="O559">
        <v>97201</v>
      </c>
      <c r="P559" t="s">
        <v>52</v>
      </c>
    </row>
    <row r="560" spans="1:16" x14ac:dyDescent="0.25">
      <c r="A560">
        <v>10806</v>
      </c>
      <c r="B560" s="5" t="str">
        <f>VLOOKUP(C560,Customers!A:C,2,FALSE)</f>
        <v>Victuailles en stock</v>
      </c>
      <c r="C560" t="s">
        <v>736</v>
      </c>
      <c r="E560">
        <v>3</v>
      </c>
      <c r="F560" s="3">
        <v>35095</v>
      </c>
      <c r="G560" s="3">
        <v>35123</v>
      </c>
      <c r="H560" s="3">
        <v>35100</v>
      </c>
      <c r="I560">
        <v>2</v>
      </c>
      <c r="J560">
        <v>22.11</v>
      </c>
      <c r="K560" t="s">
        <v>737</v>
      </c>
      <c r="L560" t="s">
        <v>739</v>
      </c>
      <c r="M560" t="s">
        <v>740</v>
      </c>
      <c r="N560" t="s">
        <v>67</v>
      </c>
      <c r="O560">
        <v>69004</v>
      </c>
      <c r="P560" t="s">
        <v>187</v>
      </c>
    </row>
    <row r="561" spans="1:16" x14ac:dyDescent="0.25">
      <c r="A561">
        <v>10807</v>
      </c>
      <c r="B561" s="5" t="str">
        <f>VLOOKUP(C561,Customers!A:C,2,FALSE)</f>
        <v>Franchi S.p.A.</v>
      </c>
      <c r="C561" t="s">
        <v>331</v>
      </c>
      <c r="E561">
        <v>4</v>
      </c>
      <c r="F561" s="3">
        <v>35095</v>
      </c>
      <c r="G561" s="3">
        <v>35123</v>
      </c>
      <c r="H561" s="3">
        <v>35125</v>
      </c>
      <c r="I561">
        <v>1</v>
      </c>
      <c r="J561">
        <v>1.36</v>
      </c>
      <c r="K561" t="s">
        <v>332</v>
      </c>
      <c r="L561" t="s">
        <v>334</v>
      </c>
      <c r="M561" t="s">
        <v>335</v>
      </c>
      <c r="N561" t="s">
        <v>67</v>
      </c>
      <c r="O561">
        <v>10100</v>
      </c>
      <c r="P561" t="s">
        <v>336</v>
      </c>
    </row>
    <row r="562" spans="1:16" x14ac:dyDescent="0.25">
      <c r="A562">
        <v>10808</v>
      </c>
      <c r="B562" s="5" t="str">
        <f>VLOOKUP(C562,Customers!A:C,2,FALSE)</f>
        <v>Old World Delicatessen</v>
      </c>
      <c r="C562" t="s">
        <v>540</v>
      </c>
      <c r="E562">
        <v>2</v>
      </c>
      <c r="F562" s="3">
        <v>35096</v>
      </c>
      <c r="G562" s="3">
        <v>35124</v>
      </c>
      <c r="H562" s="3">
        <v>35104</v>
      </c>
      <c r="I562">
        <v>3</v>
      </c>
      <c r="J562">
        <v>45.53</v>
      </c>
      <c r="K562" t="s">
        <v>541</v>
      </c>
      <c r="L562" t="s">
        <v>543</v>
      </c>
      <c r="M562" t="s">
        <v>544</v>
      </c>
      <c r="N562" t="s">
        <v>545</v>
      </c>
      <c r="O562">
        <v>99508</v>
      </c>
      <c r="P562" t="s">
        <v>52</v>
      </c>
    </row>
    <row r="563" spans="1:16" x14ac:dyDescent="0.25">
      <c r="A563">
        <v>10809</v>
      </c>
      <c r="B563" s="5" t="str">
        <f>VLOOKUP(C563,Customers!A:C,2,FALSE)</f>
        <v>Wellington Importadora</v>
      </c>
      <c r="C563" t="s">
        <v>764</v>
      </c>
      <c r="E563">
        <v>7</v>
      </c>
      <c r="F563" s="3">
        <v>35096</v>
      </c>
      <c r="G563" s="3">
        <v>35124</v>
      </c>
      <c r="H563" s="3">
        <v>35102</v>
      </c>
      <c r="I563">
        <v>1</v>
      </c>
      <c r="J563">
        <v>4.87</v>
      </c>
      <c r="K563" t="s">
        <v>765</v>
      </c>
      <c r="L563" t="s">
        <v>767</v>
      </c>
      <c r="M563" t="s">
        <v>768</v>
      </c>
      <c r="N563" t="s">
        <v>250</v>
      </c>
      <c r="O563" t="s">
        <v>769</v>
      </c>
      <c r="P563" t="s">
        <v>252</v>
      </c>
    </row>
    <row r="564" spans="1:16" x14ac:dyDescent="0.25">
      <c r="A564">
        <v>10810</v>
      </c>
      <c r="B564" s="5" t="str">
        <f>VLOOKUP(C564,Customers!A:C,2,FALSE)</f>
        <v>Laughing Bacchus Wine Cellars</v>
      </c>
      <c r="C564" t="s">
        <v>444</v>
      </c>
      <c r="E564">
        <v>2</v>
      </c>
      <c r="F564" s="3">
        <v>35096</v>
      </c>
      <c r="G564" s="3">
        <v>35124</v>
      </c>
      <c r="H564" s="3">
        <v>35102</v>
      </c>
      <c r="I564">
        <v>3</v>
      </c>
      <c r="J564">
        <v>4.33</v>
      </c>
      <c r="K564" t="s">
        <v>445</v>
      </c>
      <c r="L564" t="s">
        <v>817</v>
      </c>
      <c r="M564" t="s">
        <v>448</v>
      </c>
      <c r="N564" t="s">
        <v>211</v>
      </c>
      <c r="O564" t="s">
        <v>449</v>
      </c>
      <c r="P564" t="s">
        <v>213</v>
      </c>
    </row>
    <row r="565" spans="1:16" x14ac:dyDescent="0.25">
      <c r="A565">
        <v>10811</v>
      </c>
      <c r="B565" s="5" t="str">
        <f>VLOOKUP(C565,Customers!A:C,2,FALSE)</f>
        <v>LINO-Delicateses</v>
      </c>
      <c r="C565" t="s">
        <v>481</v>
      </c>
      <c r="E565">
        <v>8</v>
      </c>
      <c r="F565" s="3">
        <v>35097</v>
      </c>
      <c r="G565" s="3">
        <v>35125</v>
      </c>
      <c r="H565" s="3">
        <v>35103</v>
      </c>
      <c r="I565">
        <v>1</v>
      </c>
      <c r="J565">
        <v>31.22</v>
      </c>
      <c r="K565" t="s">
        <v>482</v>
      </c>
      <c r="L565" t="s">
        <v>484</v>
      </c>
      <c r="M565" t="s">
        <v>485</v>
      </c>
      <c r="N565" t="s">
        <v>486</v>
      </c>
      <c r="O565">
        <v>4980</v>
      </c>
      <c r="P565" t="s">
        <v>380</v>
      </c>
    </row>
    <row r="566" spans="1:16" x14ac:dyDescent="0.25">
      <c r="A566">
        <v>10812</v>
      </c>
      <c r="B566" s="5" t="str">
        <f>VLOOKUP(C566,Customers!A:C,2,FALSE)</f>
        <v>Reggiani Caseifici</v>
      </c>
      <c r="C566" t="s">
        <v>614</v>
      </c>
      <c r="E566">
        <v>5</v>
      </c>
      <c r="F566" s="3">
        <v>35097</v>
      </c>
      <c r="G566" s="3">
        <v>35125</v>
      </c>
      <c r="H566" s="3">
        <v>35107</v>
      </c>
      <c r="I566">
        <v>1</v>
      </c>
      <c r="J566">
        <v>59.78</v>
      </c>
      <c r="K566" t="s">
        <v>615</v>
      </c>
      <c r="L566" t="s">
        <v>617</v>
      </c>
      <c r="M566" t="s">
        <v>618</v>
      </c>
      <c r="N566" t="s">
        <v>67</v>
      </c>
      <c r="O566">
        <v>42100</v>
      </c>
      <c r="P566" t="s">
        <v>336</v>
      </c>
    </row>
    <row r="567" spans="1:16" x14ac:dyDescent="0.25">
      <c r="A567">
        <v>10813</v>
      </c>
      <c r="B567" s="5" t="str">
        <f>VLOOKUP(C567,Customers!A:C,2,FALSE)</f>
        <v>Ricardo Adocicados</v>
      </c>
      <c r="C567" t="s">
        <v>621</v>
      </c>
      <c r="E567">
        <v>1</v>
      </c>
      <c r="F567" s="3">
        <v>35100</v>
      </c>
      <c r="G567" s="3">
        <v>35128</v>
      </c>
      <c r="H567" s="3">
        <v>35104</v>
      </c>
      <c r="I567">
        <v>1</v>
      </c>
      <c r="J567">
        <v>47.38</v>
      </c>
      <c r="K567" t="s">
        <v>622</v>
      </c>
      <c r="L567" t="s">
        <v>624</v>
      </c>
      <c r="M567" t="s">
        <v>387</v>
      </c>
      <c r="N567" t="s">
        <v>388</v>
      </c>
      <c r="O567" t="s">
        <v>625</v>
      </c>
      <c r="P567" t="s">
        <v>252</v>
      </c>
    </row>
    <row r="568" spans="1:16" x14ac:dyDescent="0.25">
      <c r="A568">
        <v>10814</v>
      </c>
      <c r="B568" s="5" t="str">
        <f>VLOOKUP(C568,Customers!A:C,2,FALSE)</f>
        <v>Victuailles en stock</v>
      </c>
      <c r="C568" t="s">
        <v>736</v>
      </c>
      <c r="E568">
        <v>3</v>
      </c>
      <c r="F568" s="3">
        <v>35100</v>
      </c>
      <c r="G568" s="3">
        <v>35128</v>
      </c>
      <c r="H568" s="3">
        <v>35109</v>
      </c>
      <c r="I568">
        <v>3</v>
      </c>
      <c r="J568">
        <v>130.94</v>
      </c>
      <c r="K568" t="s">
        <v>737</v>
      </c>
      <c r="L568" t="s">
        <v>739</v>
      </c>
      <c r="M568" t="s">
        <v>740</v>
      </c>
      <c r="N568" t="s">
        <v>67</v>
      </c>
      <c r="O568">
        <v>69004</v>
      </c>
      <c r="P568" t="s">
        <v>187</v>
      </c>
    </row>
    <row r="569" spans="1:16" x14ac:dyDescent="0.25">
      <c r="A569">
        <v>10815</v>
      </c>
      <c r="B569" s="5" t="str">
        <f>VLOOKUP(C569,Customers!A:C,2,FALSE)</f>
        <v>Save-a-lot Markets</v>
      </c>
      <c r="C569" t="s">
        <v>647</v>
      </c>
      <c r="E569">
        <v>2</v>
      </c>
      <c r="F569" s="3">
        <v>35100</v>
      </c>
      <c r="G569" s="3">
        <v>35128</v>
      </c>
      <c r="H569" s="3">
        <v>35109</v>
      </c>
      <c r="I569">
        <v>3</v>
      </c>
      <c r="J569">
        <v>14.62</v>
      </c>
      <c r="K569" t="s">
        <v>648</v>
      </c>
      <c r="L569" t="s">
        <v>650</v>
      </c>
      <c r="M569" t="s">
        <v>651</v>
      </c>
      <c r="N569" t="s">
        <v>652</v>
      </c>
      <c r="O569">
        <v>83720</v>
      </c>
      <c r="P569" t="s">
        <v>52</v>
      </c>
    </row>
    <row r="570" spans="1:16" x14ac:dyDescent="0.25">
      <c r="A570">
        <v>10816</v>
      </c>
      <c r="B570" s="5" t="str">
        <f>VLOOKUP(C570,Customers!A:C,2,FALSE)</f>
        <v>Great Lakes Food Market</v>
      </c>
      <c r="C570" t="s">
        <v>367</v>
      </c>
      <c r="E570">
        <v>4</v>
      </c>
      <c r="F570" s="3">
        <v>35101</v>
      </c>
      <c r="G570" s="3">
        <v>35129</v>
      </c>
      <c r="H570" s="3">
        <v>35130</v>
      </c>
      <c r="I570">
        <v>2</v>
      </c>
      <c r="J570">
        <v>719.78</v>
      </c>
      <c r="K570" t="s">
        <v>368</v>
      </c>
      <c r="L570" t="s">
        <v>370</v>
      </c>
      <c r="M570" t="s">
        <v>371</v>
      </c>
      <c r="N570" t="s">
        <v>372</v>
      </c>
      <c r="O570">
        <v>97403</v>
      </c>
      <c r="P570" t="s">
        <v>52</v>
      </c>
    </row>
    <row r="571" spans="1:16" x14ac:dyDescent="0.25">
      <c r="A571">
        <v>10817</v>
      </c>
      <c r="B571" s="5" t="str">
        <f>VLOOKUP(C571,Customers!A:C,2,FALSE)</f>
        <v>Koniglich Essen</v>
      </c>
      <c r="C571" t="s">
        <v>424</v>
      </c>
      <c r="E571">
        <v>3</v>
      </c>
      <c r="F571" s="3">
        <v>35101</v>
      </c>
      <c r="G571" s="3">
        <v>35115</v>
      </c>
      <c r="H571" s="3">
        <v>35108</v>
      </c>
      <c r="I571">
        <v>2</v>
      </c>
      <c r="J571">
        <v>306.07</v>
      </c>
      <c r="K571" t="s">
        <v>425</v>
      </c>
      <c r="L571" t="s">
        <v>427</v>
      </c>
      <c r="M571" t="s">
        <v>428</v>
      </c>
      <c r="N571" t="s">
        <v>67</v>
      </c>
      <c r="O571">
        <v>14776</v>
      </c>
      <c r="P571" t="s">
        <v>140</v>
      </c>
    </row>
    <row r="572" spans="1:16" x14ac:dyDescent="0.25">
      <c r="A572">
        <v>10818</v>
      </c>
      <c r="B572" s="5" t="str">
        <f>VLOOKUP(C572,Customers!A:C,2,FALSE)</f>
        <v>Magazzini Alimentari Riuniti</v>
      </c>
      <c r="C572" t="s">
        <v>496</v>
      </c>
      <c r="E572">
        <v>7</v>
      </c>
      <c r="F572" s="3">
        <v>35102</v>
      </c>
      <c r="G572" s="3">
        <v>35130</v>
      </c>
      <c r="H572" s="3">
        <v>35107</v>
      </c>
      <c r="I572">
        <v>3</v>
      </c>
      <c r="J572">
        <v>65.48</v>
      </c>
      <c r="K572" t="s">
        <v>497</v>
      </c>
      <c r="L572" t="s">
        <v>499</v>
      </c>
      <c r="M572" t="s">
        <v>500</v>
      </c>
      <c r="N572" t="s">
        <v>67</v>
      </c>
      <c r="O572">
        <v>24100</v>
      </c>
      <c r="P572" t="s">
        <v>336</v>
      </c>
    </row>
    <row r="573" spans="1:16" x14ac:dyDescent="0.25">
      <c r="A573">
        <v>10819</v>
      </c>
      <c r="B573" s="5" t="str">
        <f>VLOOKUP(C573,Customers!A:C,2,FALSE)</f>
        <v>Cactus Comidas para llevar</v>
      </c>
      <c r="C573" t="s">
        <v>222</v>
      </c>
      <c r="E573">
        <v>2</v>
      </c>
      <c r="F573" s="3">
        <v>35102</v>
      </c>
      <c r="G573" s="3">
        <v>35130</v>
      </c>
      <c r="H573" s="3">
        <v>35111</v>
      </c>
      <c r="I573">
        <v>3</v>
      </c>
      <c r="J573">
        <v>19.760000000000002</v>
      </c>
      <c r="K573" t="s">
        <v>223</v>
      </c>
      <c r="L573" t="s">
        <v>226</v>
      </c>
      <c r="M573" t="s">
        <v>227</v>
      </c>
      <c r="N573" t="s">
        <v>67</v>
      </c>
      <c r="O573">
        <v>1010</v>
      </c>
      <c r="P573" t="s">
        <v>228</v>
      </c>
    </row>
    <row r="574" spans="1:16" x14ac:dyDescent="0.25">
      <c r="A574">
        <v>10820</v>
      </c>
      <c r="B574" s="5" t="str">
        <f>VLOOKUP(C574,Customers!A:C,2,FALSE)</f>
        <v>Rattlesnake Canyon Grocery</v>
      </c>
      <c r="C574" t="s">
        <v>605</v>
      </c>
      <c r="E574">
        <v>3</v>
      </c>
      <c r="F574" s="3">
        <v>35102</v>
      </c>
      <c r="G574" s="3">
        <v>35130</v>
      </c>
      <c r="H574" s="3">
        <v>35108</v>
      </c>
      <c r="I574">
        <v>2</v>
      </c>
      <c r="J574">
        <v>37.520000000000003</v>
      </c>
      <c r="K574" t="s">
        <v>606</v>
      </c>
      <c r="L574" t="s">
        <v>609</v>
      </c>
      <c r="M574" t="s">
        <v>610</v>
      </c>
      <c r="N574" t="s">
        <v>611</v>
      </c>
      <c r="O574">
        <v>87110</v>
      </c>
      <c r="P574" t="s">
        <v>52</v>
      </c>
    </row>
    <row r="575" spans="1:16" x14ac:dyDescent="0.25">
      <c r="A575">
        <v>10821</v>
      </c>
      <c r="B575" s="5" t="str">
        <f>VLOOKUP(C575,Customers!A:C,2,FALSE)</f>
        <v>Split Rail Beer &amp; Ale</v>
      </c>
      <c r="C575" t="s">
        <v>675</v>
      </c>
      <c r="E575">
        <v>1</v>
      </c>
      <c r="F575" s="3">
        <v>35103</v>
      </c>
      <c r="G575" s="3">
        <v>35131</v>
      </c>
      <c r="H575" s="3">
        <v>35110</v>
      </c>
      <c r="I575">
        <v>1</v>
      </c>
      <c r="J575">
        <v>36.68</v>
      </c>
      <c r="K575" t="s">
        <v>676</v>
      </c>
      <c r="L575" t="s">
        <v>678</v>
      </c>
      <c r="M575" t="s">
        <v>679</v>
      </c>
      <c r="N575" t="s">
        <v>680</v>
      </c>
      <c r="O575">
        <v>82520</v>
      </c>
      <c r="P575" t="s">
        <v>52</v>
      </c>
    </row>
    <row r="576" spans="1:16" x14ac:dyDescent="0.25">
      <c r="A576">
        <v>10822</v>
      </c>
      <c r="B576" s="5" t="str">
        <f>VLOOKUP(C576,Customers!A:C,2,FALSE)</f>
        <v>Trail's Head Gourmet Provisioners</v>
      </c>
      <c r="C576" t="s">
        <v>723</v>
      </c>
      <c r="E576">
        <v>6</v>
      </c>
      <c r="F576" s="3">
        <v>35103</v>
      </c>
      <c r="G576" s="3">
        <v>35131</v>
      </c>
      <c r="H576" s="3">
        <v>35111</v>
      </c>
      <c r="I576">
        <v>3</v>
      </c>
      <c r="J576">
        <v>7</v>
      </c>
      <c r="K576" t="s">
        <v>724</v>
      </c>
      <c r="L576" t="s">
        <v>726</v>
      </c>
      <c r="M576" t="s">
        <v>71</v>
      </c>
      <c r="N576" t="s">
        <v>51</v>
      </c>
      <c r="O576">
        <v>98034</v>
      </c>
      <c r="P576" t="s">
        <v>52</v>
      </c>
    </row>
    <row r="577" spans="1:16" x14ac:dyDescent="0.25">
      <c r="A577">
        <v>10823</v>
      </c>
      <c r="B577" s="5" t="str">
        <f>VLOOKUP(C577,Customers!A:C,2,FALSE)</f>
        <v>LILA-Supermercado</v>
      </c>
      <c r="C577" t="s">
        <v>473</v>
      </c>
      <c r="E577">
        <v>5</v>
      </c>
      <c r="F577" s="3">
        <v>35104</v>
      </c>
      <c r="G577" s="3">
        <v>35132</v>
      </c>
      <c r="H577" s="3">
        <v>35108</v>
      </c>
      <c r="I577">
        <v>2</v>
      </c>
      <c r="J577">
        <v>163.97</v>
      </c>
      <c r="K577" t="s">
        <v>474</v>
      </c>
      <c r="L577" t="s">
        <v>476</v>
      </c>
      <c r="M577" t="s">
        <v>477</v>
      </c>
      <c r="N577" t="s">
        <v>478</v>
      </c>
      <c r="O577">
        <v>3508</v>
      </c>
      <c r="P577" t="s">
        <v>380</v>
      </c>
    </row>
    <row r="578" spans="1:16" x14ac:dyDescent="0.25">
      <c r="A578">
        <v>10824</v>
      </c>
      <c r="B578" s="5" t="str">
        <f>VLOOKUP(C578,Customers!A:C,2,FALSE)</f>
        <v>Folk och fa HB</v>
      </c>
      <c r="C578" t="s">
        <v>311</v>
      </c>
      <c r="E578">
        <v>8</v>
      </c>
      <c r="F578" s="3">
        <v>35104</v>
      </c>
      <c r="G578" s="3">
        <v>35132</v>
      </c>
      <c r="H578" s="3">
        <v>35125</v>
      </c>
      <c r="I578">
        <v>1</v>
      </c>
      <c r="J578">
        <v>1.23</v>
      </c>
      <c r="K578" t="s">
        <v>312</v>
      </c>
      <c r="L578" t="s">
        <v>314</v>
      </c>
      <c r="M578" t="s">
        <v>315</v>
      </c>
      <c r="N578" t="s">
        <v>67</v>
      </c>
      <c r="O578" t="s">
        <v>316</v>
      </c>
      <c r="P578" t="s">
        <v>171</v>
      </c>
    </row>
    <row r="579" spans="1:16" x14ac:dyDescent="0.25">
      <c r="A579">
        <v>10825</v>
      </c>
      <c r="B579" s="5" t="str">
        <f>VLOOKUP(C579,Customers!A:C,2,FALSE)</f>
        <v>Drachenblut Delikatessen</v>
      </c>
      <c r="C579" t="s">
        <v>261</v>
      </c>
      <c r="E579">
        <v>1</v>
      </c>
      <c r="F579" s="3">
        <v>35104</v>
      </c>
      <c r="G579" s="3">
        <v>35132</v>
      </c>
      <c r="H579" s="3">
        <v>35109</v>
      </c>
      <c r="I579">
        <v>1</v>
      </c>
      <c r="J579">
        <v>79.25</v>
      </c>
      <c r="K579" t="s">
        <v>262</v>
      </c>
      <c r="L579" t="s">
        <v>264</v>
      </c>
      <c r="M579" t="s">
        <v>265</v>
      </c>
      <c r="N579" t="s">
        <v>67</v>
      </c>
      <c r="O579">
        <v>52066</v>
      </c>
      <c r="P579" t="s">
        <v>140</v>
      </c>
    </row>
    <row r="580" spans="1:16" x14ac:dyDescent="0.25">
      <c r="A580">
        <v>10826</v>
      </c>
      <c r="B580" s="5" t="str">
        <f>VLOOKUP(C580,Customers!A:C,2,FALSE)</f>
        <v>Blondel pere et fils</v>
      </c>
      <c r="C580" t="s">
        <v>181</v>
      </c>
      <c r="E580">
        <v>6</v>
      </c>
      <c r="F580" s="3">
        <v>35107</v>
      </c>
      <c r="G580" s="3">
        <v>35135</v>
      </c>
      <c r="H580" s="3">
        <v>35132</v>
      </c>
      <c r="I580">
        <v>1</v>
      </c>
      <c r="J580">
        <v>7.09</v>
      </c>
      <c r="K580" t="s">
        <v>182</v>
      </c>
      <c r="L580" t="s">
        <v>185</v>
      </c>
      <c r="M580" t="s">
        <v>186</v>
      </c>
      <c r="N580" t="s">
        <v>67</v>
      </c>
      <c r="O580">
        <v>67000</v>
      </c>
      <c r="P580" t="s">
        <v>187</v>
      </c>
    </row>
    <row r="581" spans="1:16" x14ac:dyDescent="0.25">
      <c r="A581">
        <v>10827</v>
      </c>
      <c r="B581" s="5" t="str">
        <f>VLOOKUP(C581,Customers!A:C,2,FALSE)</f>
        <v>Bon app'</v>
      </c>
      <c r="C581" t="s">
        <v>198</v>
      </c>
      <c r="E581">
        <v>1</v>
      </c>
      <c r="F581" s="3">
        <v>35107</v>
      </c>
      <c r="G581" s="3">
        <v>35121</v>
      </c>
      <c r="H581" s="3">
        <v>35132</v>
      </c>
      <c r="I581">
        <v>2</v>
      </c>
      <c r="J581">
        <v>63.54</v>
      </c>
      <c r="K581" t="s">
        <v>199</v>
      </c>
      <c r="L581" t="s">
        <v>201</v>
      </c>
      <c r="M581" t="s">
        <v>202</v>
      </c>
      <c r="N581" t="s">
        <v>67</v>
      </c>
      <c r="O581">
        <v>13008</v>
      </c>
      <c r="P581" t="s">
        <v>187</v>
      </c>
    </row>
    <row r="582" spans="1:16" x14ac:dyDescent="0.25">
      <c r="A582">
        <v>10828</v>
      </c>
      <c r="B582" s="5" t="str">
        <f>VLOOKUP(C582,Customers!A:C,2,FALSE)</f>
        <v>Rancho grande</v>
      </c>
      <c r="C582" t="s">
        <v>599</v>
      </c>
      <c r="E582">
        <v>9</v>
      </c>
      <c r="F582" s="3">
        <v>35108</v>
      </c>
      <c r="G582" s="3">
        <v>35122</v>
      </c>
      <c r="H582" s="3">
        <v>35130</v>
      </c>
      <c r="I582">
        <v>1</v>
      </c>
      <c r="J582">
        <v>90.85</v>
      </c>
      <c r="K582" t="s">
        <v>600</v>
      </c>
      <c r="L582" t="s">
        <v>602</v>
      </c>
      <c r="M582" t="s">
        <v>227</v>
      </c>
      <c r="N582" t="s">
        <v>67</v>
      </c>
      <c r="O582">
        <v>1010</v>
      </c>
      <c r="P582" t="s">
        <v>228</v>
      </c>
    </row>
    <row r="583" spans="1:16" ht="30" x14ac:dyDescent="0.25">
      <c r="A583">
        <v>10829</v>
      </c>
      <c r="B583" s="5" t="str">
        <f>VLOOKUP(C583,Customers!A:C,2,FALSE)</f>
        <v>Island Trading</v>
      </c>
      <c r="C583" t="s">
        <v>416</v>
      </c>
      <c r="E583">
        <v>9</v>
      </c>
      <c r="F583" s="3">
        <v>35108</v>
      </c>
      <c r="G583" s="3">
        <v>35136</v>
      </c>
      <c r="H583" s="3">
        <v>35118</v>
      </c>
      <c r="I583">
        <v>1</v>
      </c>
      <c r="J583">
        <v>154.72</v>
      </c>
      <c r="K583" t="s">
        <v>417</v>
      </c>
      <c r="L583" s="1" t="s">
        <v>419</v>
      </c>
      <c r="M583" t="s">
        <v>420</v>
      </c>
      <c r="N583" t="s">
        <v>421</v>
      </c>
      <c r="O583" t="s">
        <v>422</v>
      </c>
      <c r="P583" t="s">
        <v>92</v>
      </c>
    </row>
    <row r="584" spans="1:16" x14ac:dyDescent="0.25">
      <c r="A584">
        <v>10830</v>
      </c>
      <c r="B584" s="5" t="str">
        <f>VLOOKUP(C584,Customers!A:C,2,FALSE)</f>
        <v>Tradicao Hipermercados</v>
      </c>
      <c r="C584" t="s">
        <v>716</v>
      </c>
      <c r="E584">
        <v>4</v>
      </c>
      <c r="F584" s="3">
        <v>35108</v>
      </c>
      <c r="G584" s="3">
        <v>35150</v>
      </c>
      <c r="H584" s="3">
        <v>35116</v>
      </c>
      <c r="I584">
        <v>2</v>
      </c>
      <c r="J584">
        <v>81.83</v>
      </c>
      <c r="K584" t="s">
        <v>717</v>
      </c>
      <c r="L584" t="s">
        <v>719</v>
      </c>
      <c r="M584" t="s">
        <v>249</v>
      </c>
      <c r="N584" t="s">
        <v>250</v>
      </c>
      <c r="O584" t="s">
        <v>720</v>
      </c>
      <c r="P584" t="s">
        <v>252</v>
      </c>
    </row>
    <row r="585" spans="1:16" x14ac:dyDescent="0.25">
      <c r="A585">
        <v>10831</v>
      </c>
      <c r="B585" s="5" t="str">
        <f>VLOOKUP(C585,Customers!A:C,2,FALSE)</f>
        <v>Sante Gourmet</v>
      </c>
      <c r="C585" t="s">
        <v>639</v>
      </c>
      <c r="E585">
        <v>3</v>
      </c>
      <c r="F585" s="3">
        <v>35109</v>
      </c>
      <c r="G585" s="3">
        <v>35137</v>
      </c>
      <c r="H585" s="3">
        <v>35118</v>
      </c>
      <c r="I585">
        <v>2</v>
      </c>
      <c r="J585">
        <v>72.19</v>
      </c>
      <c r="K585" t="s">
        <v>640</v>
      </c>
      <c r="L585" t="s">
        <v>642</v>
      </c>
      <c r="M585" t="s">
        <v>643</v>
      </c>
      <c r="N585" t="s">
        <v>67</v>
      </c>
      <c r="O585">
        <v>4110</v>
      </c>
      <c r="P585" t="s">
        <v>644</v>
      </c>
    </row>
    <row r="586" spans="1:16" x14ac:dyDescent="0.25">
      <c r="A586">
        <v>10832</v>
      </c>
      <c r="B586" s="5" t="str">
        <f>VLOOKUP(C586,Customers!A:C,2,FALSE)</f>
        <v>La maison d'Asie</v>
      </c>
      <c r="C586" t="s">
        <v>437</v>
      </c>
      <c r="E586">
        <v>2</v>
      </c>
      <c r="F586" s="3">
        <v>35109</v>
      </c>
      <c r="G586" s="3">
        <v>35137</v>
      </c>
      <c r="H586" s="3">
        <v>35114</v>
      </c>
      <c r="I586">
        <v>2</v>
      </c>
      <c r="J586">
        <v>43.26</v>
      </c>
      <c r="K586" t="s">
        <v>438</v>
      </c>
      <c r="L586" t="s">
        <v>440</v>
      </c>
      <c r="M586" t="s">
        <v>441</v>
      </c>
      <c r="N586" t="s">
        <v>67</v>
      </c>
      <c r="O586">
        <v>31000</v>
      </c>
      <c r="P586" t="s">
        <v>187</v>
      </c>
    </row>
    <row r="587" spans="1:16" x14ac:dyDescent="0.25">
      <c r="A587">
        <v>10833</v>
      </c>
      <c r="B587" s="5" t="str">
        <f>VLOOKUP(C587,Customers!A:C,2,FALSE)</f>
        <v>Ottilies Kaseladen</v>
      </c>
      <c r="C587" t="s">
        <v>548</v>
      </c>
      <c r="E587">
        <v>6</v>
      </c>
      <c r="F587" s="3">
        <v>35110</v>
      </c>
      <c r="G587" s="3">
        <v>35138</v>
      </c>
      <c r="H587" s="3">
        <v>35118</v>
      </c>
      <c r="I587">
        <v>2</v>
      </c>
      <c r="J587">
        <v>71.489999999999995</v>
      </c>
      <c r="K587" t="s">
        <v>549</v>
      </c>
      <c r="L587" t="s">
        <v>551</v>
      </c>
      <c r="M587" t="s">
        <v>552</v>
      </c>
      <c r="N587" t="s">
        <v>67</v>
      </c>
      <c r="O587">
        <v>50739</v>
      </c>
      <c r="P587" t="s">
        <v>140</v>
      </c>
    </row>
    <row r="588" spans="1:16" x14ac:dyDescent="0.25">
      <c r="A588">
        <v>10834</v>
      </c>
      <c r="B588" s="5" t="str">
        <f>VLOOKUP(C588,Customers!A:C,2,FALSE)</f>
        <v>Tradicao Hipermercados</v>
      </c>
      <c r="C588" t="s">
        <v>716</v>
      </c>
      <c r="E588">
        <v>1</v>
      </c>
      <c r="F588" s="3">
        <v>35110</v>
      </c>
      <c r="G588" s="3">
        <v>35138</v>
      </c>
      <c r="H588" s="3">
        <v>35114</v>
      </c>
      <c r="I588">
        <v>3</v>
      </c>
      <c r="J588">
        <v>29.78</v>
      </c>
      <c r="K588" t="s">
        <v>717</v>
      </c>
      <c r="L588" t="s">
        <v>719</v>
      </c>
      <c r="M588" t="s">
        <v>249</v>
      </c>
      <c r="N588" t="s">
        <v>250</v>
      </c>
      <c r="O588" t="s">
        <v>720</v>
      </c>
      <c r="P588" t="s">
        <v>252</v>
      </c>
    </row>
    <row r="589" spans="1:16" x14ac:dyDescent="0.25">
      <c r="A589">
        <v>10835</v>
      </c>
      <c r="B589" s="5" t="str">
        <f>VLOOKUP(C589,Customers!A:C,2,FALSE)</f>
        <v>Alfreds Futterkiste</v>
      </c>
      <c r="C589" t="s">
        <v>135</v>
      </c>
      <c r="E589">
        <v>1</v>
      </c>
      <c r="F589" s="3">
        <v>35110</v>
      </c>
      <c r="G589" s="3">
        <v>35138</v>
      </c>
      <c r="H589" s="3">
        <v>35116</v>
      </c>
      <c r="I589">
        <v>3</v>
      </c>
      <c r="J589">
        <v>69.53</v>
      </c>
      <c r="K589" t="s">
        <v>818</v>
      </c>
      <c r="L589" t="s">
        <v>138</v>
      </c>
      <c r="M589" t="s">
        <v>139</v>
      </c>
      <c r="N589" t="s">
        <v>67</v>
      </c>
      <c r="O589">
        <v>12209</v>
      </c>
      <c r="P589" t="s">
        <v>140</v>
      </c>
    </row>
    <row r="590" spans="1:16" x14ac:dyDescent="0.25">
      <c r="A590">
        <v>10836</v>
      </c>
      <c r="B590" s="5" t="str">
        <f>VLOOKUP(C590,Customers!A:C,2,FALSE)</f>
        <v>Ernst Handel</v>
      </c>
      <c r="C590" t="s">
        <v>282</v>
      </c>
      <c r="E590">
        <v>7</v>
      </c>
      <c r="F590" s="3">
        <v>35111</v>
      </c>
      <c r="G590" s="3">
        <v>35139</v>
      </c>
      <c r="H590" s="3">
        <v>35116</v>
      </c>
      <c r="I590">
        <v>1</v>
      </c>
      <c r="J590">
        <v>411.88</v>
      </c>
      <c r="K590" t="s">
        <v>283</v>
      </c>
      <c r="L590" t="s">
        <v>285</v>
      </c>
      <c r="M590" t="s">
        <v>286</v>
      </c>
      <c r="N590" t="s">
        <v>67</v>
      </c>
      <c r="O590">
        <v>8010</v>
      </c>
      <c r="P590" t="s">
        <v>287</v>
      </c>
    </row>
    <row r="591" spans="1:16" x14ac:dyDescent="0.25">
      <c r="A591">
        <v>10837</v>
      </c>
      <c r="B591" s="5" t="str">
        <f>VLOOKUP(C591,Customers!A:C,2,FALSE)</f>
        <v>Berglunds snabbkop</v>
      </c>
      <c r="C591" t="s">
        <v>164</v>
      </c>
      <c r="E591">
        <v>9</v>
      </c>
      <c r="F591" s="3">
        <v>35111</v>
      </c>
      <c r="G591" s="3">
        <v>35139</v>
      </c>
      <c r="H591" s="3">
        <v>35118</v>
      </c>
      <c r="I591">
        <v>3</v>
      </c>
      <c r="J591">
        <v>13.32</v>
      </c>
      <c r="K591" t="s">
        <v>165</v>
      </c>
      <c r="L591" t="s">
        <v>168</v>
      </c>
      <c r="M591" t="s">
        <v>169</v>
      </c>
      <c r="N591" t="s">
        <v>67</v>
      </c>
      <c r="O591" t="s">
        <v>170</v>
      </c>
      <c r="P591" t="s">
        <v>171</v>
      </c>
    </row>
    <row r="592" spans="1:16" x14ac:dyDescent="0.25">
      <c r="A592">
        <v>10838</v>
      </c>
      <c r="B592" s="5" t="str">
        <f>VLOOKUP(C592,Customers!A:C,2,FALSE)</f>
        <v>LINO-Delicateses</v>
      </c>
      <c r="C592" t="s">
        <v>481</v>
      </c>
      <c r="E592">
        <v>3</v>
      </c>
      <c r="F592" s="3">
        <v>35114</v>
      </c>
      <c r="G592" s="3">
        <v>35142</v>
      </c>
      <c r="H592" s="3">
        <v>35118</v>
      </c>
      <c r="I592">
        <v>3</v>
      </c>
      <c r="J592">
        <v>59.28</v>
      </c>
      <c r="K592" t="s">
        <v>482</v>
      </c>
      <c r="L592" t="s">
        <v>484</v>
      </c>
      <c r="M592" t="s">
        <v>485</v>
      </c>
      <c r="N592" t="s">
        <v>486</v>
      </c>
      <c r="O592">
        <v>4980</v>
      </c>
      <c r="P592" t="s">
        <v>380</v>
      </c>
    </row>
    <row r="593" spans="1:16" x14ac:dyDescent="0.25">
      <c r="A593">
        <v>10839</v>
      </c>
      <c r="B593" s="5" t="str">
        <f>VLOOKUP(C593,Customers!A:C,2,FALSE)</f>
        <v>Tradicao Hipermercados</v>
      </c>
      <c r="C593" t="s">
        <v>716</v>
      </c>
      <c r="E593">
        <v>3</v>
      </c>
      <c r="F593" s="3">
        <v>35114</v>
      </c>
      <c r="G593" s="3">
        <v>35142</v>
      </c>
      <c r="H593" s="3">
        <v>35117</v>
      </c>
      <c r="I593">
        <v>3</v>
      </c>
      <c r="J593">
        <v>35.43</v>
      </c>
      <c r="K593" t="s">
        <v>717</v>
      </c>
      <c r="L593" t="s">
        <v>719</v>
      </c>
      <c r="M593" t="s">
        <v>249</v>
      </c>
      <c r="N593" t="s">
        <v>250</v>
      </c>
      <c r="O593" t="s">
        <v>720</v>
      </c>
      <c r="P593" t="s">
        <v>252</v>
      </c>
    </row>
    <row r="594" spans="1:16" x14ac:dyDescent="0.25">
      <c r="A594">
        <v>10840</v>
      </c>
      <c r="B594" s="5" t="str">
        <f>VLOOKUP(C594,Customers!A:C,2,FALSE)</f>
        <v>LINO-Delicateses</v>
      </c>
      <c r="C594" t="s">
        <v>481</v>
      </c>
      <c r="E594">
        <v>4</v>
      </c>
      <c r="F594" s="3">
        <v>35114</v>
      </c>
      <c r="G594" s="3">
        <v>35156</v>
      </c>
      <c r="H594" s="3">
        <v>35142</v>
      </c>
      <c r="I594">
        <v>2</v>
      </c>
      <c r="J594">
        <v>2.71</v>
      </c>
      <c r="K594" t="s">
        <v>482</v>
      </c>
      <c r="L594" t="s">
        <v>484</v>
      </c>
      <c r="M594" t="s">
        <v>485</v>
      </c>
      <c r="N594" t="s">
        <v>486</v>
      </c>
      <c r="O594">
        <v>4980</v>
      </c>
      <c r="P594" t="s">
        <v>380</v>
      </c>
    </row>
    <row r="595" spans="1:16" x14ac:dyDescent="0.25">
      <c r="A595">
        <v>10841</v>
      </c>
      <c r="B595" s="5" t="str">
        <f>VLOOKUP(C595,Customers!A:C,2,FALSE)</f>
        <v>Supremes delices</v>
      </c>
      <c r="C595" t="s">
        <v>683</v>
      </c>
      <c r="E595">
        <v>5</v>
      </c>
      <c r="F595" s="3">
        <v>35115</v>
      </c>
      <c r="G595" s="3">
        <v>35143</v>
      </c>
      <c r="H595" s="3">
        <v>35124</v>
      </c>
      <c r="I595">
        <v>2</v>
      </c>
      <c r="J595">
        <v>424.3</v>
      </c>
      <c r="K595" t="s">
        <v>684</v>
      </c>
      <c r="L595" t="s">
        <v>686</v>
      </c>
      <c r="M595" t="s">
        <v>687</v>
      </c>
      <c r="N595" t="s">
        <v>67</v>
      </c>
      <c r="O595" t="s">
        <v>688</v>
      </c>
      <c r="P595" t="s">
        <v>509</v>
      </c>
    </row>
    <row r="596" spans="1:16" x14ac:dyDescent="0.25">
      <c r="A596">
        <v>10842</v>
      </c>
      <c r="B596" s="5" t="str">
        <f>VLOOKUP(C596,Customers!A:C,2,FALSE)</f>
        <v>Tortuga Restaurante</v>
      </c>
      <c r="C596" t="s">
        <v>711</v>
      </c>
      <c r="E596">
        <v>1</v>
      </c>
      <c r="F596" s="3">
        <v>35115</v>
      </c>
      <c r="G596" s="3">
        <v>35143</v>
      </c>
      <c r="H596" s="3">
        <v>35124</v>
      </c>
      <c r="I596">
        <v>3</v>
      </c>
      <c r="J596">
        <v>54.42</v>
      </c>
      <c r="K596" t="s">
        <v>712</v>
      </c>
      <c r="L596" t="s">
        <v>714</v>
      </c>
      <c r="M596" t="s">
        <v>148</v>
      </c>
      <c r="N596" t="s">
        <v>67</v>
      </c>
      <c r="O596">
        <v>5033</v>
      </c>
      <c r="P596" t="s">
        <v>149</v>
      </c>
    </row>
    <row r="597" spans="1:16" x14ac:dyDescent="0.25">
      <c r="A597">
        <v>10843</v>
      </c>
      <c r="B597" s="5" t="str">
        <f>VLOOKUP(C597,Customers!A:C,2,FALSE)</f>
        <v>Victuailles en stock</v>
      </c>
      <c r="C597" t="s">
        <v>736</v>
      </c>
      <c r="E597">
        <v>4</v>
      </c>
      <c r="F597" s="3">
        <v>35116</v>
      </c>
      <c r="G597" s="3">
        <v>35144</v>
      </c>
      <c r="H597" s="3">
        <v>35121</v>
      </c>
      <c r="I597">
        <v>2</v>
      </c>
      <c r="J597">
        <v>9.26</v>
      </c>
      <c r="K597" t="s">
        <v>737</v>
      </c>
      <c r="L597" t="s">
        <v>739</v>
      </c>
      <c r="M597" t="s">
        <v>740</v>
      </c>
      <c r="N597" t="s">
        <v>67</v>
      </c>
      <c r="O597">
        <v>69004</v>
      </c>
      <c r="P597" t="s">
        <v>187</v>
      </c>
    </row>
    <row r="598" spans="1:16" x14ac:dyDescent="0.25">
      <c r="A598">
        <v>10844</v>
      </c>
      <c r="B598" s="5" t="str">
        <f>VLOOKUP(C598,Customers!A:C,2,FALSE)</f>
        <v>Piccolo und mehr</v>
      </c>
      <c r="C598" t="s">
        <v>568</v>
      </c>
      <c r="E598">
        <v>8</v>
      </c>
      <c r="F598" s="3">
        <v>35116</v>
      </c>
      <c r="G598" s="3">
        <v>35144</v>
      </c>
      <c r="H598" s="3">
        <v>35121</v>
      </c>
      <c r="I598">
        <v>2</v>
      </c>
      <c r="J598">
        <v>25.22</v>
      </c>
      <c r="K598" t="s">
        <v>569</v>
      </c>
      <c r="L598" t="s">
        <v>571</v>
      </c>
      <c r="M598" t="s">
        <v>572</v>
      </c>
      <c r="N598" t="s">
        <v>67</v>
      </c>
      <c r="O598">
        <v>5020</v>
      </c>
      <c r="P598" t="s">
        <v>287</v>
      </c>
    </row>
    <row r="599" spans="1:16" x14ac:dyDescent="0.25">
      <c r="A599">
        <v>10845</v>
      </c>
      <c r="B599" s="5" t="str">
        <f>VLOOKUP(C599,Customers!A:C,2,FALSE)</f>
        <v>QUICK-Stop</v>
      </c>
      <c r="C599" t="s">
        <v>593</v>
      </c>
      <c r="E599">
        <v>8</v>
      </c>
      <c r="F599" s="3">
        <v>35116</v>
      </c>
      <c r="G599" s="3">
        <v>35130</v>
      </c>
      <c r="H599" s="3">
        <v>35125</v>
      </c>
      <c r="I599">
        <v>1</v>
      </c>
      <c r="J599">
        <v>212.98</v>
      </c>
      <c r="K599" t="s">
        <v>594</v>
      </c>
      <c r="L599" t="s">
        <v>596</v>
      </c>
      <c r="M599" t="s">
        <v>597</v>
      </c>
      <c r="N599" t="s">
        <v>67</v>
      </c>
      <c r="O599">
        <v>1307</v>
      </c>
      <c r="P599" t="s">
        <v>140</v>
      </c>
    </row>
    <row r="600" spans="1:16" x14ac:dyDescent="0.25">
      <c r="A600">
        <v>10846</v>
      </c>
      <c r="B600" s="5" t="str">
        <f>VLOOKUP(C600,Customers!A:C,2,FALSE)</f>
        <v>Supremes delices</v>
      </c>
      <c r="C600" t="s">
        <v>683</v>
      </c>
      <c r="E600">
        <v>2</v>
      </c>
      <c r="F600" s="3">
        <v>35117</v>
      </c>
      <c r="G600" s="3">
        <v>35159</v>
      </c>
      <c r="H600" s="3">
        <v>35118</v>
      </c>
      <c r="I600">
        <v>3</v>
      </c>
      <c r="J600">
        <v>56.46</v>
      </c>
      <c r="K600" t="s">
        <v>684</v>
      </c>
      <c r="L600" t="s">
        <v>686</v>
      </c>
      <c r="M600" t="s">
        <v>687</v>
      </c>
      <c r="N600" t="s">
        <v>67</v>
      </c>
      <c r="O600" t="s">
        <v>688</v>
      </c>
      <c r="P600" t="s">
        <v>509</v>
      </c>
    </row>
    <row r="601" spans="1:16" x14ac:dyDescent="0.25">
      <c r="A601">
        <v>10847</v>
      </c>
      <c r="B601" s="5" t="str">
        <f>VLOOKUP(C601,Customers!A:C,2,FALSE)</f>
        <v>Save-a-lot Markets</v>
      </c>
      <c r="C601" t="s">
        <v>647</v>
      </c>
      <c r="E601">
        <v>4</v>
      </c>
      <c r="F601" s="3">
        <v>35117</v>
      </c>
      <c r="G601" s="3">
        <v>35131</v>
      </c>
      <c r="H601" s="3">
        <v>35136</v>
      </c>
      <c r="I601">
        <v>3</v>
      </c>
      <c r="J601">
        <v>487.57</v>
      </c>
      <c r="K601" t="s">
        <v>648</v>
      </c>
      <c r="L601" t="s">
        <v>650</v>
      </c>
      <c r="M601" t="s">
        <v>651</v>
      </c>
      <c r="N601" t="s">
        <v>652</v>
      </c>
      <c r="O601">
        <v>83720</v>
      </c>
      <c r="P601" t="s">
        <v>52</v>
      </c>
    </row>
    <row r="602" spans="1:16" ht="45" x14ac:dyDescent="0.25">
      <c r="A602">
        <v>10848</v>
      </c>
      <c r="B602" s="5" t="str">
        <f>VLOOKUP(C602,Customers!A:C,2,FALSE)</f>
        <v>Consolidated Holdings</v>
      </c>
      <c r="C602" t="s">
        <v>254</v>
      </c>
      <c r="E602">
        <v>7</v>
      </c>
      <c r="F602" s="3">
        <v>35118</v>
      </c>
      <c r="G602" s="3">
        <v>35146</v>
      </c>
      <c r="H602" s="3">
        <v>35124</v>
      </c>
      <c r="I602">
        <v>2</v>
      </c>
      <c r="J602">
        <v>38.24</v>
      </c>
      <c r="K602" t="s">
        <v>255</v>
      </c>
      <c r="L602" s="1" t="s">
        <v>257</v>
      </c>
      <c r="M602" t="s">
        <v>90</v>
      </c>
      <c r="N602" t="s">
        <v>67</v>
      </c>
      <c r="O602" t="s">
        <v>258</v>
      </c>
      <c r="P602" t="s">
        <v>92</v>
      </c>
    </row>
    <row r="603" spans="1:16" x14ac:dyDescent="0.25">
      <c r="A603">
        <v>10849</v>
      </c>
      <c r="B603" s="5" t="str">
        <f>VLOOKUP(C603,Customers!A:C,2,FALSE)</f>
        <v>Koniglich Essen</v>
      </c>
      <c r="C603" t="s">
        <v>424</v>
      </c>
      <c r="E603">
        <v>9</v>
      </c>
      <c r="F603" s="3">
        <v>35118</v>
      </c>
      <c r="G603" s="3">
        <v>35146</v>
      </c>
      <c r="H603" s="3">
        <v>35125</v>
      </c>
      <c r="I603">
        <v>2</v>
      </c>
      <c r="J603">
        <v>0.56000000000000005</v>
      </c>
      <c r="K603" t="s">
        <v>425</v>
      </c>
      <c r="L603" t="s">
        <v>427</v>
      </c>
      <c r="M603" t="s">
        <v>428</v>
      </c>
      <c r="N603" t="s">
        <v>67</v>
      </c>
      <c r="O603">
        <v>14776</v>
      </c>
      <c r="P603" t="s">
        <v>140</v>
      </c>
    </row>
    <row r="604" spans="1:16" x14ac:dyDescent="0.25">
      <c r="A604">
        <v>10850</v>
      </c>
      <c r="B604" s="5" t="str">
        <f>VLOOKUP(C604,Customers!A:C,2,FALSE)</f>
        <v>Victuailles en stock</v>
      </c>
      <c r="C604" t="s">
        <v>736</v>
      </c>
      <c r="E604">
        <v>1</v>
      </c>
      <c r="F604" s="3">
        <v>35118</v>
      </c>
      <c r="G604" s="3">
        <v>35160</v>
      </c>
      <c r="H604" s="3">
        <v>35125</v>
      </c>
      <c r="I604">
        <v>1</v>
      </c>
      <c r="J604">
        <v>49.19</v>
      </c>
      <c r="K604" t="s">
        <v>737</v>
      </c>
      <c r="L604" t="s">
        <v>739</v>
      </c>
      <c r="M604" t="s">
        <v>740</v>
      </c>
      <c r="N604" t="s">
        <v>67</v>
      </c>
      <c r="O604">
        <v>69004</v>
      </c>
      <c r="P604" t="s">
        <v>187</v>
      </c>
    </row>
    <row r="605" spans="1:16" x14ac:dyDescent="0.25">
      <c r="A605">
        <v>10851</v>
      </c>
      <c r="B605" s="5" t="str">
        <f>VLOOKUP(C605,Customers!A:C,2,FALSE)</f>
        <v>Ricardo Adocicados</v>
      </c>
      <c r="C605" t="s">
        <v>621</v>
      </c>
      <c r="E605">
        <v>5</v>
      </c>
      <c r="F605" s="3">
        <v>35121</v>
      </c>
      <c r="G605" s="3">
        <v>35149</v>
      </c>
      <c r="H605" s="3">
        <v>35128</v>
      </c>
      <c r="I605">
        <v>1</v>
      </c>
      <c r="J605">
        <v>160.55000000000001</v>
      </c>
      <c r="K605" t="s">
        <v>622</v>
      </c>
      <c r="L605" t="s">
        <v>624</v>
      </c>
      <c r="M605" t="s">
        <v>387</v>
      </c>
      <c r="N605" t="s">
        <v>388</v>
      </c>
      <c r="O605" t="s">
        <v>625</v>
      </c>
      <c r="P605" t="s">
        <v>252</v>
      </c>
    </row>
    <row r="606" spans="1:16" x14ac:dyDescent="0.25">
      <c r="A606">
        <v>10852</v>
      </c>
      <c r="B606" s="5" t="str">
        <f>VLOOKUP(C606,Customers!A:C,2,FALSE)</f>
        <v>Rattlesnake Canyon Grocery</v>
      </c>
      <c r="C606" t="s">
        <v>605</v>
      </c>
      <c r="E606">
        <v>8</v>
      </c>
      <c r="F606" s="3">
        <v>35121</v>
      </c>
      <c r="G606" s="3">
        <v>35135</v>
      </c>
      <c r="H606" s="3">
        <v>35125</v>
      </c>
      <c r="I606">
        <v>1</v>
      </c>
      <c r="J606">
        <v>174.05</v>
      </c>
      <c r="K606" t="s">
        <v>606</v>
      </c>
      <c r="L606" t="s">
        <v>609</v>
      </c>
      <c r="M606" t="s">
        <v>610</v>
      </c>
      <c r="N606" t="s">
        <v>611</v>
      </c>
      <c r="O606">
        <v>87110</v>
      </c>
      <c r="P606" t="s">
        <v>52</v>
      </c>
    </row>
    <row r="607" spans="1:16" x14ac:dyDescent="0.25">
      <c r="A607">
        <v>10853</v>
      </c>
      <c r="B607" s="5" t="str">
        <f>VLOOKUP(C607,Customers!A:C,2,FALSE)</f>
        <v>Blauer See Delikatessen</v>
      </c>
      <c r="C607" t="s">
        <v>174</v>
      </c>
      <c r="E607">
        <v>9</v>
      </c>
      <c r="F607" s="3">
        <v>35122</v>
      </c>
      <c r="G607" s="3">
        <v>35150</v>
      </c>
      <c r="H607" s="3">
        <v>35129</v>
      </c>
      <c r="I607">
        <v>2</v>
      </c>
      <c r="J607">
        <v>53.83</v>
      </c>
      <c r="K607" t="s">
        <v>175</v>
      </c>
      <c r="L607" t="s">
        <v>177</v>
      </c>
      <c r="M607" t="s">
        <v>178</v>
      </c>
      <c r="N607" t="s">
        <v>67</v>
      </c>
      <c r="O607">
        <v>68306</v>
      </c>
      <c r="P607" t="s">
        <v>140</v>
      </c>
    </row>
    <row r="608" spans="1:16" x14ac:dyDescent="0.25">
      <c r="A608">
        <v>10854</v>
      </c>
      <c r="B608" s="5" t="str">
        <f>VLOOKUP(C608,Customers!A:C,2,FALSE)</f>
        <v>Ernst Handel</v>
      </c>
      <c r="C608" t="s">
        <v>282</v>
      </c>
      <c r="E608">
        <v>3</v>
      </c>
      <c r="F608" s="3">
        <v>35122</v>
      </c>
      <c r="G608" s="3">
        <v>35150</v>
      </c>
      <c r="H608" s="3">
        <v>35131</v>
      </c>
      <c r="I608">
        <v>2</v>
      </c>
      <c r="J608">
        <v>100.22</v>
      </c>
      <c r="K608" t="s">
        <v>283</v>
      </c>
      <c r="L608" t="s">
        <v>285</v>
      </c>
      <c r="M608" t="s">
        <v>286</v>
      </c>
      <c r="N608" t="s">
        <v>67</v>
      </c>
      <c r="O608">
        <v>8010</v>
      </c>
      <c r="P608" t="s">
        <v>287</v>
      </c>
    </row>
    <row r="609" spans="1:16" x14ac:dyDescent="0.25">
      <c r="A609">
        <v>10855</v>
      </c>
      <c r="B609" s="5" t="str">
        <f>VLOOKUP(C609,Customers!A:C,2,FALSE)</f>
        <v>Old World Delicatessen</v>
      </c>
      <c r="C609" t="s">
        <v>540</v>
      </c>
      <c r="E609">
        <v>3</v>
      </c>
      <c r="F609" s="3">
        <v>35122</v>
      </c>
      <c r="G609" s="3">
        <v>35150</v>
      </c>
      <c r="H609" s="3">
        <v>35130</v>
      </c>
      <c r="I609">
        <v>1</v>
      </c>
      <c r="J609">
        <v>170.97</v>
      </c>
      <c r="K609" t="s">
        <v>541</v>
      </c>
      <c r="L609" t="s">
        <v>543</v>
      </c>
      <c r="M609" t="s">
        <v>544</v>
      </c>
      <c r="N609" t="s">
        <v>545</v>
      </c>
      <c r="O609">
        <v>99508</v>
      </c>
      <c r="P609" t="s">
        <v>52</v>
      </c>
    </row>
    <row r="610" spans="1:16" x14ac:dyDescent="0.25">
      <c r="A610">
        <v>10856</v>
      </c>
      <c r="B610" s="5" t="str">
        <f>VLOOKUP(C610,Customers!A:C,2,FALSE)</f>
        <v>Antonio Moreno Taqueria</v>
      </c>
      <c r="C610" t="s">
        <v>152</v>
      </c>
      <c r="E610">
        <v>3</v>
      </c>
      <c r="F610" s="3">
        <v>35123</v>
      </c>
      <c r="G610" s="3">
        <v>35151</v>
      </c>
      <c r="H610" s="3">
        <v>35136</v>
      </c>
      <c r="I610">
        <v>2</v>
      </c>
      <c r="J610">
        <v>58.43</v>
      </c>
      <c r="K610" t="s">
        <v>153</v>
      </c>
      <c r="L610" t="s">
        <v>155</v>
      </c>
      <c r="M610" t="s">
        <v>148</v>
      </c>
      <c r="N610" t="s">
        <v>67</v>
      </c>
      <c r="O610">
        <v>5023</v>
      </c>
      <c r="P610" t="s">
        <v>149</v>
      </c>
    </row>
    <row r="611" spans="1:16" x14ac:dyDescent="0.25">
      <c r="A611">
        <v>10857</v>
      </c>
      <c r="B611" s="5" t="str">
        <f>VLOOKUP(C611,Customers!A:C,2,FALSE)</f>
        <v>Berglunds snabbkop</v>
      </c>
      <c r="C611" t="s">
        <v>164</v>
      </c>
      <c r="E611">
        <v>8</v>
      </c>
      <c r="F611" s="3">
        <v>35123</v>
      </c>
      <c r="G611" s="3">
        <v>35151</v>
      </c>
      <c r="H611" s="3">
        <v>35132</v>
      </c>
      <c r="I611">
        <v>2</v>
      </c>
      <c r="J611">
        <v>188.85</v>
      </c>
      <c r="K611" t="s">
        <v>165</v>
      </c>
      <c r="L611" t="s">
        <v>168</v>
      </c>
      <c r="M611" t="s">
        <v>169</v>
      </c>
      <c r="N611" t="s">
        <v>67</v>
      </c>
      <c r="O611" t="s">
        <v>170</v>
      </c>
      <c r="P611" t="s">
        <v>171</v>
      </c>
    </row>
    <row r="612" spans="1:16" x14ac:dyDescent="0.25">
      <c r="A612">
        <v>10858</v>
      </c>
      <c r="B612" s="5" t="str">
        <f>VLOOKUP(C612,Customers!A:C,2,FALSE)</f>
        <v>La corne d'abondance</v>
      </c>
      <c r="C612" t="s">
        <v>430</v>
      </c>
      <c r="E612">
        <v>2</v>
      </c>
      <c r="F612" s="3">
        <v>35124</v>
      </c>
      <c r="G612" s="3">
        <v>35152</v>
      </c>
      <c r="H612" s="3">
        <v>35129</v>
      </c>
      <c r="I612">
        <v>1</v>
      </c>
      <c r="J612">
        <v>52.51</v>
      </c>
      <c r="K612" t="s">
        <v>431</v>
      </c>
      <c r="L612" t="s">
        <v>433</v>
      </c>
      <c r="M612" t="s">
        <v>434</v>
      </c>
      <c r="N612" t="s">
        <v>67</v>
      </c>
      <c r="O612">
        <v>78000</v>
      </c>
      <c r="P612" t="s">
        <v>187</v>
      </c>
    </row>
    <row r="613" spans="1:16" x14ac:dyDescent="0.25">
      <c r="A613">
        <v>10859</v>
      </c>
      <c r="B613" s="5" t="str">
        <f>VLOOKUP(C613,Customers!A:C,2,FALSE)</f>
        <v>Frankenversand</v>
      </c>
      <c r="C613" t="s">
        <v>318</v>
      </c>
      <c r="E613">
        <v>1</v>
      </c>
      <c r="F613" s="3">
        <v>35124</v>
      </c>
      <c r="G613" s="3">
        <v>35152</v>
      </c>
      <c r="H613" s="3">
        <v>35128</v>
      </c>
      <c r="I613">
        <v>2</v>
      </c>
      <c r="J613">
        <v>76.099999999999994</v>
      </c>
      <c r="K613" t="s">
        <v>319</v>
      </c>
      <c r="L613" t="s">
        <v>321</v>
      </c>
      <c r="M613" t="s">
        <v>322</v>
      </c>
      <c r="N613" t="s">
        <v>67</v>
      </c>
      <c r="O613">
        <v>80805</v>
      </c>
      <c r="P613" t="s">
        <v>140</v>
      </c>
    </row>
    <row r="614" spans="1:16" x14ac:dyDescent="0.25">
      <c r="A614">
        <v>10860</v>
      </c>
      <c r="B614" s="5" t="str">
        <f>VLOOKUP(C614,Customers!A:C,2,FALSE)</f>
        <v>France restauration</v>
      </c>
      <c r="C614" t="s">
        <v>325</v>
      </c>
      <c r="E614">
        <v>3</v>
      </c>
      <c r="F614" s="3">
        <v>35124</v>
      </c>
      <c r="G614" s="3">
        <v>35152</v>
      </c>
      <c r="H614" s="3">
        <v>35130</v>
      </c>
      <c r="I614">
        <v>3</v>
      </c>
      <c r="J614">
        <v>19.260000000000002</v>
      </c>
      <c r="K614" t="s">
        <v>326</v>
      </c>
      <c r="L614" t="s">
        <v>328</v>
      </c>
      <c r="M614" t="s">
        <v>272</v>
      </c>
      <c r="N614" t="s">
        <v>67</v>
      </c>
      <c r="O614">
        <v>44000</v>
      </c>
      <c r="P614" t="s">
        <v>187</v>
      </c>
    </row>
    <row r="615" spans="1:16" x14ac:dyDescent="0.25">
      <c r="A615">
        <v>10861</v>
      </c>
      <c r="B615" s="5" t="str">
        <f>VLOOKUP(C615,Customers!A:C,2,FALSE)</f>
        <v>White Clover Markets</v>
      </c>
      <c r="C615" t="s">
        <v>771</v>
      </c>
      <c r="E615">
        <v>4</v>
      </c>
      <c r="F615" s="3">
        <v>35125</v>
      </c>
      <c r="G615" s="3">
        <v>35153</v>
      </c>
      <c r="H615" s="3">
        <v>35143</v>
      </c>
      <c r="I615">
        <v>2</v>
      </c>
      <c r="J615">
        <v>14.93</v>
      </c>
      <c r="K615" t="s">
        <v>772</v>
      </c>
      <c r="L615" t="s">
        <v>811</v>
      </c>
      <c r="M615" t="s">
        <v>50</v>
      </c>
      <c r="N615" t="s">
        <v>51</v>
      </c>
      <c r="O615">
        <v>98124</v>
      </c>
      <c r="P615" t="s">
        <v>52</v>
      </c>
    </row>
    <row r="616" spans="1:16" x14ac:dyDescent="0.25">
      <c r="A616">
        <v>10862</v>
      </c>
      <c r="B616" s="5" t="str">
        <f>VLOOKUP(C616,Customers!A:C,2,FALSE)</f>
        <v>Lehmanns Marktstand</v>
      </c>
      <c r="C616" t="s">
        <v>459</v>
      </c>
      <c r="E616">
        <v>8</v>
      </c>
      <c r="F616" s="3">
        <v>35125</v>
      </c>
      <c r="G616" s="3">
        <v>35167</v>
      </c>
      <c r="H616" s="3">
        <v>35128</v>
      </c>
      <c r="I616">
        <v>2</v>
      </c>
      <c r="J616">
        <v>53.23</v>
      </c>
      <c r="K616" t="s">
        <v>460</v>
      </c>
      <c r="L616" t="s">
        <v>462</v>
      </c>
      <c r="M616" t="s">
        <v>463</v>
      </c>
      <c r="N616" t="s">
        <v>67</v>
      </c>
      <c r="O616">
        <v>60528</v>
      </c>
      <c r="P616" t="s">
        <v>140</v>
      </c>
    </row>
    <row r="617" spans="1:16" x14ac:dyDescent="0.25">
      <c r="A617">
        <v>10863</v>
      </c>
      <c r="B617" s="5" t="str">
        <f>VLOOKUP(C617,Customers!A:C,2,FALSE)</f>
        <v>HILARION-Abastos</v>
      </c>
      <c r="C617" t="s">
        <v>392</v>
      </c>
      <c r="E617">
        <v>4</v>
      </c>
      <c r="F617" s="3">
        <v>35128</v>
      </c>
      <c r="G617" s="3">
        <v>35156</v>
      </c>
      <c r="H617" s="3">
        <v>35143</v>
      </c>
      <c r="I617">
        <v>2</v>
      </c>
      <c r="J617">
        <v>30.26</v>
      </c>
      <c r="K617" t="s">
        <v>393</v>
      </c>
      <c r="L617" t="s">
        <v>395</v>
      </c>
      <c r="M617" t="s">
        <v>396</v>
      </c>
      <c r="N617" t="s">
        <v>397</v>
      </c>
      <c r="O617">
        <v>5022</v>
      </c>
      <c r="P617" t="s">
        <v>380</v>
      </c>
    </row>
    <row r="618" spans="1:16" ht="30" x14ac:dyDescent="0.25">
      <c r="A618">
        <v>10864</v>
      </c>
      <c r="B618" s="5" t="str">
        <f>VLOOKUP(C618,Customers!A:C,2,FALSE)</f>
        <v>Around the Horn</v>
      </c>
      <c r="C618" t="s">
        <v>157</v>
      </c>
      <c r="E618">
        <v>4</v>
      </c>
      <c r="F618" s="3">
        <v>35128</v>
      </c>
      <c r="G618" s="3">
        <v>35156</v>
      </c>
      <c r="H618" s="3">
        <v>35135</v>
      </c>
      <c r="I618">
        <v>2</v>
      </c>
      <c r="J618">
        <v>3.04</v>
      </c>
      <c r="K618" t="s">
        <v>158</v>
      </c>
      <c r="L618" s="1" t="s">
        <v>812</v>
      </c>
      <c r="M618" t="s">
        <v>813</v>
      </c>
      <c r="N618" t="s">
        <v>814</v>
      </c>
      <c r="O618" t="s">
        <v>815</v>
      </c>
      <c r="P618" t="s">
        <v>92</v>
      </c>
    </row>
    <row r="619" spans="1:16" x14ac:dyDescent="0.25">
      <c r="A619">
        <v>10865</v>
      </c>
      <c r="B619" s="5" t="str">
        <f>VLOOKUP(C619,Customers!A:C,2,FALSE)</f>
        <v>QUICK-Stop</v>
      </c>
      <c r="C619" t="s">
        <v>593</v>
      </c>
      <c r="E619">
        <v>2</v>
      </c>
      <c r="F619" s="3">
        <v>35128</v>
      </c>
      <c r="G619" s="3">
        <v>35142</v>
      </c>
      <c r="H619" s="3">
        <v>35138</v>
      </c>
      <c r="I619">
        <v>1</v>
      </c>
      <c r="J619">
        <v>348.14</v>
      </c>
      <c r="K619" t="s">
        <v>594</v>
      </c>
      <c r="L619" t="s">
        <v>596</v>
      </c>
      <c r="M619" t="s">
        <v>597</v>
      </c>
      <c r="N619" t="s">
        <v>67</v>
      </c>
      <c r="O619">
        <v>1307</v>
      </c>
      <c r="P619" t="s">
        <v>140</v>
      </c>
    </row>
    <row r="620" spans="1:16" x14ac:dyDescent="0.25">
      <c r="A620">
        <v>10866</v>
      </c>
      <c r="B620" s="5" t="str">
        <f>VLOOKUP(C620,Customers!A:C,2,FALSE)</f>
        <v>Berglunds snabbkop</v>
      </c>
      <c r="C620" t="s">
        <v>164</v>
      </c>
      <c r="E620">
        <v>5</v>
      </c>
      <c r="F620" s="3">
        <v>35129</v>
      </c>
      <c r="G620" s="3">
        <v>35157</v>
      </c>
      <c r="H620" s="3">
        <v>35138</v>
      </c>
      <c r="I620">
        <v>1</v>
      </c>
      <c r="J620">
        <v>109.11</v>
      </c>
      <c r="K620" t="s">
        <v>165</v>
      </c>
      <c r="L620" t="s">
        <v>168</v>
      </c>
      <c r="M620" t="s">
        <v>169</v>
      </c>
      <c r="N620" t="s">
        <v>67</v>
      </c>
      <c r="O620" t="s">
        <v>170</v>
      </c>
      <c r="P620" t="s">
        <v>171</v>
      </c>
    </row>
    <row r="621" spans="1:16" x14ac:dyDescent="0.25">
      <c r="A621">
        <v>10867</v>
      </c>
      <c r="B621" s="5" t="str">
        <f>VLOOKUP(C621,Customers!A:C,2,FALSE)</f>
        <v>Lonesome Pine Restaurant</v>
      </c>
      <c r="C621" t="s">
        <v>489</v>
      </c>
      <c r="E621">
        <v>6</v>
      </c>
      <c r="F621" s="3">
        <v>35129</v>
      </c>
      <c r="G621" s="3">
        <v>35171</v>
      </c>
      <c r="H621" s="3">
        <v>35137</v>
      </c>
      <c r="I621">
        <v>1</v>
      </c>
      <c r="J621">
        <v>1.93</v>
      </c>
      <c r="K621" t="s">
        <v>490</v>
      </c>
      <c r="L621" t="s">
        <v>492</v>
      </c>
      <c r="M621" t="s">
        <v>493</v>
      </c>
      <c r="N621" t="s">
        <v>372</v>
      </c>
      <c r="O621">
        <v>97219</v>
      </c>
      <c r="P621" t="s">
        <v>52</v>
      </c>
    </row>
    <row r="622" spans="1:16" x14ac:dyDescent="0.25">
      <c r="A622">
        <v>10868</v>
      </c>
      <c r="B622" s="5" t="str">
        <f>VLOOKUP(C622,Customers!A:C,2,FALSE)</f>
        <v>Queen Cozinha</v>
      </c>
      <c r="C622" t="s">
        <v>587</v>
      </c>
      <c r="E622">
        <v>7</v>
      </c>
      <c r="F622" s="3">
        <v>35130</v>
      </c>
      <c r="G622" s="3">
        <v>35158</v>
      </c>
      <c r="H622" s="3">
        <v>35149</v>
      </c>
      <c r="I622">
        <v>2</v>
      </c>
      <c r="J622">
        <v>191.27</v>
      </c>
      <c r="K622" t="s">
        <v>588</v>
      </c>
      <c r="L622" t="s">
        <v>590</v>
      </c>
      <c r="M622" t="s">
        <v>249</v>
      </c>
      <c r="N622" t="s">
        <v>250</v>
      </c>
      <c r="O622" t="s">
        <v>591</v>
      </c>
      <c r="P622" t="s">
        <v>252</v>
      </c>
    </row>
    <row r="623" spans="1:16" x14ac:dyDescent="0.25">
      <c r="A623">
        <v>10869</v>
      </c>
      <c r="B623" s="5" t="str">
        <f>VLOOKUP(C623,Customers!A:C,2,FALSE)</f>
        <v>Seven Seas Imports</v>
      </c>
      <c r="C623" t="s">
        <v>654</v>
      </c>
      <c r="E623">
        <v>5</v>
      </c>
      <c r="F623" s="3">
        <v>35130</v>
      </c>
      <c r="G623" s="3">
        <v>35158</v>
      </c>
      <c r="H623" s="3">
        <v>35135</v>
      </c>
      <c r="I623">
        <v>1</v>
      </c>
      <c r="J623">
        <v>143.28</v>
      </c>
      <c r="K623" t="s">
        <v>655</v>
      </c>
      <c r="L623" t="s">
        <v>657</v>
      </c>
      <c r="M623" t="s">
        <v>90</v>
      </c>
      <c r="N623" t="s">
        <v>67</v>
      </c>
      <c r="O623" t="s">
        <v>658</v>
      </c>
      <c r="P623" t="s">
        <v>92</v>
      </c>
    </row>
    <row r="624" spans="1:16" x14ac:dyDescent="0.25">
      <c r="A624">
        <v>10870</v>
      </c>
      <c r="B624" s="5" t="str">
        <f>VLOOKUP(C624,Customers!A:C,2,FALSE)</f>
        <v>Wolski  Zajazd</v>
      </c>
      <c r="C624" t="s">
        <v>784</v>
      </c>
      <c r="E624">
        <v>5</v>
      </c>
      <c r="F624" s="3">
        <v>35130</v>
      </c>
      <c r="G624" s="3">
        <v>35158</v>
      </c>
      <c r="H624" s="3">
        <v>35139</v>
      </c>
      <c r="I624">
        <v>3</v>
      </c>
      <c r="J624">
        <v>12.04</v>
      </c>
      <c r="K624" t="s">
        <v>816</v>
      </c>
      <c r="L624" t="s">
        <v>787</v>
      </c>
      <c r="M624" t="s">
        <v>788</v>
      </c>
      <c r="N624" t="s">
        <v>67</v>
      </c>
      <c r="O624" t="s">
        <v>789</v>
      </c>
      <c r="P624" t="s">
        <v>790</v>
      </c>
    </row>
    <row r="625" spans="1:16" x14ac:dyDescent="0.25">
      <c r="A625">
        <v>10871</v>
      </c>
      <c r="B625" s="5" t="str">
        <f>VLOOKUP(C625,Customers!A:C,2,FALSE)</f>
        <v>Bon app'</v>
      </c>
      <c r="C625" t="s">
        <v>198</v>
      </c>
      <c r="E625">
        <v>9</v>
      </c>
      <c r="F625" s="3">
        <v>35131</v>
      </c>
      <c r="G625" s="3">
        <v>35159</v>
      </c>
      <c r="H625" s="3">
        <v>35136</v>
      </c>
      <c r="I625">
        <v>2</v>
      </c>
      <c r="J625">
        <v>112.27</v>
      </c>
      <c r="K625" t="s">
        <v>199</v>
      </c>
      <c r="L625" t="s">
        <v>201</v>
      </c>
      <c r="M625" t="s">
        <v>202</v>
      </c>
      <c r="N625" t="s">
        <v>67</v>
      </c>
      <c r="O625">
        <v>13008</v>
      </c>
      <c r="P625" t="s">
        <v>187</v>
      </c>
    </row>
    <row r="626" spans="1:16" x14ac:dyDescent="0.25">
      <c r="A626">
        <v>10872</v>
      </c>
      <c r="B626" s="5" t="str">
        <f>VLOOKUP(C626,Customers!A:C,2,FALSE)</f>
        <v>Godos Cocina Tipica</v>
      </c>
      <c r="C626" t="s">
        <v>354</v>
      </c>
      <c r="E626">
        <v>5</v>
      </c>
      <c r="F626" s="3">
        <v>35131</v>
      </c>
      <c r="G626" s="3">
        <v>35159</v>
      </c>
      <c r="H626" s="3">
        <v>35135</v>
      </c>
      <c r="I626">
        <v>2</v>
      </c>
      <c r="J626">
        <v>175.32</v>
      </c>
      <c r="K626" t="s">
        <v>355</v>
      </c>
      <c r="L626" t="s">
        <v>357</v>
      </c>
      <c r="M626" t="s">
        <v>358</v>
      </c>
      <c r="N626" t="s">
        <v>67</v>
      </c>
      <c r="O626">
        <v>41101</v>
      </c>
      <c r="P626" t="s">
        <v>195</v>
      </c>
    </row>
    <row r="627" spans="1:16" x14ac:dyDescent="0.25">
      <c r="A627">
        <v>10873</v>
      </c>
      <c r="B627" s="5" t="str">
        <f>VLOOKUP(C627,Customers!A:C,2,FALSE)</f>
        <v>Wilman Kala</v>
      </c>
      <c r="C627" t="s">
        <v>777</v>
      </c>
      <c r="E627">
        <v>4</v>
      </c>
      <c r="F627" s="3">
        <v>35132</v>
      </c>
      <c r="G627" s="3">
        <v>35160</v>
      </c>
      <c r="H627" s="3">
        <v>35135</v>
      </c>
      <c r="I627">
        <v>1</v>
      </c>
      <c r="J627">
        <v>0.82</v>
      </c>
      <c r="K627" t="s">
        <v>778</v>
      </c>
      <c r="L627" t="s">
        <v>781</v>
      </c>
      <c r="M627" t="s">
        <v>782</v>
      </c>
      <c r="N627" t="s">
        <v>67</v>
      </c>
      <c r="O627">
        <v>21240</v>
      </c>
      <c r="P627" t="s">
        <v>762</v>
      </c>
    </row>
    <row r="628" spans="1:16" x14ac:dyDescent="0.25">
      <c r="A628">
        <v>10874</v>
      </c>
      <c r="B628" s="5" t="str">
        <f>VLOOKUP(C628,Customers!A:C,2,FALSE)</f>
        <v>Godos Cocina Tipica</v>
      </c>
      <c r="C628" t="s">
        <v>354</v>
      </c>
      <c r="E628">
        <v>5</v>
      </c>
      <c r="F628" s="3">
        <v>35132</v>
      </c>
      <c r="G628" s="3">
        <v>35160</v>
      </c>
      <c r="H628" s="3">
        <v>35137</v>
      </c>
      <c r="I628">
        <v>2</v>
      </c>
      <c r="J628">
        <v>19.579999999999998</v>
      </c>
      <c r="K628" t="s">
        <v>355</v>
      </c>
      <c r="L628" t="s">
        <v>357</v>
      </c>
      <c r="M628" t="s">
        <v>358</v>
      </c>
      <c r="N628" t="s">
        <v>67</v>
      </c>
      <c r="O628">
        <v>41101</v>
      </c>
      <c r="P628" t="s">
        <v>195</v>
      </c>
    </row>
    <row r="629" spans="1:16" x14ac:dyDescent="0.25">
      <c r="A629">
        <v>10875</v>
      </c>
      <c r="B629" s="5" t="str">
        <f>VLOOKUP(C629,Customers!A:C,2,FALSE)</f>
        <v>Berglunds snabbkop</v>
      </c>
      <c r="C629" t="s">
        <v>164</v>
      </c>
      <c r="E629">
        <v>4</v>
      </c>
      <c r="F629" s="3">
        <v>35132</v>
      </c>
      <c r="G629" s="3">
        <v>35160</v>
      </c>
      <c r="H629" s="3">
        <v>35157</v>
      </c>
      <c r="I629">
        <v>2</v>
      </c>
      <c r="J629">
        <v>32.369999999999997</v>
      </c>
      <c r="K629" t="s">
        <v>165</v>
      </c>
      <c r="L629" t="s">
        <v>168</v>
      </c>
      <c r="M629" t="s">
        <v>169</v>
      </c>
      <c r="N629" t="s">
        <v>67</v>
      </c>
      <c r="O629" t="s">
        <v>170</v>
      </c>
      <c r="P629" t="s">
        <v>171</v>
      </c>
    </row>
    <row r="630" spans="1:16" x14ac:dyDescent="0.25">
      <c r="A630">
        <v>10876</v>
      </c>
      <c r="B630" s="5" t="str">
        <f>VLOOKUP(C630,Customers!A:C,2,FALSE)</f>
        <v>Bon app'</v>
      </c>
      <c r="C630" t="s">
        <v>198</v>
      </c>
      <c r="E630">
        <v>7</v>
      </c>
      <c r="F630" s="3">
        <v>35135</v>
      </c>
      <c r="G630" s="3">
        <v>35163</v>
      </c>
      <c r="H630" s="3">
        <v>35138</v>
      </c>
      <c r="I630">
        <v>3</v>
      </c>
      <c r="J630">
        <v>60.42</v>
      </c>
      <c r="K630" t="s">
        <v>199</v>
      </c>
      <c r="L630" t="s">
        <v>201</v>
      </c>
      <c r="M630" t="s">
        <v>202</v>
      </c>
      <c r="N630" t="s">
        <v>67</v>
      </c>
      <c r="O630">
        <v>13008</v>
      </c>
      <c r="P630" t="s">
        <v>187</v>
      </c>
    </row>
    <row r="631" spans="1:16" x14ac:dyDescent="0.25">
      <c r="A631">
        <v>10877</v>
      </c>
      <c r="B631" s="5" t="str">
        <f>VLOOKUP(C631,Customers!A:C,2,FALSE)</f>
        <v>Ricardo Adocicados</v>
      </c>
      <c r="C631" t="s">
        <v>621</v>
      </c>
      <c r="E631">
        <v>1</v>
      </c>
      <c r="F631" s="3">
        <v>35135</v>
      </c>
      <c r="G631" s="3">
        <v>35163</v>
      </c>
      <c r="H631" s="3">
        <v>35145</v>
      </c>
      <c r="I631">
        <v>1</v>
      </c>
      <c r="J631">
        <v>38.06</v>
      </c>
      <c r="K631" t="s">
        <v>622</v>
      </c>
      <c r="L631" t="s">
        <v>624</v>
      </c>
      <c r="M631" t="s">
        <v>387</v>
      </c>
      <c r="N631" t="s">
        <v>388</v>
      </c>
      <c r="O631" t="s">
        <v>625</v>
      </c>
      <c r="P631" t="s">
        <v>252</v>
      </c>
    </row>
    <row r="632" spans="1:16" x14ac:dyDescent="0.25">
      <c r="A632">
        <v>10878</v>
      </c>
      <c r="B632" s="5" t="str">
        <f>VLOOKUP(C632,Customers!A:C,2,FALSE)</f>
        <v>QUICK-Stop</v>
      </c>
      <c r="C632" t="s">
        <v>593</v>
      </c>
      <c r="E632">
        <v>4</v>
      </c>
      <c r="F632" s="3">
        <v>35136</v>
      </c>
      <c r="G632" s="3">
        <v>35164</v>
      </c>
      <c r="H632" s="3">
        <v>35138</v>
      </c>
      <c r="I632">
        <v>1</v>
      </c>
      <c r="J632">
        <v>46.69</v>
      </c>
      <c r="K632" t="s">
        <v>594</v>
      </c>
      <c r="L632" t="s">
        <v>596</v>
      </c>
      <c r="M632" t="s">
        <v>597</v>
      </c>
      <c r="N632" t="s">
        <v>67</v>
      </c>
      <c r="O632">
        <v>1307</v>
      </c>
      <c r="P632" t="s">
        <v>140</v>
      </c>
    </row>
    <row r="633" spans="1:16" x14ac:dyDescent="0.25">
      <c r="A633">
        <v>10879</v>
      </c>
      <c r="B633" s="5" t="str">
        <f>VLOOKUP(C633,Customers!A:C,2,FALSE)</f>
        <v>Wilman Kala</v>
      </c>
      <c r="C633" t="s">
        <v>777</v>
      </c>
      <c r="E633">
        <v>3</v>
      </c>
      <c r="F633" s="3">
        <v>35136</v>
      </c>
      <c r="G633" s="3">
        <v>35164</v>
      </c>
      <c r="H633" s="3">
        <v>35138</v>
      </c>
      <c r="I633">
        <v>3</v>
      </c>
      <c r="J633">
        <v>8.5</v>
      </c>
      <c r="K633" t="s">
        <v>778</v>
      </c>
      <c r="L633" t="s">
        <v>781</v>
      </c>
      <c r="M633" t="s">
        <v>782</v>
      </c>
      <c r="N633" t="s">
        <v>67</v>
      </c>
      <c r="O633">
        <v>21240</v>
      </c>
      <c r="P633" t="s">
        <v>762</v>
      </c>
    </row>
    <row r="634" spans="1:16" x14ac:dyDescent="0.25">
      <c r="A634">
        <v>10880</v>
      </c>
      <c r="B634" s="5" t="str">
        <f>VLOOKUP(C634,Customers!A:C,2,FALSE)</f>
        <v>Folk och fa HB</v>
      </c>
      <c r="C634" t="s">
        <v>311</v>
      </c>
      <c r="E634">
        <v>7</v>
      </c>
      <c r="F634" s="3">
        <v>35136</v>
      </c>
      <c r="G634" s="3">
        <v>35178</v>
      </c>
      <c r="H634" s="3">
        <v>35144</v>
      </c>
      <c r="I634">
        <v>1</v>
      </c>
      <c r="J634">
        <v>88.01</v>
      </c>
      <c r="K634" t="s">
        <v>312</v>
      </c>
      <c r="L634" t="s">
        <v>314</v>
      </c>
      <c r="M634" t="s">
        <v>315</v>
      </c>
      <c r="N634" t="s">
        <v>67</v>
      </c>
      <c r="O634" t="s">
        <v>316</v>
      </c>
      <c r="P634" t="s">
        <v>171</v>
      </c>
    </row>
    <row r="635" spans="1:16" x14ac:dyDescent="0.25">
      <c r="A635">
        <v>10881</v>
      </c>
      <c r="B635" s="5" t="str">
        <f>VLOOKUP(C635,Customers!A:C,2,FALSE)</f>
        <v>Cactus Comidas para llevar</v>
      </c>
      <c r="C635" t="s">
        <v>222</v>
      </c>
      <c r="E635">
        <v>4</v>
      </c>
      <c r="F635" s="3">
        <v>35137</v>
      </c>
      <c r="G635" s="3">
        <v>35165</v>
      </c>
      <c r="H635" s="3">
        <v>35144</v>
      </c>
      <c r="I635">
        <v>1</v>
      </c>
      <c r="J635">
        <v>2.84</v>
      </c>
      <c r="K635" t="s">
        <v>223</v>
      </c>
      <c r="L635" t="s">
        <v>226</v>
      </c>
      <c r="M635" t="s">
        <v>227</v>
      </c>
      <c r="N635" t="s">
        <v>67</v>
      </c>
      <c r="O635">
        <v>1010</v>
      </c>
      <c r="P635" t="s">
        <v>228</v>
      </c>
    </row>
    <row r="636" spans="1:16" x14ac:dyDescent="0.25">
      <c r="A636">
        <v>10882</v>
      </c>
      <c r="B636" s="5" t="str">
        <f>VLOOKUP(C636,Customers!A:C,2,FALSE)</f>
        <v>Save-a-lot Markets</v>
      </c>
      <c r="C636" t="s">
        <v>647</v>
      </c>
      <c r="E636">
        <v>4</v>
      </c>
      <c r="F636" s="3">
        <v>35137</v>
      </c>
      <c r="G636" s="3">
        <v>35165</v>
      </c>
      <c r="H636" s="3">
        <v>35146</v>
      </c>
      <c r="I636">
        <v>3</v>
      </c>
      <c r="J636">
        <v>23.1</v>
      </c>
      <c r="K636" t="s">
        <v>648</v>
      </c>
      <c r="L636" t="s">
        <v>650</v>
      </c>
      <c r="M636" t="s">
        <v>651</v>
      </c>
      <c r="N636" t="s">
        <v>652</v>
      </c>
      <c r="O636">
        <v>83720</v>
      </c>
      <c r="P636" t="s">
        <v>52</v>
      </c>
    </row>
    <row r="637" spans="1:16" x14ac:dyDescent="0.25">
      <c r="A637">
        <v>10883</v>
      </c>
      <c r="B637" s="5" t="str">
        <f>VLOOKUP(C637,Customers!A:C,2,FALSE)</f>
        <v>Lonesome Pine Restaurant</v>
      </c>
      <c r="C637" t="s">
        <v>489</v>
      </c>
      <c r="E637">
        <v>8</v>
      </c>
      <c r="F637" s="3">
        <v>35138</v>
      </c>
      <c r="G637" s="3">
        <v>35166</v>
      </c>
      <c r="H637" s="3">
        <v>35146</v>
      </c>
      <c r="I637">
        <v>3</v>
      </c>
      <c r="J637">
        <v>0.53</v>
      </c>
      <c r="K637" t="s">
        <v>490</v>
      </c>
      <c r="L637" t="s">
        <v>492</v>
      </c>
      <c r="M637" t="s">
        <v>493</v>
      </c>
      <c r="N637" t="s">
        <v>372</v>
      </c>
      <c r="O637">
        <v>97219</v>
      </c>
      <c r="P637" t="s">
        <v>52</v>
      </c>
    </row>
    <row r="638" spans="1:16" ht="30" x14ac:dyDescent="0.25">
      <c r="A638">
        <v>10884</v>
      </c>
      <c r="B638" s="5" t="str">
        <f>VLOOKUP(C638,Customers!A:C,2,FALSE)</f>
        <v>Let's Stop N Shop</v>
      </c>
      <c r="C638" t="s">
        <v>466</v>
      </c>
      <c r="E638">
        <v>4</v>
      </c>
      <c r="F638" s="3">
        <v>35138</v>
      </c>
      <c r="G638" s="3">
        <v>35166</v>
      </c>
      <c r="H638" s="3">
        <v>35139</v>
      </c>
      <c r="I638">
        <v>2</v>
      </c>
      <c r="J638">
        <v>90.97</v>
      </c>
      <c r="K638" t="s">
        <v>467</v>
      </c>
      <c r="L638" s="1" t="s">
        <v>469</v>
      </c>
      <c r="M638" t="s">
        <v>470</v>
      </c>
      <c r="N638" t="s">
        <v>471</v>
      </c>
      <c r="O638">
        <v>94117</v>
      </c>
      <c r="P638" t="s">
        <v>52</v>
      </c>
    </row>
    <row r="639" spans="1:16" x14ac:dyDescent="0.25">
      <c r="A639">
        <v>10885</v>
      </c>
      <c r="B639" s="5" t="str">
        <f>VLOOKUP(C639,Customers!A:C,2,FALSE)</f>
        <v>Supremes delices</v>
      </c>
      <c r="C639" t="s">
        <v>683</v>
      </c>
      <c r="E639">
        <v>6</v>
      </c>
      <c r="F639" s="3">
        <v>35138</v>
      </c>
      <c r="G639" s="3">
        <v>35166</v>
      </c>
      <c r="H639" s="3">
        <v>35144</v>
      </c>
      <c r="I639">
        <v>3</v>
      </c>
      <c r="J639">
        <v>5.64</v>
      </c>
      <c r="K639" t="s">
        <v>684</v>
      </c>
      <c r="L639" t="s">
        <v>686</v>
      </c>
      <c r="M639" t="s">
        <v>687</v>
      </c>
      <c r="N639" t="s">
        <v>67</v>
      </c>
      <c r="O639" t="s">
        <v>688</v>
      </c>
      <c r="P639" t="s">
        <v>509</v>
      </c>
    </row>
    <row r="640" spans="1:16" x14ac:dyDescent="0.25">
      <c r="A640">
        <v>10886</v>
      </c>
      <c r="B640" s="5" t="str">
        <f>VLOOKUP(C640,Customers!A:C,2,FALSE)</f>
        <v>Hanari Carnes</v>
      </c>
      <c r="C640" t="s">
        <v>383</v>
      </c>
      <c r="E640">
        <v>1</v>
      </c>
      <c r="F640" s="3">
        <v>35139</v>
      </c>
      <c r="G640" s="3">
        <v>35167</v>
      </c>
      <c r="H640" s="3">
        <v>35156</v>
      </c>
      <c r="I640">
        <v>1</v>
      </c>
      <c r="J640">
        <v>4.99</v>
      </c>
      <c r="K640" t="s">
        <v>384</v>
      </c>
      <c r="L640" t="s">
        <v>386</v>
      </c>
      <c r="M640" t="s">
        <v>387</v>
      </c>
      <c r="N640" t="s">
        <v>388</v>
      </c>
      <c r="O640" t="s">
        <v>389</v>
      </c>
      <c r="P640" t="s">
        <v>252</v>
      </c>
    </row>
    <row r="641" spans="1:16" x14ac:dyDescent="0.25">
      <c r="A641">
        <v>10887</v>
      </c>
      <c r="B641" s="5" t="str">
        <f>VLOOKUP(C641,Customers!A:C,2,FALSE)</f>
        <v>Galeria del gastronomo</v>
      </c>
      <c r="C641" t="s">
        <v>347</v>
      </c>
      <c r="E641">
        <v>8</v>
      </c>
      <c r="F641" s="3">
        <v>35139</v>
      </c>
      <c r="G641" s="3">
        <v>35167</v>
      </c>
      <c r="H641" s="3">
        <v>35142</v>
      </c>
      <c r="I641">
        <v>3</v>
      </c>
      <c r="J641">
        <v>1.25</v>
      </c>
      <c r="K641" t="s">
        <v>348</v>
      </c>
      <c r="L641" t="s">
        <v>350</v>
      </c>
      <c r="M641" t="s">
        <v>351</v>
      </c>
      <c r="N641" t="s">
        <v>67</v>
      </c>
      <c r="O641">
        <v>8022</v>
      </c>
      <c r="P641" t="s">
        <v>195</v>
      </c>
    </row>
    <row r="642" spans="1:16" x14ac:dyDescent="0.25">
      <c r="A642">
        <v>10888</v>
      </c>
      <c r="B642" s="5" t="str">
        <f>VLOOKUP(C642,Customers!A:C,2,FALSE)</f>
        <v>Godos Cocina Tipica</v>
      </c>
      <c r="C642" t="s">
        <v>354</v>
      </c>
      <c r="E642">
        <v>1</v>
      </c>
      <c r="F642" s="3">
        <v>35142</v>
      </c>
      <c r="G642" s="3">
        <v>35170</v>
      </c>
      <c r="H642" s="3">
        <v>35149</v>
      </c>
      <c r="I642">
        <v>2</v>
      </c>
      <c r="J642">
        <v>51.87</v>
      </c>
      <c r="K642" t="s">
        <v>355</v>
      </c>
      <c r="L642" t="s">
        <v>357</v>
      </c>
      <c r="M642" t="s">
        <v>358</v>
      </c>
      <c r="N642" t="s">
        <v>67</v>
      </c>
      <c r="O642">
        <v>41101</v>
      </c>
      <c r="P642" t="s">
        <v>195</v>
      </c>
    </row>
    <row r="643" spans="1:16" x14ac:dyDescent="0.25">
      <c r="A643">
        <v>10889</v>
      </c>
      <c r="B643" s="5" t="str">
        <f>VLOOKUP(C643,Customers!A:C,2,FALSE)</f>
        <v>Rattlesnake Canyon Grocery</v>
      </c>
      <c r="C643" t="s">
        <v>605</v>
      </c>
      <c r="E643">
        <v>9</v>
      </c>
      <c r="F643" s="3">
        <v>35142</v>
      </c>
      <c r="G643" s="3">
        <v>35170</v>
      </c>
      <c r="H643" s="3">
        <v>35149</v>
      </c>
      <c r="I643">
        <v>3</v>
      </c>
      <c r="J643">
        <v>280.61</v>
      </c>
      <c r="K643" t="s">
        <v>606</v>
      </c>
      <c r="L643" t="s">
        <v>609</v>
      </c>
      <c r="M643" t="s">
        <v>610</v>
      </c>
      <c r="N643" t="s">
        <v>611</v>
      </c>
      <c r="O643">
        <v>87110</v>
      </c>
      <c r="P643" t="s">
        <v>52</v>
      </c>
    </row>
    <row r="644" spans="1:16" x14ac:dyDescent="0.25">
      <c r="A644">
        <v>10890</v>
      </c>
      <c r="B644" s="5" t="str">
        <f>VLOOKUP(C644,Customers!A:C,2,FALSE)</f>
        <v>Du monde entier</v>
      </c>
      <c r="C644" t="s">
        <v>268</v>
      </c>
      <c r="E644">
        <v>7</v>
      </c>
      <c r="F644" s="3">
        <v>35142</v>
      </c>
      <c r="G644" s="3">
        <v>35170</v>
      </c>
      <c r="H644" s="3">
        <v>35144</v>
      </c>
      <c r="I644">
        <v>1</v>
      </c>
      <c r="J644">
        <v>32.76</v>
      </c>
      <c r="K644" t="s">
        <v>269</v>
      </c>
      <c r="L644" t="s">
        <v>271</v>
      </c>
      <c r="M644" t="s">
        <v>272</v>
      </c>
      <c r="N644" t="s">
        <v>67</v>
      </c>
      <c r="O644">
        <v>44000</v>
      </c>
      <c r="P644" t="s">
        <v>187</v>
      </c>
    </row>
    <row r="645" spans="1:16" x14ac:dyDescent="0.25">
      <c r="A645">
        <v>10891</v>
      </c>
      <c r="B645" s="5" t="str">
        <f>VLOOKUP(C645,Customers!A:C,2,FALSE)</f>
        <v>Lehmanns Marktstand</v>
      </c>
      <c r="C645" t="s">
        <v>459</v>
      </c>
      <c r="E645">
        <v>7</v>
      </c>
      <c r="F645" s="3">
        <v>35143</v>
      </c>
      <c r="G645" s="3">
        <v>35171</v>
      </c>
      <c r="H645" s="3">
        <v>35145</v>
      </c>
      <c r="I645">
        <v>2</v>
      </c>
      <c r="J645">
        <v>20.37</v>
      </c>
      <c r="K645" t="s">
        <v>460</v>
      </c>
      <c r="L645" t="s">
        <v>462</v>
      </c>
      <c r="M645" t="s">
        <v>463</v>
      </c>
      <c r="N645" t="s">
        <v>67</v>
      </c>
      <c r="O645">
        <v>60528</v>
      </c>
      <c r="P645" t="s">
        <v>140</v>
      </c>
    </row>
    <row r="646" spans="1:16" x14ac:dyDescent="0.25">
      <c r="A646">
        <v>10892</v>
      </c>
      <c r="B646" s="5" t="str">
        <f>VLOOKUP(C646,Customers!A:C,2,FALSE)</f>
        <v>Maison Dewey</v>
      </c>
      <c r="C646" t="s">
        <v>503</v>
      </c>
      <c r="E646">
        <v>4</v>
      </c>
      <c r="F646" s="3">
        <v>35143</v>
      </c>
      <c r="G646" s="3">
        <v>35171</v>
      </c>
      <c r="H646" s="3">
        <v>35145</v>
      </c>
      <c r="I646">
        <v>2</v>
      </c>
      <c r="J646">
        <v>120.27</v>
      </c>
      <c r="K646" t="s">
        <v>504</v>
      </c>
      <c r="L646" t="s">
        <v>506</v>
      </c>
      <c r="M646" t="s">
        <v>507</v>
      </c>
      <c r="N646" t="s">
        <v>67</v>
      </c>
      <c r="O646" t="s">
        <v>508</v>
      </c>
      <c r="P646" t="s">
        <v>509</v>
      </c>
    </row>
    <row r="647" spans="1:16" x14ac:dyDescent="0.25">
      <c r="A647">
        <v>10893</v>
      </c>
      <c r="B647" s="5" t="str">
        <f>VLOOKUP(C647,Customers!A:C,2,FALSE)</f>
        <v>Koniglich Essen</v>
      </c>
      <c r="C647" t="s">
        <v>424</v>
      </c>
      <c r="E647">
        <v>9</v>
      </c>
      <c r="F647" s="3">
        <v>35144</v>
      </c>
      <c r="G647" s="3">
        <v>35172</v>
      </c>
      <c r="H647" s="3">
        <v>35146</v>
      </c>
      <c r="I647">
        <v>2</v>
      </c>
      <c r="J647">
        <v>77.78</v>
      </c>
      <c r="K647" t="s">
        <v>425</v>
      </c>
      <c r="L647" t="s">
        <v>427</v>
      </c>
      <c r="M647" t="s">
        <v>428</v>
      </c>
      <c r="N647" t="s">
        <v>67</v>
      </c>
      <c r="O647">
        <v>14776</v>
      </c>
      <c r="P647" t="s">
        <v>140</v>
      </c>
    </row>
    <row r="648" spans="1:16" x14ac:dyDescent="0.25">
      <c r="A648">
        <v>10894</v>
      </c>
      <c r="B648" s="5" t="str">
        <f>VLOOKUP(C648,Customers!A:C,2,FALSE)</f>
        <v>Save-a-lot Markets</v>
      </c>
      <c r="C648" t="s">
        <v>647</v>
      </c>
      <c r="E648">
        <v>1</v>
      </c>
      <c r="F648" s="3">
        <v>35144</v>
      </c>
      <c r="G648" s="3">
        <v>35172</v>
      </c>
      <c r="H648" s="3">
        <v>35146</v>
      </c>
      <c r="I648">
        <v>1</v>
      </c>
      <c r="J648">
        <v>116.13</v>
      </c>
      <c r="K648" t="s">
        <v>648</v>
      </c>
      <c r="L648" t="s">
        <v>650</v>
      </c>
      <c r="M648" t="s">
        <v>651</v>
      </c>
      <c r="N648" t="s">
        <v>652</v>
      </c>
      <c r="O648">
        <v>83720</v>
      </c>
      <c r="P648" t="s">
        <v>52</v>
      </c>
    </row>
    <row r="649" spans="1:16" x14ac:dyDescent="0.25">
      <c r="A649">
        <v>10895</v>
      </c>
      <c r="B649" s="5" t="str">
        <f>VLOOKUP(C649,Customers!A:C,2,FALSE)</f>
        <v>Ernst Handel</v>
      </c>
      <c r="C649" t="s">
        <v>282</v>
      </c>
      <c r="E649">
        <v>3</v>
      </c>
      <c r="F649" s="3">
        <v>35144</v>
      </c>
      <c r="G649" s="3">
        <v>35172</v>
      </c>
      <c r="H649" s="3">
        <v>35149</v>
      </c>
      <c r="I649">
        <v>1</v>
      </c>
      <c r="J649">
        <v>162.75</v>
      </c>
      <c r="K649" t="s">
        <v>283</v>
      </c>
      <c r="L649" t="s">
        <v>285</v>
      </c>
      <c r="M649" t="s">
        <v>286</v>
      </c>
      <c r="N649" t="s">
        <v>67</v>
      </c>
      <c r="O649">
        <v>8010</v>
      </c>
      <c r="P649" t="s">
        <v>287</v>
      </c>
    </row>
    <row r="650" spans="1:16" x14ac:dyDescent="0.25">
      <c r="A650">
        <v>10896</v>
      </c>
      <c r="B650" s="5" t="str">
        <f>VLOOKUP(C650,Customers!A:C,2,FALSE)</f>
        <v>Maison Dewey</v>
      </c>
      <c r="C650" t="s">
        <v>503</v>
      </c>
      <c r="E650">
        <v>7</v>
      </c>
      <c r="F650" s="3">
        <v>35145</v>
      </c>
      <c r="G650" s="3">
        <v>35173</v>
      </c>
      <c r="H650" s="3">
        <v>35153</v>
      </c>
      <c r="I650">
        <v>3</v>
      </c>
      <c r="J650">
        <v>32.450000000000003</v>
      </c>
      <c r="K650" t="s">
        <v>504</v>
      </c>
      <c r="L650" t="s">
        <v>506</v>
      </c>
      <c r="M650" t="s">
        <v>507</v>
      </c>
      <c r="N650" t="s">
        <v>67</v>
      </c>
      <c r="O650" t="s">
        <v>508</v>
      </c>
      <c r="P650" t="s">
        <v>509</v>
      </c>
    </row>
    <row r="651" spans="1:16" x14ac:dyDescent="0.25">
      <c r="A651">
        <v>10897</v>
      </c>
      <c r="B651" s="5" t="str">
        <f>VLOOKUP(C651,Customers!A:C,2,FALSE)</f>
        <v>Hungry Owl All-Night Grocers</v>
      </c>
      <c r="C651" t="s">
        <v>407</v>
      </c>
      <c r="E651">
        <v>3</v>
      </c>
      <c r="F651" s="3">
        <v>35145</v>
      </c>
      <c r="G651" s="3">
        <v>35173</v>
      </c>
      <c r="H651" s="3">
        <v>35151</v>
      </c>
      <c r="I651">
        <v>2</v>
      </c>
      <c r="J651">
        <v>603.54</v>
      </c>
      <c r="K651" t="s">
        <v>408</v>
      </c>
      <c r="L651" t="s">
        <v>410</v>
      </c>
      <c r="M651" t="s">
        <v>411</v>
      </c>
      <c r="N651" t="s">
        <v>412</v>
      </c>
      <c r="O651" t="s">
        <v>67</v>
      </c>
      <c r="P651" t="s">
        <v>413</v>
      </c>
    </row>
    <row r="652" spans="1:16" ht="45" x14ac:dyDescent="0.25">
      <c r="A652">
        <v>10898</v>
      </c>
      <c r="B652" s="5" t="str">
        <f>VLOOKUP(C652,Customers!A:C,2,FALSE)</f>
        <v>Oceano Atlantico Ltda.</v>
      </c>
      <c r="C652" t="s">
        <v>534</v>
      </c>
      <c r="E652">
        <v>4</v>
      </c>
      <c r="F652" s="3">
        <v>35146</v>
      </c>
      <c r="G652" s="3">
        <v>35174</v>
      </c>
      <c r="H652" s="3">
        <v>35160</v>
      </c>
      <c r="I652">
        <v>2</v>
      </c>
      <c r="J652">
        <v>1.27</v>
      </c>
      <c r="K652" t="s">
        <v>535</v>
      </c>
      <c r="L652" s="1" t="s">
        <v>537</v>
      </c>
      <c r="M652" t="s">
        <v>227</v>
      </c>
      <c r="N652" t="s">
        <v>67</v>
      </c>
      <c r="O652">
        <v>1010</v>
      </c>
      <c r="P652" t="s">
        <v>228</v>
      </c>
    </row>
    <row r="653" spans="1:16" x14ac:dyDescent="0.25">
      <c r="A653">
        <v>10899</v>
      </c>
      <c r="B653" s="5" t="str">
        <f>VLOOKUP(C653,Customers!A:C,2,FALSE)</f>
        <v>LILA-Supermercado</v>
      </c>
      <c r="C653" t="s">
        <v>473</v>
      </c>
      <c r="E653">
        <v>5</v>
      </c>
      <c r="F653" s="3">
        <v>35146</v>
      </c>
      <c r="G653" s="3">
        <v>35174</v>
      </c>
      <c r="H653" s="3">
        <v>35152</v>
      </c>
      <c r="I653">
        <v>3</v>
      </c>
      <c r="J653">
        <v>1.21</v>
      </c>
      <c r="K653" t="s">
        <v>474</v>
      </c>
      <c r="L653" t="s">
        <v>476</v>
      </c>
      <c r="M653" t="s">
        <v>477</v>
      </c>
      <c r="N653" t="s">
        <v>478</v>
      </c>
      <c r="O653">
        <v>3508</v>
      </c>
      <c r="P653" t="s">
        <v>380</v>
      </c>
    </row>
    <row r="654" spans="1:16" x14ac:dyDescent="0.25">
      <c r="A654">
        <v>10900</v>
      </c>
      <c r="B654" s="5" t="str">
        <f>VLOOKUP(C654,Customers!A:C,2,FALSE)</f>
        <v>Wellington Importadora</v>
      </c>
      <c r="C654" t="s">
        <v>764</v>
      </c>
      <c r="E654">
        <v>1</v>
      </c>
      <c r="F654" s="3">
        <v>35146</v>
      </c>
      <c r="G654" s="3">
        <v>35174</v>
      </c>
      <c r="H654" s="3">
        <v>35158</v>
      </c>
      <c r="I654">
        <v>2</v>
      </c>
      <c r="J654">
        <v>1.66</v>
      </c>
      <c r="K654" t="s">
        <v>765</v>
      </c>
      <c r="L654" t="s">
        <v>767</v>
      </c>
      <c r="M654" t="s">
        <v>768</v>
      </c>
      <c r="N654" t="s">
        <v>250</v>
      </c>
      <c r="O654" t="s">
        <v>769</v>
      </c>
      <c r="P654" t="s">
        <v>252</v>
      </c>
    </row>
    <row r="655" spans="1:16" x14ac:dyDescent="0.25">
      <c r="A655">
        <v>10901</v>
      </c>
      <c r="B655" s="5" t="str">
        <f>VLOOKUP(C655,Customers!A:C,2,FALSE)</f>
        <v>HILARION-Abastos</v>
      </c>
      <c r="C655" t="s">
        <v>392</v>
      </c>
      <c r="E655">
        <v>4</v>
      </c>
      <c r="F655" s="3">
        <v>35149</v>
      </c>
      <c r="G655" s="3">
        <v>35177</v>
      </c>
      <c r="H655" s="3">
        <v>35152</v>
      </c>
      <c r="I655">
        <v>1</v>
      </c>
      <c r="J655">
        <v>62.09</v>
      </c>
      <c r="K655" t="s">
        <v>393</v>
      </c>
      <c r="L655" t="s">
        <v>395</v>
      </c>
      <c r="M655" t="s">
        <v>396</v>
      </c>
      <c r="N655" t="s">
        <v>397</v>
      </c>
      <c r="O655">
        <v>5022</v>
      </c>
      <c r="P655" t="s">
        <v>380</v>
      </c>
    </row>
    <row r="656" spans="1:16" x14ac:dyDescent="0.25">
      <c r="A656">
        <v>10902</v>
      </c>
      <c r="B656" s="5" t="str">
        <f>VLOOKUP(C656,Customers!A:C,2,FALSE)</f>
        <v>Folk och fa HB</v>
      </c>
      <c r="C656" t="s">
        <v>311</v>
      </c>
      <c r="E656">
        <v>1</v>
      </c>
      <c r="F656" s="3">
        <v>35149</v>
      </c>
      <c r="G656" s="3">
        <v>35177</v>
      </c>
      <c r="H656" s="3">
        <v>35157</v>
      </c>
      <c r="I656">
        <v>1</v>
      </c>
      <c r="J656">
        <v>44.15</v>
      </c>
      <c r="K656" t="s">
        <v>312</v>
      </c>
      <c r="L656" t="s">
        <v>314</v>
      </c>
      <c r="M656" t="s">
        <v>315</v>
      </c>
      <c r="N656" t="s">
        <v>67</v>
      </c>
      <c r="O656" t="s">
        <v>316</v>
      </c>
      <c r="P656" t="s">
        <v>171</v>
      </c>
    </row>
    <row r="657" spans="1:16" x14ac:dyDescent="0.25">
      <c r="A657">
        <v>10903</v>
      </c>
      <c r="B657" s="5" t="str">
        <f>VLOOKUP(C657,Customers!A:C,2,FALSE)</f>
        <v>Hanari Carnes</v>
      </c>
      <c r="C657" t="s">
        <v>383</v>
      </c>
      <c r="E657">
        <v>3</v>
      </c>
      <c r="F657" s="3">
        <v>35150</v>
      </c>
      <c r="G657" s="3">
        <v>35178</v>
      </c>
      <c r="H657" s="3">
        <v>35158</v>
      </c>
      <c r="I657">
        <v>3</v>
      </c>
      <c r="J657">
        <v>36.71</v>
      </c>
      <c r="K657" t="s">
        <v>384</v>
      </c>
      <c r="L657" t="s">
        <v>386</v>
      </c>
      <c r="M657" t="s">
        <v>387</v>
      </c>
      <c r="N657" t="s">
        <v>388</v>
      </c>
      <c r="O657" t="s">
        <v>389</v>
      </c>
      <c r="P657" t="s">
        <v>252</v>
      </c>
    </row>
    <row r="658" spans="1:16" x14ac:dyDescent="0.25">
      <c r="A658">
        <v>10904</v>
      </c>
      <c r="B658" s="5" t="str">
        <f>VLOOKUP(C658,Customers!A:C,2,FALSE)</f>
        <v>White Clover Markets</v>
      </c>
      <c r="C658" t="s">
        <v>771</v>
      </c>
      <c r="E658">
        <v>3</v>
      </c>
      <c r="F658" s="3">
        <v>35150</v>
      </c>
      <c r="G658" s="3">
        <v>35178</v>
      </c>
      <c r="H658" s="3">
        <v>35153</v>
      </c>
      <c r="I658">
        <v>3</v>
      </c>
      <c r="J658">
        <v>162.94999999999999</v>
      </c>
      <c r="K658" t="s">
        <v>772</v>
      </c>
      <c r="L658" t="s">
        <v>811</v>
      </c>
      <c r="M658" t="s">
        <v>50</v>
      </c>
      <c r="N658" t="s">
        <v>51</v>
      </c>
      <c r="O658">
        <v>98124</v>
      </c>
      <c r="P658" t="s">
        <v>52</v>
      </c>
    </row>
    <row r="659" spans="1:16" x14ac:dyDescent="0.25">
      <c r="A659">
        <v>10905</v>
      </c>
      <c r="B659" s="5" t="str">
        <f>VLOOKUP(C659,Customers!A:C,2,FALSE)</f>
        <v>Wellington Importadora</v>
      </c>
      <c r="C659" t="s">
        <v>764</v>
      </c>
      <c r="E659">
        <v>9</v>
      </c>
      <c r="F659" s="3">
        <v>35150</v>
      </c>
      <c r="G659" s="3">
        <v>35178</v>
      </c>
      <c r="H659" s="3">
        <v>35160</v>
      </c>
      <c r="I659">
        <v>2</v>
      </c>
      <c r="J659">
        <v>13.72</v>
      </c>
      <c r="K659" t="s">
        <v>765</v>
      </c>
      <c r="L659" t="s">
        <v>767</v>
      </c>
      <c r="M659" t="s">
        <v>768</v>
      </c>
      <c r="N659" t="s">
        <v>250</v>
      </c>
      <c r="O659" t="s">
        <v>769</v>
      </c>
      <c r="P659" t="s">
        <v>252</v>
      </c>
    </row>
    <row r="660" spans="1:16" x14ac:dyDescent="0.25">
      <c r="A660">
        <v>10906</v>
      </c>
      <c r="B660" s="5" t="str">
        <f>VLOOKUP(C660,Customers!A:C,2,FALSE)</f>
        <v>Wolski  Zajazd</v>
      </c>
      <c r="C660" t="s">
        <v>784</v>
      </c>
      <c r="E660">
        <v>4</v>
      </c>
      <c r="F660" s="3">
        <v>35151</v>
      </c>
      <c r="G660" s="3">
        <v>35165</v>
      </c>
      <c r="H660" s="3">
        <v>35157</v>
      </c>
      <c r="I660">
        <v>3</v>
      </c>
      <c r="J660">
        <v>26.29</v>
      </c>
      <c r="K660" t="s">
        <v>816</v>
      </c>
      <c r="L660" t="s">
        <v>787</v>
      </c>
      <c r="M660" t="s">
        <v>788</v>
      </c>
      <c r="N660" t="s">
        <v>67</v>
      </c>
      <c r="O660" t="s">
        <v>789</v>
      </c>
      <c r="P660" t="s">
        <v>790</v>
      </c>
    </row>
    <row r="661" spans="1:16" x14ac:dyDescent="0.25">
      <c r="A661">
        <v>10907</v>
      </c>
      <c r="B661" s="5" t="str">
        <f>VLOOKUP(C661,Customers!A:C,2,FALSE)</f>
        <v>Specialites du monde</v>
      </c>
      <c r="C661" t="s">
        <v>669</v>
      </c>
      <c r="E661">
        <v>6</v>
      </c>
      <c r="F661" s="3">
        <v>35151</v>
      </c>
      <c r="G661" s="3">
        <v>35179</v>
      </c>
      <c r="H661" s="3">
        <v>35153</v>
      </c>
      <c r="I661">
        <v>3</v>
      </c>
      <c r="J661">
        <v>9.19</v>
      </c>
      <c r="K661" t="s">
        <v>670</v>
      </c>
      <c r="L661" t="s">
        <v>672</v>
      </c>
      <c r="M661" t="s">
        <v>559</v>
      </c>
      <c r="N661" t="s">
        <v>67</v>
      </c>
      <c r="O661">
        <v>75016</v>
      </c>
      <c r="P661" t="s">
        <v>187</v>
      </c>
    </row>
    <row r="662" spans="1:16" x14ac:dyDescent="0.25">
      <c r="A662">
        <v>10908</v>
      </c>
      <c r="B662" s="5" t="str">
        <f>VLOOKUP(C662,Customers!A:C,2,FALSE)</f>
        <v>Reggiani Caseifici</v>
      </c>
      <c r="C662" t="s">
        <v>614</v>
      </c>
      <c r="E662">
        <v>4</v>
      </c>
      <c r="F662" s="3">
        <v>35152</v>
      </c>
      <c r="G662" s="3">
        <v>35180</v>
      </c>
      <c r="H662" s="3">
        <v>35160</v>
      </c>
      <c r="I662">
        <v>2</v>
      </c>
      <c r="J662">
        <v>32.96</v>
      </c>
      <c r="K662" t="s">
        <v>615</v>
      </c>
      <c r="L662" t="s">
        <v>617</v>
      </c>
      <c r="M662" t="s">
        <v>618</v>
      </c>
      <c r="N662" t="s">
        <v>67</v>
      </c>
      <c r="O662">
        <v>42100</v>
      </c>
      <c r="P662" t="s">
        <v>336</v>
      </c>
    </row>
    <row r="663" spans="1:16" x14ac:dyDescent="0.25">
      <c r="A663">
        <v>10909</v>
      </c>
      <c r="B663" s="5" t="str">
        <f>VLOOKUP(C663,Customers!A:C,2,FALSE)</f>
        <v>Sante Gourmet</v>
      </c>
      <c r="C663" t="s">
        <v>639</v>
      </c>
      <c r="E663">
        <v>1</v>
      </c>
      <c r="F663" s="3">
        <v>35152</v>
      </c>
      <c r="G663" s="3">
        <v>35180</v>
      </c>
      <c r="H663" s="3">
        <v>35164</v>
      </c>
      <c r="I663">
        <v>2</v>
      </c>
      <c r="J663">
        <v>53.05</v>
      </c>
      <c r="K663" t="s">
        <v>640</v>
      </c>
      <c r="L663" t="s">
        <v>642</v>
      </c>
      <c r="M663" t="s">
        <v>643</v>
      </c>
      <c r="N663" t="s">
        <v>67</v>
      </c>
      <c r="O663">
        <v>4110</v>
      </c>
      <c r="P663" t="s">
        <v>644</v>
      </c>
    </row>
    <row r="664" spans="1:16" x14ac:dyDescent="0.25">
      <c r="A664">
        <v>10910</v>
      </c>
      <c r="B664" s="5" t="str">
        <f>VLOOKUP(C664,Customers!A:C,2,FALSE)</f>
        <v>Wilman Kala</v>
      </c>
      <c r="C664" t="s">
        <v>777</v>
      </c>
      <c r="E664">
        <v>1</v>
      </c>
      <c r="F664" s="3">
        <v>35152</v>
      </c>
      <c r="G664" s="3">
        <v>35180</v>
      </c>
      <c r="H664" s="3">
        <v>35158</v>
      </c>
      <c r="I664">
        <v>3</v>
      </c>
      <c r="J664">
        <v>38.11</v>
      </c>
      <c r="K664" t="s">
        <v>778</v>
      </c>
      <c r="L664" t="s">
        <v>781</v>
      </c>
      <c r="M664" t="s">
        <v>782</v>
      </c>
      <c r="N664" t="s">
        <v>67</v>
      </c>
      <c r="O664">
        <v>21240</v>
      </c>
      <c r="P664" t="s">
        <v>762</v>
      </c>
    </row>
    <row r="665" spans="1:16" x14ac:dyDescent="0.25">
      <c r="A665">
        <v>10911</v>
      </c>
      <c r="B665" s="5" t="str">
        <f>VLOOKUP(C665,Customers!A:C,2,FALSE)</f>
        <v>Godos Cocina Tipica</v>
      </c>
      <c r="C665" t="s">
        <v>354</v>
      </c>
      <c r="E665">
        <v>3</v>
      </c>
      <c r="F665" s="3">
        <v>35152</v>
      </c>
      <c r="G665" s="3">
        <v>35180</v>
      </c>
      <c r="H665" s="3">
        <v>35159</v>
      </c>
      <c r="I665">
        <v>1</v>
      </c>
      <c r="J665">
        <v>38.19</v>
      </c>
      <c r="K665" t="s">
        <v>355</v>
      </c>
      <c r="L665" t="s">
        <v>357</v>
      </c>
      <c r="M665" t="s">
        <v>358</v>
      </c>
      <c r="N665" t="s">
        <v>67</v>
      </c>
      <c r="O665">
        <v>41101</v>
      </c>
      <c r="P665" t="s">
        <v>195</v>
      </c>
    </row>
    <row r="666" spans="1:16" x14ac:dyDescent="0.25">
      <c r="A666">
        <v>10912</v>
      </c>
      <c r="B666" s="5" t="str">
        <f>VLOOKUP(C666,Customers!A:C,2,FALSE)</f>
        <v>Hungry Owl All-Night Grocers</v>
      </c>
      <c r="C666" t="s">
        <v>407</v>
      </c>
      <c r="E666">
        <v>2</v>
      </c>
      <c r="F666" s="3">
        <v>35152</v>
      </c>
      <c r="G666" s="3">
        <v>35180</v>
      </c>
      <c r="H666" s="3">
        <v>35172</v>
      </c>
      <c r="I666">
        <v>2</v>
      </c>
      <c r="J666">
        <v>580.91</v>
      </c>
      <c r="K666" t="s">
        <v>408</v>
      </c>
      <c r="L666" t="s">
        <v>410</v>
      </c>
      <c r="M666" t="s">
        <v>411</v>
      </c>
      <c r="N666" t="s">
        <v>412</v>
      </c>
      <c r="O666" t="s">
        <v>67</v>
      </c>
      <c r="P666" t="s">
        <v>413</v>
      </c>
    </row>
    <row r="667" spans="1:16" x14ac:dyDescent="0.25">
      <c r="A667">
        <v>10913</v>
      </c>
      <c r="B667" s="5" t="str">
        <f>VLOOKUP(C667,Customers!A:C,2,FALSE)</f>
        <v>Queen Cozinha</v>
      </c>
      <c r="C667" t="s">
        <v>587</v>
      </c>
      <c r="E667">
        <v>4</v>
      </c>
      <c r="F667" s="3">
        <v>35152</v>
      </c>
      <c r="G667" s="3">
        <v>35180</v>
      </c>
      <c r="H667" s="3">
        <v>35158</v>
      </c>
      <c r="I667">
        <v>1</v>
      </c>
      <c r="J667">
        <v>33.049999999999997</v>
      </c>
      <c r="K667" t="s">
        <v>588</v>
      </c>
      <c r="L667" t="s">
        <v>590</v>
      </c>
      <c r="M667" t="s">
        <v>249</v>
      </c>
      <c r="N667" t="s">
        <v>250</v>
      </c>
      <c r="O667" t="s">
        <v>591</v>
      </c>
      <c r="P667" t="s">
        <v>252</v>
      </c>
    </row>
    <row r="668" spans="1:16" x14ac:dyDescent="0.25">
      <c r="A668">
        <v>10914</v>
      </c>
      <c r="B668" s="5" t="str">
        <f>VLOOKUP(C668,Customers!A:C,2,FALSE)</f>
        <v>Queen Cozinha</v>
      </c>
      <c r="C668" t="s">
        <v>587</v>
      </c>
      <c r="E668">
        <v>6</v>
      </c>
      <c r="F668" s="3">
        <v>35153</v>
      </c>
      <c r="G668" s="3">
        <v>35181</v>
      </c>
      <c r="H668" s="3">
        <v>35156</v>
      </c>
      <c r="I668">
        <v>1</v>
      </c>
      <c r="J668">
        <v>21.19</v>
      </c>
      <c r="K668" t="s">
        <v>588</v>
      </c>
      <c r="L668" t="s">
        <v>590</v>
      </c>
      <c r="M668" t="s">
        <v>249</v>
      </c>
      <c r="N668" t="s">
        <v>250</v>
      </c>
      <c r="O668" t="s">
        <v>591</v>
      </c>
      <c r="P668" t="s">
        <v>252</v>
      </c>
    </row>
    <row r="669" spans="1:16" x14ac:dyDescent="0.25">
      <c r="A669">
        <v>10915</v>
      </c>
      <c r="B669" s="5" t="str">
        <f>VLOOKUP(C669,Customers!A:C,2,FALSE)</f>
        <v>Tortuga Restaurante</v>
      </c>
      <c r="C669" t="s">
        <v>711</v>
      </c>
      <c r="E669">
        <v>2</v>
      </c>
      <c r="F669" s="3">
        <v>35153</v>
      </c>
      <c r="G669" s="3">
        <v>35181</v>
      </c>
      <c r="H669" s="3">
        <v>35156</v>
      </c>
      <c r="I669">
        <v>2</v>
      </c>
      <c r="J669">
        <v>3.51</v>
      </c>
      <c r="K669" t="s">
        <v>712</v>
      </c>
      <c r="L669" t="s">
        <v>714</v>
      </c>
      <c r="M669" t="s">
        <v>148</v>
      </c>
      <c r="N669" t="s">
        <v>67</v>
      </c>
      <c r="O669">
        <v>5033</v>
      </c>
      <c r="P669" t="s">
        <v>149</v>
      </c>
    </row>
    <row r="670" spans="1:16" x14ac:dyDescent="0.25">
      <c r="A670">
        <v>10916</v>
      </c>
      <c r="B670" s="5" t="str">
        <f>VLOOKUP(C670,Customers!A:C,2,FALSE)</f>
        <v>Rancho grande</v>
      </c>
      <c r="C670" t="s">
        <v>599</v>
      </c>
      <c r="E670">
        <v>1</v>
      </c>
      <c r="F670" s="3">
        <v>35153</v>
      </c>
      <c r="G670" s="3">
        <v>35181</v>
      </c>
      <c r="H670" s="3">
        <v>35163</v>
      </c>
      <c r="I670">
        <v>2</v>
      </c>
      <c r="J670">
        <v>63.77</v>
      </c>
      <c r="K670" t="s">
        <v>600</v>
      </c>
      <c r="L670" t="s">
        <v>602</v>
      </c>
      <c r="M670" t="s">
        <v>227</v>
      </c>
      <c r="N670" t="s">
        <v>67</v>
      </c>
      <c r="O670">
        <v>1010</v>
      </c>
      <c r="P670" t="s">
        <v>228</v>
      </c>
    </row>
    <row r="671" spans="1:16" x14ac:dyDescent="0.25">
      <c r="A671">
        <v>10917</v>
      </c>
      <c r="B671" s="5" t="str">
        <f>VLOOKUP(C671,Customers!A:C,2,FALSE)</f>
        <v>Romero y tomillo</v>
      </c>
      <c r="C671" t="s">
        <v>633</v>
      </c>
      <c r="E671">
        <v>4</v>
      </c>
      <c r="F671" s="3">
        <v>35156</v>
      </c>
      <c r="G671" s="3">
        <v>35184</v>
      </c>
      <c r="H671" s="3">
        <v>35165</v>
      </c>
      <c r="I671">
        <v>2</v>
      </c>
      <c r="J671">
        <v>8.2899999999999991</v>
      </c>
      <c r="K671" t="s">
        <v>634</v>
      </c>
      <c r="L671" t="s">
        <v>636</v>
      </c>
      <c r="M671" t="s">
        <v>194</v>
      </c>
      <c r="N671" t="s">
        <v>67</v>
      </c>
      <c r="O671">
        <v>28001</v>
      </c>
      <c r="P671" t="s">
        <v>195</v>
      </c>
    </row>
    <row r="672" spans="1:16" x14ac:dyDescent="0.25">
      <c r="A672">
        <v>10918</v>
      </c>
      <c r="B672" s="5" t="str">
        <f>VLOOKUP(C672,Customers!A:C,2,FALSE)</f>
        <v>Bottom-Dollar Markets</v>
      </c>
      <c r="C672" t="s">
        <v>205</v>
      </c>
      <c r="E672">
        <v>3</v>
      </c>
      <c r="F672" s="3">
        <v>35156</v>
      </c>
      <c r="G672" s="3">
        <v>35184</v>
      </c>
      <c r="H672" s="3">
        <v>35165</v>
      </c>
      <c r="I672">
        <v>3</v>
      </c>
      <c r="J672">
        <v>48.83</v>
      </c>
      <c r="K672" t="s">
        <v>206</v>
      </c>
      <c r="L672" t="s">
        <v>209</v>
      </c>
      <c r="M672" t="s">
        <v>210</v>
      </c>
      <c r="N672" t="s">
        <v>211</v>
      </c>
      <c r="O672" t="s">
        <v>212</v>
      </c>
      <c r="P672" t="s">
        <v>213</v>
      </c>
    </row>
    <row r="673" spans="1:16" x14ac:dyDescent="0.25">
      <c r="A673">
        <v>10919</v>
      </c>
      <c r="B673" s="5" t="str">
        <f>VLOOKUP(C673,Customers!A:C,2,FALSE)</f>
        <v>LINO-Delicateses</v>
      </c>
      <c r="C673" t="s">
        <v>481</v>
      </c>
      <c r="E673">
        <v>2</v>
      </c>
      <c r="F673" s="3">
        <v>35156</v>
      </c>
      <c r="G673" s="3">
        <v>35184</v>
      </c>
      <c r="H673" s="3">
        <v>35158</v>
      </c>
      <c r="I673">
        <v>2</v>
      </c>
      <c r="J673">
        <v>19.8</v>
      </c>
      <c r="K673" t="s">
        <v>482</v>
      </c>
      <c r="L673" t="s">
        <v>484</v>
      </c>
      <c r="M673" t="s">
        <v>485</v>
      </c>
      <c r="N673" t="s">
        <v>486</v>
      </c>
      <c r="O673">
        <v>4980</v>
      </c>
      <c r="P673" t="s">
        <v>380</v>
      </c>
    </row>
    <row r="674" spans="1:16" ht="30" x14ac:dyDescent="0.25">
      <c r="A674">
        <v>10920</v>
      </c>
      <c r="B674" s="5" t="str">
        <f>VLOOKUP(C674,Customers!A:C,2,FALSE)</f>
        <v>Around the Horn</v>
      </c>
      <c r="C674" t="s">
        <v>157</v>
      </c>
      <c r="E674">
        <v>4</v>
      </c>
      <c r="F674" s="3">
        <v>35157</v>
      </c>
      <c r="G674" s="3">
        <v>35185</v>
      </c>
      <c r="H674" s="3">
        <v>35163</v>
      </c>
      <c r="I674">
        <v>2</v>
      </c>
      <c r="J674">
        <v>29.61</v>
      </c>
      <c r="K674" t="s">
        <v>158</v>
      </c>
      <c r="L674" s="1" t="s">
        <v>812</v>
      </c>
      <c r="M674" t="s">
        <v>813</v>
      </c>
      <c r="N674" t="s">
        <v>814</v>
      </c>
      <c r="O674" t="s">
        <v>815</v>
      </c>
      <c r="P674" t="s">
        <v>92</v>
      </c>
    </row>
    <row r="675" spans="1:16" x14ac:dyDescent="0.25">
      <c r="A675">
        <v>10921</v>
      </c>
      <c r="B675" s="5" t="str">
        <f>VLOOKUP(C675,Customers!A:C,2,FALSE)</f>
        <v>Vaffeljernet</v>
      </c>
      <c r="C675" t="s">
        <v>729</v>
      </c>
      <c r="E675">
        <v>1</v>
      </c>
      <c r="F675" s="3">
        <v>35157</v>
      </c>
      <c r="G675" s="3">
        <v>35199</v>
      </c>
      <c r="H675" s="3">
        <v>35163</v>
      </c>
      <c r="I675">
        <v>1</v>
      </c>
      <c r="J675">
        <v>176.48</v>
      </c>
      <c r="K675" t="s">
        <v>730</v>
      </c>
      <c r="L675" t="s">
        <v>732</v>
      </c>
      <c r="M675" t="s">
        <v>733</v>
      </c>
      <c r="N675" t="s">
        <v>67</v>
      </c>
      <c r="O675">
        <v>8200</v>
      </c>
      <c r="P675" t="s">
        <v>666</v>
      </c>
    </row>
    <row r="676" spans="1:16" x14ac:dyDescent="0.25">
      <c r="A676">
        <v>10922</v>
      </c>
      <c r="B676" s="5" t="str">
        <f>VLOOKUP(C676,Customers!A:C,2,FALSE)</f>
        <v>Hanari Carnes</v>
      </c>
      <c r="C676" t="s">
        <v>383</v>
      </c>
      <c r="E676">
        <v>5</v>
      </c>
      <c r="F676" s="3">
        <v>35157</v>
      </c>
      <c r="G676" s="3">
        <v>35185</v>
      </c>
      <c r="H676" s="3">
        <v>35159</v>
      </c>
      <c r="I676">
        <v>3</v>
      </c>
      <c r="J676">
        <v>62.74</v>
      </c>
      <c r="K676" t="s">
        <v>384</v>
      </c>
      <c r="L676" t="s">
        <v>386</v>
      </c>
      <c r="M676" t="s">
        <v>387</v>
      </c>
      <c r="N676" t="s">
        <v>388</v>
      </c>
      <c r="O676" t="s">
        <v>389</v>
      </c>
      <c r="P676" t="s">
        <v>252</v>
      </c>
    </row>
    <row r="677" spans="1:16" x14ac:dyDescent="0.25">
      <c r="A677">
        <v>10923</v>
      </c>
      <c r="B677" s="5" t="str">
        <f>VLOOKUP(C677,Customers!A:C,2,FALSE)</f>
        <v>La maison d'Asie</v>
      </c>
      <c r="C677" t="s">
        <v>437</v>
      </c>
      <c r="E677">
        <v>7</v>
      </c>
      <c r="F677" s="3">
        <v>35157</v>
      </c>
      <c r="G677" s="3">
        <v>35199</v>
      </c>
      <c r="H677" s="3">
        <v>35167</v>
      </c>
      <c r="I677">
        <v>3</v>
      </c>
      <c r="J677">
        <v>68.260000000000005</v>
      </c>
      <c r="K677" t="s">
        <v>438</v>
      </c>
      <c r="L677" t="s">
        <v>440</v>
      </c>
      <c r="M677" t="s">
        <v>441</v>
      </c>
      <c r="N677" t="s">
        <v>67</v>
      </c>
      <c r="O677">
        <v>31000</v>
      </c>
      <c r="P677" t="s">
        <v>187</v>
      </c>
    </row>
    <row r="678" spans="1:16" x14ac:dyDescent="0.25">
      <c r="A678">
        <v>10924</v>
      </c>
      <c r="B678" s="5" t="str">
        <f>VLOOKUP(C678,Customers!A:C,2,FALSE)</f>
        <v>Berglunds snabbkop</v>
      </c>
      <c r="C678" t="s">
        <v>164</v>
      </c>
      <c r="E678">
        <v>3</v>
      </c>
      <c r="F678" s="3">
        <v>35158</v>
      </c>
      <c r="G678" s="3">
        <v>35186</v>
      </c>
      <c r="H678" s="3">
        <v>35193</v>
      </c>
      <c r="I678">
        <v>2</v>
      </c>
      <c r="J678">
        <v>151.52000000000001</v>
      </c>
      <c r="K678" t="s">
        <v>165</v>
      </c>
      <c r="L678" t="s">
        <v>168</v>
      </c>
      <c r="M678" t="s">
        <v>169</v>
      </c>
      <c r="N678" t="s">
        <v>67</v>
      </c>
      <c r="O678" t="s">
        <v>170</v>
      </c>
      <c r="P678" t="s">
        <v>171</v>
      </c>
    </row>
    <row r="679" spans="1:16" x14ac:dyDescent="0.25">
      <c r="A679">
        <v>10925</v>
      </c>
      <c r="B679" s="5" t="str">
        <f>VLOOKUP(C679,Customers!A:C,2,FALSE)</f>
        <v>Hanari Carnes</v>
      </c>
      <c r="C679" t="s">
        <v>383</v>
      </c>
      <c r="E679">
        <v>3</v>
      </c>
      <c r="F679" s="3">
        <v>35158</v>
      </c>
      <c r="G679" s="3">
        <v>35186</v>
      </c>
      <c r="H679" s="3">
        <v>35167</v>
      </c>
      <c r="I679">
        <v>1</v>
      </c>
      <c r="J679">
        <v>2.27</v>
      </c>
      <c r="K679" t="s">
        <v>384</v>
      </c>
      <c r="L679" t="s">
        <v>386</v>
      </c>
      <c r="M679" t="s">
        <v>387</v>
      </c>
      <c r="N679" t="s">
        <v>388</v>
      </c>
      <c r="O679" t="s">
        <v>389</v>
      </c>
      <c r="P679" t="s">
        <v>252</v>
      </c>
    </row>
    <row r="680" spans="1:16" x14ac:dyDescent="0.25">
      <c r="A680">
        <v>10926</v>
      </c>
      <c r="B680" s="5" t="str">
        <f>VLOOKUP(C680,Customers!A:C,2,FALSE)</f>
        <v>Ana Trujillo Emparedados y helados</v>
      </c>
      <c r="C680" t="s">
        <v>143</v>
      </c>
      <c r="E680">
        <v>4</v>
      </c>
      <c r="F680" s="3">
        <v>35158</v>
      </c>
      <c r="G680" s="3">
        <v>35186</v>
      </c>
      <c r="H680" s="3">
        <v>35165</v>
      </c>
      <c r="I680">
        <v>3</v>
      </c>
      <c r="J680">
        <v>39.92</v>
      </c>
      <c r="K680" t="s">
        <v>144</v>
      </c>
      <c r="L680" t="s">
        <v>147</v>
      </c>
      <c r="M680" t="s">
        <v>148</v>
      </c>
      <c r="N680" t="s">
        <v>67</v>
      </c>
      <c r="O680">
        <v>5021</v>
      </c>
      <c r="P680" t="s">
        <v>149</v>
      </c>
    </row>
    <row r="681" spans="1:16" x14ac:dyDescent="0.25">
      <c r="A681">
        <v>10927</v>
      </c>
      <c r="B681" s="5" t="str">
        <f>VLOOKUP(C681,Customers!A:C,2,FALSE)</f>
        <v>La corne d'abondance</v>
      </c>
      <c r="C681" t="s">
        <v>430</v>
      </c>
      <c r="E681">
        <v>4</v>
      </c>
      <c r="F681" s="3">
        <v>35159</v>
      </c>
      <c r="G681" s="3">
        <v>35187</v>
      </c>
      <c r="H681" s="3">
        <v>35193</v>
      </c>
      <c r="I681">
        <v>1</v>
      </c>
      <c r="J681">
        <v>19.79</v>
      </c>
      <c r="K681" t="s">
        <v>431</v>
      </c>
      <c r="L681" t="s">
        <v>433</v>
      </c>
      <c r="M681" t="s">
        <v>434</v>
      </c>
      <c r="N681" t="s">
        <v>67</v>
      </c>
      <c r="O681">
        <v>78000</v>
      </c>
      <c r="P681" t="s">
        <v>187</v>
      </c>
    </row>
    <row r="682" spans="1:16" x14ac:dyDescent="0.25">
      <c r="A682">
        <v>10928</v>
      </c>
      <c r="B682" s="5" t="str">
        <f>VLOOKUP(C682,Customers!A:C,2,FALSE)</f>
        <v>Galeria del gastronomo</v>
      </c>
      <c r="C682" t="s">
        <v>347</v>
      </c>
      <c r="E682">
        <v>1</v>
      </c>
      <c r="F682" s="3">
        <v>35159</v>
      </c>
      <c r="G682" s="3">
        <v>35187</v>
      </c>
      <c r="H682" s="3">
        <v>35172</v>
      </c>
      <c r="I682">
        <v>1</v>
      </c>
      <c r="J682">
        <v>1.36</v>
      </c>
      <c r="K682" t="s">
        <v>348</v>
      </c>
      <c r="L682" t="s">
        <v>350</v>
      </c>
      <c r="M682" t="s">
        <v>351</v>
      </c>
      <c r="N682" t="s">
        <v>67</v>
      </c>
      <c r="O682">
        <v>8022</v>
      </c>
      <c r="P682" t="s">
        <v>195</v>
      </c>
    </row>
    <row r="683" spans="1:16" x14ac:dyDescent="0.25">
      <c r="A683">
        <v>10929</v>
      </c>
      <c r="B683" s="5" t="str">
        <f>VLOOKUP(C683,Customers!A:C,2,FALSE)</f>
        <v>Frankenversand</v>
      </c>
      <c r="C683" t="s">
        <v>318</v>
      </c>
      <c r="E683">
        <v>6</v>
      </c>
      <c r="F683" s="3">
        <v>35159</v>
      </c>
      <c r="G683" s="3">
        <v>35187</v>
      </c>
      <c r="H683" s="3">
        <v>35166</v>
      </c>
      <c r="I683">
        <v>1</v>
      </c>
      <c r="J683">
        <v>33.93</v>
      </c>
      <c r="K683" t="s">
        <v>319</v>
      </c>
      <c r="L683" t="s">
        <v>321</v>
      </c>
      <c r="M683" t="s">
        <v>322</v>
      </c>
      <c r="N683" t="s">
        <v>67</v>
      </c>
      <c r="O683">
        <v>80805</v>
      </c>
      <c r="P683" t="s">
        <v>140</v>
      </c>
    </row>
    <row r="684" spans="1:16" x14ac:dyDescent="0.25">
      <c r="A684">
        <v>10930</v>
      </c>
      <c r="B684" s="5" t="str">
        <f>VLOOKUP(C684,Customers!A:C,2,FALSE)</f>
        <v>Supremes delices</v>
      </c>
      <c r="C684" t="s">
        <v>683</v>
      </c>
      <c r="E684">
        <v>4</v>
      </c>
      <c r="F684" s="3">
        <v>35160</v>
      </c>
      <c r="G684" s="3">
        <v>35202</v>
      </c>
      <c r="H684" s="3">
        <v>35172</v>
      </c>
      <c r="I684">
        <v>3</v>
      </c>
      <c r="J684">
        <v>15.55</v>
      </c>
      <c r="K684" t="s">
        <v>684</v>
      </c>
      <c r="L684" t="s">
        <v>686</v>
      </c>
      <c r="M684" t="s">
        <v>687</v>
      </c>
      <c r="N684" t="s">
        <v>67</v>
      </c>
      <c r="O684" t="s">
        <v>688</v>
      </c>
      <c r="P684" t="s">
        <v>509</v>
      </c>
    </row>
    <row r="685" spans="1:16" x14ac:dyDescent="0.25">
      <c r="A685">
        <v>10931</v>
      </c>
      <c r="B685" s="5" t="str">
        <f>VLOOKUP(C685,Customers!A:C,2,FALSE)</f>
        <v>Richter Supermarkt</v>
      </c>
      <c r="C685" t="s">
        <v>627</v>
      </c>
      <c r="E685">
        <v>4</v>
      </c>
      <c r="F685" s="3">
        <v>35160</v>
      </c>
      <c r="G685" s="3">
        <v>35174</v>
      </c>
      <c r="H685" s="3">
        <v>35173</v>
      </c>
      <c r="I685">
        <v>2</v>
      </c>
      <c r="J685">
        <v>13.6</v>
      </c>
      <c r="K685" t="s">
        <v>628</v>
      </c>
      <c r="L685" t="s">
        <v>810</v>
      </c>
      <c r="M685" t="s">
        <v>631</v>
      </c>
      <c r="N685" t="s">
        <v>67</v>
      </c>
      <c r="O685">
        <v>1204</v>
      </c>
      <c r="P685" t="s">
        <v>242</v>
      </c>
    </row>
    <row r="686" spans="1:16" x14ac:dyDescent="0.25">
      <c r="A686">
        <v>10932</v>
      </c>
      <c r="B686" s="5" t="str">
        <f>VLOOKUP(C686,Customers!A:C,2,FALSE)</f>
        <v>Bon app'</v>
      </c>
      <c r="C686" t="s">
        <v>198</v>
      </c>
      <c r="E686">
        <v>8</v>
      </c>
      <c r="F686" s="3">
        <v>35160</v>
      </c>
      <c r="G686" s="3">
        <v>35188</v>
      </c>
      <c r="H686" s="3">
        <v>35178</v>
      </c>
      <c r="I686">
        <v>1</v>
      </c>
      <c r="J686">
        <v>134.63999999999999</v>
      </c>
      <c r="K686" t="s">
        <v>199</v>
      </c>
      <c r="L686" t="s">
        <v>201</v>
      </c>
      <c r="M686" t="s">
        <v>202</v>
      </c>
      <c r="N686" t="s">
        <v>67</v>
      </c>
      <c r="O686">
        <v>13008</v>
      </c>
      <c r="P686" t="s">
        <v>187</v>
      </c>
    </row>
    <row r="687" spans="1:16" ht="30" x14ac:dyDescent="0.25">
      <c r="A687">
        <v>10933</v>
      </c>
      <c r="B687" s="5" t="str">
        <f>VLOOKUP(C687,Customers!A:C,2,FALSE)</f>
        <v>Island Trading</v>
      </c>
      <c r="C687" t="s">
        <v>416</v>
      </c>
      <c r="E687">
        <v>6</v>
      </c>
      <c r="F687" s="3">
        <v>35160</v>
      </c>
      <c r="G687" s="3">
        <v>35188</v>
      </c>
      <c r="H687" s="3">
        <v>35170</v>
      </c>
      <c r="I687">
        <v>3</v>
      </c>
      <c r="J687">
        <v>54.15</v>
      </c>
      <c r="K687" t="s">
        <v>417</v>
      </c>
      <c r="L687" s="1" t="s">
        <v>419</v>
      </c>
      <c r="M687" t="s">
        <v>420</v>
      </c>
      <c r="N687" t="s">
        <v>421</v>
      </c>
      <c r="O687" t="s">
        <v>422</v>
      </c>
      <c r="P687" t="s">
        <v>92</v>
      </c>
    </row>
    <row r="688" spans="1:16" x14ac:dyDescent="0.25">
      <c r="A688">
        <v>10934</v>
      </c>
      <c r="B688" s="5" t="str">
        <f>VLOOKUP(C688,Customers!A:C,2,FALSE)</f>
        <v>Lehmanns Marktstand</v>
      </c>
      <c r="C688" t="s">
        <v>459</v>
      </c>
      <c r="E688">
        <v>3</v>
      </c>
      <c r="F688" s="3">
        <v>35163</v>
      </c>
      <c r="G688" s="3">
        <v>35191</v>
      </c>
      <c r="H688" s="3">
        <v>35166</v>
      </c>
      <c r="I688">
        <v>3</v>
      </c>
      <c r="J688">
        <v>32.01</v>
      </c>
      <c r="K688" t="s">
        <v>460</v>
      </c>
      <c r="L688" t="s">
        <v>462</v>
      </c>
      <c r="M688" t="s">
        <v>463</v>
      </c>
      <c r="N688" t="s">
        <v>67</v>
      </c>
      <c r="O688">
        <v>60528</v>
      </c>
      <c r="P688" t="s">
        <v>140</v>
      </c>
    </row>
    <row r="689" spans="1:16" x14ac:dyDescent="0.25">
      <c r="A689">
        <v>10935</v>
      </c>
      <c r="B689" s="5" t="str">
        <f>VLOOKUP(C689,Customers!A:C,2,FALSE)</f>
        <v>Wellington Importadora</v>
      </c>
      <c r="C689" t="s">
        <v>764</v>
      </c>
      <c r="E689">
        <v>4</v>
      </c>
      <c r="F689" s="3">
        <v>35163</v>
      </c>
      <c r="G689" s="3">
        <v>35191</v>
      </c>
      <c r="H689" s="3">
        <v>35172</v>
      </c>
      <c r="I689">
        <v>3</v>
      </c>
      <c r="J689">
        <v>47.59</v>
      </c>
      <c r="K689" t="s">
        <v>765</v>
      </c>
      <c r="L689" t="s">
        <v>767</v>
      </c>
      <c r="M689" t="s">
        <v>768</v>
      </c>
      <c r="N689" t="s">
        <v>250</v>
      </c>
      <c r="O689" t="s">
        <v>769</v>
      </c>
      <c r="P689" t="s">
        <v>252</v>
      </c>
    </row>
    <row r="690" spans="1:16" x14ac:dyDescent="0.25">
      <c r="A690">
        <v>10936</v>
      </c>
      <c r="B690" s="5" t="str">
        <f>VLOOKUP(C690,Customers!A:C,2,FALSE)</f>
        <v>Great Lakes Food Market</v>
      </c>
      <c r="C690" t="s">
        <v>367</v>
      </c>
      <c r="E690">
        <v>3</v>
      </c>
      <c r="F690" s="3">
        <v>35163</v>
      </c>
      <c r="G690" s="3">
        <v>35191</v>
      </c>
      <c r="H690" s="3">
        <v>35172</v>
      </c>
      <c r="I690">
        <v>2</v>
      </c>
      <c r="J690">
        <v>33.68</v>
      </c>
      <c r="K690" t="s">
        <v>368</v>
      </c>
      <c r="L690" t="s">
        <v>370</v>
      </c>
      <c r="M690" t="s">
        <v>371</v>
      </c>
      <c r="N690" t="s">
        <v>372</v>
      </c>
      <c r="O690">
        <v>97403</v>
      </c>
      <c r="P690" t="s">
        <v>52</v>
      </c>
    </row>
    <row r="691" spans="1:16" x14ac:dyDescent="0.25">
      <c r="A691">
        <v>10937</v>
      </c>
      <c r="B691" s="5" t="str">
        <f>VLOOKUP(C691,Customers!A:C,2,FALSE)</f>
        <v>Cactus Comidas para llevar</v>
      </c>
      <c r="C691" t="s">
        <v>222</v>
      </c>
      <c r="E691">
        <v>7</v>
      </c>
      <c r="F691" s="3">
        <v>35164</v>
      </c>
      <c r="G691" s="3">
        <v>35178</v>
      </c>
      <c r="H691" s="3">
        <v>35167</v>
      </c>
      <c r="I691">
        <v>3</v>
      </c>
      <c r="J691">
        <v>31.51</v>
      </c>
      <c r="K691" t="s">
        <v>223</v>
      </c>
      <c r="L691" t="s">
        <v>226</v>
      </c>
      <c r="M691" t="s">
        <v>227</v>
      </c>
      <c r="N691" t="s">
        <v>67</v>
      </c>
      <c r="O691">
        <v>1010</v>
      </c>
      <c r="P691" t="s">
        <v>228</v>
      </c>
    </row>
    <row r="692" spans="1:16" x14ac:dyDescent="0.25">
      <c r="A692">
        <v>10938</v>
      </c>
      <c r="B692" s="5" t="str">
        <f>VLOOKUP(C692,Customers!A:C,2,FALSE)</f>
        <v>QUICK-Stop</v>
      </c>
      <c r="C692" t="s">
        <v>593</v>
      </c>
      <c r="E692">
        <v>3</v>
      </c>
      <c r="F692" s="3">
        <v>35164</v>
      </c>
      <c r="G692" s="3">
        <v>35192</v>
      </c>
      <c r="H692" s="3">
        <v>35170</v>
      </c>
      <c r="I692">
        <v>2</v>
      </c>
      <c r="J692">
        <v>31.89</v>
      </c>
      <c r="K692" t="s">
        <v>594</v>
      </c>
      <c r="L692" t="s">
        <v>596</v>
      </c>
      <c r="M692" t="s">
        <v>597</v>
      </c>
      <c r="N692" t="s">
        <v>67</v>
      </c>
      <c r="O692">
        <v>1307</v>
      </c>
      <c r="P692" t="s">
        <v>140</v>
      </c>
    </row>
    <row r="693" spans="1:16" x14ac:dyDescent="0.25">
      <c r="A693">
        <v>10939</v>
      </c>
      <c r="B693" s="5" t="str">
        <f>VLOOKUP(C693,Customers!A:C,2,FALSE)</f>
        <v>Magazzini Alimentari Riuniti</v>
      </c>
      <c r="C693" t="s">
        <v>496</v>
      </c>
      <c r="E693">
        <v>2</v>
      </c>
      <c r="F693" s="3">
        <v>35164</v>
      </c>
      <c r="G693" s="3">
        <v>35192</v>
      </c>
      <c r="H693" s="3">
        <v>35167</v>
      </c>
      <c r="I693">
        <v>2</v>
      </c>
      <c r="J693">
        <v>76.33</v>
      </c>
      <c r="K693" t="s">
        <v>497</v>
      </c>
      <c r="L693" t="s">
        <v>499</v>
      </c>
      <c r="M693" t="s">
        <v>500</v>
      </c>
      <c r="N693" t="s">
        <v>67</v>
      </c>
      <c r="O693">
        <v>24100</v>
      </c>
      <c r="P693" t="s">
        <v>336</v>
      </c>
    </row>
    <row r="694" spans="1:16" x14ac:dyDescent="0.25">
      <c r="A694">
        <v>10940</v>
      </c>
      <c r="B694" s="5" t="str">
        <f>VLOOKUP(C694,Customers!A:C,2,FALSE)</f>
        <v>Bon app'</v>
      </c>
      <c r="C694" t="s">
        <v>198</v>
      </c>
      <c r="E694">
        <v>8</v>
      </c>
      <c r="F694" s="3">
        <v>35165</v>
      </c>
      <c r="G694" s="3">
        <v>35193</v>
      </c>
      <c r="H694" s="3">
        <v>35177</v>
      </c>
      <c r="I694">
        <v>3</v>
      </c>
      <c r="J694">
        <v>19.77</v>
      </c>
      <c r="K694" t="s">
        <v>199</v>
      </c>
      <c r="L694" t="s">
        <v>201</v>
      </c>
      <c r="M694" t="s">
        <v>202</v>
      </c>
      <c r="N694" t="s">
        <v>67</v>
      </c>
      <c r="O694">
        <v>13008</v>
      </c>
      <c r="P694" t="s">
        <v>187</v>
      </c>
    </row>
    <row r="695" spans="1:16" x14ac:dyDescent="0.25">
      <c r="A695">
        <v>10941</v>
      </c>
      <c r="B695" s="5" t="str">
        <f>VLOOKUP(C695,Customers!A:C,2,FALSE)</f>
        <v>Save-a-lot Markets</v>
      </c>
      <c r="C695" t="s">
        <v>647</v>
      </c>
      <c r="E695">
        <v>7</v>
      </c>
      <c r="F695" s="3">
        <v>35165</v>
      </c>
      <c r="G695" s="3">
        <v>35193</v>
      </c>
      <c r="H695" s="3">
        <v>35174</v>
      </c>
      <c r="I695">
        <v>2</v>
      </c>
      <c r="J695">
        <v>400.81</v>
      </c>
      <c r="K695" t="s">
        <v>648</v>
      </c>
      <c r="L695" t="s">
        <v>650</v>
      </c>
      <c r="M695" t="s">
        <v>651</v>
      </c>
      <c r="N695" t="s">
        <v>652</v>
      </c>
      <c r="O695">
        <v>83720</v>
      </c>
      <c r="P695" t="s">
        <v>52</v>
      </c>
    </row>
    <row r="696" spans="1:16" x14ac:dyDescent="0.25">
      <c r="A696">
        <v>10942</v>
      </c>
      <c r="B696" s="5" t="str">
        <f>VLOOKUP(C696,Customers!A:C,2,FALSE)</f>
        <v>Reggiani Caseifici</v>
      </c>
      <c r="C696" t="s">
        <v>614</v>
      </c>
      <c r="E696">
        <v>9</v>
      </c>
      <c r="F696" s="3">
        <v>35165</v>
      </c>
      <c r="G696" s="3">
        <v>35193</v>
      </c>
      <c r="H696" s="3">
        <v>35172</v>
      </c>
      <c r="I696">
        <v>3</v>
      </c>
      <c r="J696">
        <v>17.95</v>
      </c>
      <c r="K696" t="s">
        <v>615</v>
      </c>
      <c r="L696" t="s">
        <v>617</v>
      </c>
      <c r="M696" t="s">
        <v>618</v>
      </c>
      <c r="N696" t="s">
        <v>67</v>
      </c>
      <c r="O696">
        <v>42100</v>
      </c>
      <c r="P696" t="s">
        <v>336</v>
      </c>
    </row>
    <row r="697" spans="1:16" x14ac:dyDescent="0.25">
      <c r="A697">
        <v>10943</v>
      </c>
      <c r="B697" s="5" t="str">
        <f>VLOOKUP(C697,Customers!A:C,2,FALSE)</f>
        <v>B's Beverages</v>
      </c>
      <c r="C697" t="s">
        <v>216</v>
      </c>
      <c r="E697">
        <v>4</v>
      </c>
      <c r="F697" s="3">
        <v>35165</v>
      </c>
      <c r="G697" s="3">
        <v>35193</v>
      </c>
      <c r="H697" s="3">
        <v>35173</v>
      </c>
      <c r="I697">
        <v>2</v>
      </c>
      <c r="J697">
        <v>2.17</v>
      </c>
      <c r="K697" t="s">
        <v>217</v>
      </c>
      <c r="L697" t="s">
        <v>219</v>
      </c>
      <c r="M697" t="s">
        <v>90</v>
      </c>
      <c r="N697" t="s">
        <v>67</v>
      </c>
      <c r="O697" t="s">
        <v>220</v>
      </c>
      <c r="P697" t="s">
        <v>92</v>
      </c>
    </row>
    <row r="698" spans="1:16" x14ac:dyDescent="0.25">
      <c r="A698">
        <v>10944</v>
      </c>
      <c r="B698" s="5" t="str">
        <f>VLOOKUP(C698,Customers!A:C,2,FALSE)</f>
        <v>Bottom-Dollar Markets</v>
      </c>
      <c r="C698" t="s">
        <v>205</v>
      </c>
      <c r="E698">
        <v>6</v>
      </c>
      <c r="F698" s="3">
        <v>35166</v>
      </c>
      <c r="G698" s="3">
        <v>35180</v>
      </c>
      <c r="H698" s="3">
        <v>35167</v>
      </c>
      <c r="I698">
        <v>3</v>
      </c>
      <c r="J698">
        <v>52.92</v>
      </c>
      <c r="K698" t="s">
        <v>206</v>
      </c>
      <c r="L698" t="s">
        <v>209</v>
      </c>
      <c r="M698" t="s">
        <v>210</v>
      </c>
      <c r="N698" t="s">
        <v>211</v>
      </c>
      <c r="O698" t="s">
        <v>212</v>
      </c>
      <c r="P698" t="s">
        <v>213</v>
      </c>
    </row>
    <row r="699" spans="1:16" x14ac:dyDescent="0.25">
      <c r="A699">
        <v>10945</v>
      </c>
      <c r="B699" s="5" t="str">
        <f>VLOOKUP(C699,Customers!A:C,2,FALSE)</f>
        <v>Morgenstern Gesundkost</v>
      </c>
      <c r="C699" t="s">
        <v>521</v>
      </c>
      <c r="E699">
        <v>4</v>
      </c>
      <c r="F699" s="3">
        <v>35166</v>
      </c>
      <c r="G699" s="3">
        <v>35194</v>
      </c>
      <c r="H699" s="3">
        <v>35172</v>
      </c>
      <c r="I699">
        <v>1</v>
      </c>
      <c r="J699">
        <v>10.220000000000001</v>
      </c>
      <c r="K699" t="s">
        <v>522</v>
      </c>
      <c r="L699" t="s">
        <v>524</v>
      </c>
      <c r="M699" t="s">
        <v>525</v>
      </c>
      <c r="N699" t="s">
        <v>67</v>
      </c>
      <c r="O699">
        <v>4179</v>
      </c>
      <c r="P699" t="s">
        <v>140</v>
      </c>
    </row>
    <row r="700" spans="1:16" x14ac:dyDescent="0.25">
      <c r="A700">
        <v>10946</v>
      </c>
      <c r="B700" s="5" t="str">
        <f>VLOOKUP(C700,Customers!A:C,2,FALSE)</f>
        <v>Vaffeljernet</v>
      </c>
      <c r="C700" t="s">
        <v>729</v>
      </c>
      <c r="E700">
        <v>1</v>
      </c>
      <c r="F700" s="3">
        <v>35166</v>
      </c>
      <c r="G700" s="3">
        <v>35194</v>
      </c>
      <c r="H700" s="3">
        <v>35173</v>
      </c>
      <c r="I700">
        <v>2</v>
      </c>
      <c r="J700">
        <v>27.2</v>
      </c>
      <c r="K700" t="s">
        <v>730</v>
      </c>
      <c r="L700" t="s">
        <v>732</v>
      </c>
      <c r="M700" t="s">
        <v>733</v>
      </c>
      <c r="N700" t="s">
        <v>67</v>
      </c>
      <c r="O700">
        <v>8200</v>
      </c>
      <c r="P700" t="s">
        <v>666</v>
      </c>
    </row>
    <row r="701" spans="1:16" x14ac:dyDescent="0.25">
      <c r="A701">
        <v>10947</v>
      </c>
      <c r="B701" s="5" t="str">
        <f>VLOOKUP(C701,Customers!A:C,2,FALSE)</f>
        <v>B's Beverages</v>
      </c>
      <c r="C701" t="s">
        <v>216</v>
      </c>
      <c r="E701">
        <v>3</v>
      </c>
      <c r="F701" s="3">
        <v>35167</v>
      </c>
      <c r="G701" s="3">
        <v>35195</v>
      </c>
      <c r="H701" s="3">
        <v>35170</v>
      </c>
      <c r="I701">
        <v>2</v>
      </c>
      <c r="J701">
        <v>3.26</v>
      </c>
      <c r="K701" t="s">
        <v>217</v>
      </c>
      <c r="L701" t="s">
        <v>219</v>
      </c>
      <c r="M701" t="s">
        <v>90</v>
      </c>
      <c r="N701" t="s">
        <v>67</v>
      </c>
      <c r="O701" t="s">
        <v>220</v>
      </c>
      <c r="P701" t="s">
        <v>92</v>
      </c>
    </row>
    <row r="702" spans="1:16" x14ac:dyDescent="0.25">
      <c r="A702">
        <v>10948</v>
      </c>
      <c r="B702" s="5" t="str">
        <f>VLOOKUP(C702,Customers!A:C,2,FALSE)</f>
        <v>Godos Cocina Tipica</v>
      </c>
      <c r="C702" t="s">
        <v>354</v>
      </c>
      <c r="E702">
        <v>3</v>
      </c>
      <c r="F702" s="3">
        <v>35167</v>
      </c>
      <c r="G702" s="3">
        <v>35195</v>
      </c>
      <c r="H702" s="3">
        <v>35173</v>
      </c>
      <c r="I702">
        <v>3</v>
      </c>
      <c r="J702">
        <v>23.39</v>
      </c>
      <c r="K702" t="s">
        <v>355</v>
      </c>
      <c r="L702" t="s">
        <v>357</v>
      </c>
      <c r="M702" t="s">
        <v>358</v>
      </c>
      <c r="N702" t="s">
        <v>67</v>
      </c>
      <c r="O702">
        <v>41101</v>
      </c>
      <c r="P702" t="s">
        <v>195</v>
      </c>
    </row>
    <row r="703" spans="1:16" x14ac:dyDescent="0.25">
      <c r="A703">
        <v>10949</v>
      </c>
      <c r="B703" s="5" t="str">
        <f>VLOOKUP(C703,Customers!A:C,2,FALSE)</f>
        <v>Bottom-Dollar Markets</v>
      </c>
      <c r="C703" t="s">
        <v>205</v>
      </c>
      <c r="E703">
        <v>2</v>
      </c>
      <c r="F703" s="3">
        <v>35167</v>
      </c>
      <c r="G703" s="3">
        <v>35195</v>
      </c>
      <c r="H703" s="3">
        <v>35171</v>
      </c>
      <c r="I703">
        <v>3</v>
      </c>
      <c r="J703">
        <v>74.44</v>
      </c>
      <c r="K703" t="s">
        <v>206</v>
      </c>
      <c r="L703" t="s">
        <v>209</v>
      </c>
      <c r="M703" t="s">
        <v>210</v>
      </c>
      <c r="N703" t="s">
        <v>211</v>
      </c>
      <c r="O703" t="s">
        <v>212</v>
      </c>
      <c r="P703" t="s">
        <v>213</v>
      </c>
    </row>
    <row r="704" spans="1:16" x14ac:dyDescent="0.25">
      <c r="A704">
        <v>10950</v>
      </c>
      <c r="B704" s="5" t="str">
        <f>VLOOKUP(C704,Customers!A:C,2,FALSE)</f>
        <v>Magazzini Alimentari Riuniti</v>
      </c>
      <c r="C704" t="s">
        <v>496</v>
      </c>
      <c r="E704">
        <v>1</v>
      </c>
      <c r="F704" s="3">
        <v>35170</v>
      </c>
      <c r="G704" s="3">
        <v>35198</v>
      </c>
      <c r="H704" s="3">
        <v>35177</v>
      </c>
      <c r="I704">
        <v>2</v>
      </c>
      <c r="J704">
        <v>2.5</v>
      </c>
      <c r="K704" t="s">
        <v>497</v>
      </c>
      <c r="L704" t="s">
        <v>499</v>
      </c>
      <c r="M704" t="s">
        <v>500</v>
      </c>
      <c r="N704" t="s">
        <v>67</v>
      </c>
      <c r="O704">
        <v>24100</v>
      </c>
      <c r="P704" t="s">
        <v>336</v>
      </c>
    </row>
    <row r="705" spans="1:16" x14ac:dyDescent="0.25">
      <c r="A705">
        <v>10951</v>
      </c>
      <c r="B705" s="5" t="str">
        <f>VLOOKUP(C705,Customers!A:C,2,FALSE)</f>
        <v>Richter Supermarkt</v>
      </c>
      <c r="C705" t="s">
        <v>627</v>
      </c>
      <c r="E705">
        <v>9</v>
      </c>
      <c r="F705" s="3">
        <v>35170</v>
      </c>
      <c r="G705" s="3">
        <v>35212</v>
      </c>
      <c r="H705" s="3">
        <v>35192</v>
      </c>
      <c r="I705">
        <v>2</v>
      </c>
      <c r="J705">
        <v>30.85</v>
      </c>
      <c r="K705" t="s">
        <v>628</v>
      </c>
      <c r="L705" t="s">
        <v>810</v>
      </c>
      <c r="M705" t="s">
        <v>631</v>
      </c>
      <c r="N705" t="s">
        <v>67</v>
      </c>
      <c r="O705">
        <v>1204</v>
      </c>
      <c r="P705" t="s">
        <v>242</v>
      </c>
    </row>
    <row r="706" spans="1:16" x14ac:dyDescent="0.25">
      <c r="A706">
        <v>10952</v>
      </c>
      <c r="B706" s="5" t="str">
        <f>VLOOKUP(C706,Customers!A:C,2,FALSE)</f>
        <v>Alfreds Futterkiste</v>
      </c>
      <c r="C706" t="s">
        <v>135</v>
      </c>
      <c r="E706">
        <v>1</v>
      </c>
      <c r="F706" s="3">
        <v>35170</v>
      </c>
      <c r="G706" s="3">
        <v>35212</v>
      </c>
      <c r="H706" s="3">
        <v>35178</v>
      </c>
      <c r="I706">
        <v>1</v>
      </c>
      <c r="J706">
        <v>40.42</v>
      </c>
      <c r="K706" t="s">
        <v>818</v>
      </c>
      <c r="L706" t="s">
        <v>138</v>
      </c>
      <c r="M706" t="s">
        <v>139</v>
      </c>
      <c r="N706" t="s">
        <v>67</v>
      </c>
      <c r="O706">
        <v>12209</v>
      </c>
      <c r="P706" t="s">
        <v>140</v>
      </c>
    </row>
    <row r="707" spans="1:16" ht="30" x14ac:dyDescent="0.25">
      <c r="A707">
        <v>10953</v>
      </c>
      <c r="B707" s="5" t="str">
        <f>VLOOKUP(C707,Customers!A:C,2,FALSE)</f>
        <v>Around the Horn</v>
      </c>
      <c r="C707" t="s">
        <v>157</v>
      </c>
      <c r="E707">
        <v>9</v>
      </c>
      <c r="F707" s="3">
        <v>35170</v>
      </c>
      <c r="G707" s="3">
        <v>35184</v>
      </c>
      <c r="H707" s="3">
        <v>35179</v>
      </c>
      <c r="I707">
        <v>2</v>
      </c>
      <c r="J707">
        <v>23.72</v>
      </c>
      <c r="K707" t="s">
        <v>158</v>
      </c>
      <c r="L707" s="1" t="s">
        <v>812</v>
      </c>
      <c r="M707" t="s">
        <v>813</v>
      </c>
      <c r="N707" t="s">
        <v>814</v>
      </c>
      <c r="O707" t="s">
        <v>815</v>
      </c>
      <c r="P707" t="s">
        <v>92</v>
      </c>
    </row>
    <row r="708" spans="1:16" x14ac:dyDescent="0.25">
      <c r="A708">
        <v>10954</v>
      </c>
      <c r="B708" s="5" t="str">
        <f>VLOOKUP(C708,Customers!A:C,2,FALSE)</f>
        <v>LINO-Delicateses</v>
      </c>
      <c r="C708" t="s">
        <v>481</v>
      </c>
      <c r="E708">
        <v>5</v>
      </c>
      <c r="F708" s="3">
        <v>35171</v>
      </c>
      <c r="G708" s="3">
        <v>35213</v>
      </c>
      <c r="H708" s="3">
        <v>35174</v>
      </c>
      <c r="I708">
        <v>1</v>
      </c>
      <c r="J708">
        <v>27.91</v>
      </c>
      <c r="K708" t="s">
        <v>482</v>
      </c>
      <c r="L708" t="s">
        <v>484</v>
      </c>
      <c r="M708" t="s">
        <v>485</v>
      </c>
      <c r="N708" t="s">
        <v>486</v>
      </c>
      <c r="O708">
        <v>4980</v>
      </c>
      <c r="P708" t="s">
        <v>380</v>
      </c>
    </row>
    <row r="709" spans="1:16" x14ac:dyDescent="0.25">
      <c r="A709">
        <v>10955</v>
      </c>
      <c r="B709" s="5" t="str">
        <f>VLOOKUP(C709,Customers!A:C,2,FALSE)</f>
        <v>Folk och fa HB</v>
      </c>
      <c r="C709" t="s">
        <v>311</v>
      </c>
      <c r="E709">
        <v>8</v>
      </c>
      <c r="F709" s="3">
        <v>35171</v>
      </c>
      <c r="G709" s="3">
        <v>35199</v>
      </c>
      <c r="H709" s="3">
        <v>35174</v>
      </c>
      <c r="I709">
        <v>2</v>
      </c>
      <c r="J709">
        <v>3.26</v>
      </c>
      <c r="K709" t="s">
        <v>312</v>
      </c>
      <c r="L709" t="s">
        <v>314</v>
      </c>
      <c r="M709" t="s">
        <v>315</v>
      </c>
      <c r="N709" t="s">
        <v>67</v>
      </c>
      <c r="O709" t="s">
        <v>316</v>
      </c>
      <c r="P709" t="s">
        <v>171</v>
      </c>
    </row>
    <row r="710" spans="1:16" x14ac:dyDescent="0.25">
      <c r="A710">
        <v>10956</v>
      </c>
      <c r="B710" s="5" t="str">
        <f>VLOOKUP(C710,Customers!A:C,2,FALSE)</f>
        <v>Blauer See Delikatessen</v>
      </c>
      <c r="C710" t="s">
        <v>174</v>
      </c>
      <c r="E710">
        <v>6</v>
      </c>
      <c r="F710" s="3">
        <v>35171</v>
      </c>
      <c r="G710" s="3">
        <v>35213</v>
      </c>
      <c r="H710" s="3">
        <v>35174</v>
      </c>
      <c r="I710">
        <v>2</v>
      </c>
      <c r="J710">
        <v>44.65</v>
      </c>
      <c r="K710" t="s">
        <v>175</v>
      </c>
      <c r="L710" t="s">
        <v>177</v>
      </c>
      <c r="M710" t="s">
        <v>178</v>
      </c>
      <c r="N710" t="s">
        <v>67</v>
      </c>
      <c r="O710">
        <v>68306</v>
      </c>
      <c r="P710" t="s">
        <v>140</v>
      </c>
    </row>
    <row r="711" spans="1:16" x14ac:dyDescent="0.25">
      <c r="A711">
        <v>10957</v>
      </c>
      <c r="B711" s="5" t="str">
        <f>VLOOKUP(C711,Customers!A:C,2,FALSE)</f>
        <v>HILARION-Abastos</v>
      </c>
      <c r="C711" t="s">
        <v>392</v>
      </c>
      <c r="E711">
        <v>8</v>
      </c>
      <c r="F711" s="3">
        <v>35172</v>
      </c>
      <c r="G711" s="3">
        <v>35200</v>
      </c>
      <c r="H711" s="3">
        <v>35181</v>
      </c>
      <c r="I711">
        <v>3</v>
      </c>
      <c r="J711">
        <v>105.36</v>
      </c>
      <c r="K711" t="s">
        <v>393</v>
      </c>
      <c r="L711" t="s">
        <v>395</v>
      </c>
      <c r="M711" t="s">
        <v>396</v>
      </c>
      <c r="N711" t="s">
        <v>397</v>
      </c>
      <c r="O711">
        <v>5022</v>
      </c>
      <c r="P711" t="s">
        <v>380</v>
      </c>
    </row>
    <row r="712" spans="1:16" ht="45" x14ac:dyDescent="0.25">
      <c r="A712">
        <v>10958</v>
      </c>
      <c r="B712" s="5" t="str">
        <f>VLOOKUP(C712,Customers!A:C,2,FALSE)</f>
        <v>Oceano Atlantico Ltda.</v>
      </c>
      <c r="C712" t="s">
        <v>534</v>
      </c>
      <c r="E712">
        <v>7</v>
      </c>
      <c r="F712" s="3">
        <v>35172</v>
      </c>
      <c r="G712" s="3">
        <v>35200</v>
      </c>
      <c r="H712" s="3">
        <v>35181</v>
      </c>
      <c r="I712">
        <v>2</v>
      </c>
      <c r="J712">
        <v>49.56</v>
      </c>
      <c r="K712" t="s">
        <v>535</v>
      </c>
      <c r="L712" s="1" t="s">
        <v>537</v>
      </c>
      <c r="M712" t="s">
        <v>227</v>
      </c>
      <c r="N712" t="s">
        <v>67</v>
      </c>
      <c r="O712">
        <v>1010</v>
      </c>
      <c r="P712" t="s">
        <v>228</v>
      </c>
    </row>
    <row r="713" spans="1:16" x14ac:dyDescent="0.25">
      <c r="A713">
        <v>10959</v>
      </c>
      <c r="B713" s="5" t="str">
        <f>VLOOKUP(C713,Customers!A:C,2,FALSE)</f>
        <v>Gourmet Lanchonetes</v>
      </c>
      <c r="C713" t="s">
        <v>360</v>
      </c>
      <c r="E713">
        <v>6</v>
      </c>
      <c r="F713" s="3">
        <v>35172</v>
      </c>
      <c r="G713" s="3">
        <v>35214</v>
      </c>
      <c r="H713" s="3">
        <v>35177</v>
      </c>
      <c r="I713">
        <v>2</v>
      </c>
      <c r="J713">
        <v>4.9800000000000004</v>
      </c>
      <c r="K713" t="s">
        <v>361</v>
      </c>
      <c r="L713" t="s">
        <v>363</v>
      </c>
      <c r="M713" t="s">
        <v>364</v>
      </c>
      <c r="N713" t="s">
        <v>250</v>
      </c>
      <c r="O713" t="s">
        <v>365</v>
      </c>
      <c r="P713" t="s">
        <v>252</v>
      </c>
    </row>
    <row r="714" spans="1:16" x14ac:dyDescent="0.25">
      <c r="A714">
        <v>10960</v>
      </c>
      <c r="B714" s="5" t="str">
        <f>VLOOKUP(C714,Customers!A:C,2,FALSE)</f>
        <v>HILARION-Abastos</v>
      </c>
      <c r="C714" t="s">
        <v>392</v>
      </c>
      <c r="E714">
        <v>3</v>
      </c>
      <c r="F714" s="3">
        <v>35173</v>
      </c>
      <c r="G714" s="3">
        <v>35187</v>
      </c>
      <c r="H714" s="3">
        <v>35193</v>
      </c>
      <c r="I714">
        <v>1</v>
      </c>
      <c r="J714">
        <v>2.08</v>
      </c>
      <c r="K714" t="s">
        <v>393</v>
      </c>
      <c r="L714" t="s">
        <v>395</v>
      </c>
      <c r="M714" t="s">
        <v>396</v>
      </c>
      <c r="N714" t="s">
        <v>397</v>
      </c>
      <c r="O714">
        <v>5022</v>
      </c>
      <c r="P714" t="s">
        <v>380</v>
      </c>
    </row>
    <row r="715" spans="1:16" x14ac:dyDescent="0.25">
      <c r="A715">
        <v>10961</v>
      </c>
      <c r="B715" s="5" t="str">
        <f>VLOOKUP(C715,Customers!A:C,2,FALSE)</f>
        <v>Queen Cozinha</v>
      </c>
      <c r="C715" t="s">
        <v>587</v>
      </c>
      <c r="E715">
        <v>8</v>
      </c>
      <c r="F715" s="3">
        <v>35173</v>
      </c>
      <c r="G715" s="3">
        <v>35201</v>
      </c>
      <c r="H715" s="3">
        <v>35184</v>
      </c>
      <c r="I715">
        <v>1</v>
      </c>
      <c r="J715">
        <v>104.47</v>
      </c>
      <c r="K715" t="s">
        <v>588</v>
      </c>
      <c r="L715" t="s">
        <v>590</v>
      </c>
      <c r="M715" t="s">
        <v>249</v>
      </c>
      <c r="N715" t="s">
        <v>250</v>
      </c>
      <c r="O715" t="s">
        <v>591</v>
      </c>
      <c r="P715" t="s">
        <v>252</v>
      </c>
    </row>
    <row r="716" spans="1:16" x14ac:dyDescent="0.25">
      <c r="A716">
        <v>10962</v>
      </c>
      <c r="B716" s="5" t="str">
        <f>VLOOKUP(C716,Customers!A:C,2,FALSE)</f>
        <v>QUICK-Stop</v>
      </c>
      <c r="C716" t="s">
        <v>593</v>
      </c>
      <c r="E716">
        <v>8</v>
      </c>
      <c r="F716" s="3">
        <v>35173</v>
      </c>
      <c r="G716" s="3">
        <v>35201</v>
      </c>
      <c r="H716" s="3">
        <v>35177</v>
      </c>
      <c r="I716">
        <v>2</v>
      </c>
      <c r="J716">
        <v>275.79000000000002</v>
      </c>
      <c r="K716" t="s">
        <v>594</v>
      </c>
      <c r="L716" t="s">
        <v>596</v>
      </c>
      <c r="M716" t="s">
        <v>597</v>
      </c>
      <c r="N716" t="s">
        <v>67</v>
      </c>
      <c r="O716">
        <v>1307</v>
      </c>
      <c r="P716" t="s">
        <v>140</v>
      </c>
    </row>
    <row r="717" spans="1:16" x14ac:dyDescent="0.25">
      <c r="A717">
        <v>10963</v>
      </c>
      <c r="B717" s="5" t="str">
        <f>VLOOKUP(C717,Customers!A:C,2,FALSE)</f>
        <v>Furia Bacalhau e Frutos do Mar</v>
      </c>
      <c r="C717" t="s">
        <v>339</v>
      </c>
      <c r="E717">
        <v>9</v>
      </c>
      <c r="F717" s="3">
        <v>35173</v>
      </c>
      <c r="G717" s="3">
        <v>35201</v>
      </c>
      <c r="H717" s="3">
        <v>35180</v>
      </c>
      <c r="I717">
        <v>3</v>
      </c>
      <c r="J717">
        <v>2.7</v>
      </c>
      <c r="K717" t="s">
        <v>340</v>
      </c>
      <c r="L717" t="s">
        <v>342</v>
      </c>
      <c r="M717" t="s">
        <v>343</v>
      </c>
      <c r="N717" t="s">
        <v>67</v>
      </c>
      <c r="O717">
        <v>1675</v>
      </c>
      <c r="P717" t="s">
        <v>344</v>
      </c>
    </row>
    <row r="718" spans="1:16" x14ac:dyDescent="0.25">
      <c r="A718">
        <v>10964</v>
      </c>
      <c r="B718" s="5" t="str">
        <f>VLOOKUP(C718,Customers!A:C,2,FALSE)</f>
        <v>Specialites du monde</v>
      </c>
      <c r="C718" t="s">
        <v>669</v>
      </c>
      <c r="E718">
        <v>3</v>
      </c>
      <c r="F718" s="3">
        <v>35174</v>
      </c>
      <c r="G718" s="3">
        <v>35202</v>
      </c>
      <c r="H718" s="3">
        <v>35178</v>
      </c>
      <c r="I718">
        <v>2</v>
      </c>
      <c r="J718">
        <v>87.38</v>
      </c>
      <c r="K718" t="s">
        <v>670</v>
      </c>
      <c r="L718" t="s">
        <v>672</v>
      </c>
      <c r="M718" t="s">
        <v>559</v>
      </c>
      <c r="N718" t="s">
        <v>67</v>
      </c>
      <c r="O718">
        <v>75016</v>
      </c>
      <c r="P718" t="s">
        <v>187</v>
      </c>
    </row>
    <row r="719" spans="1:16" x14ac:dyDescent="0.25">
      <c r="A719">
        <v>10965</v>
      </c>
      <c r="B719" s="5" t="str">
        <f>VLOOKUP(C719,Customers!A:C,2,FALSE)</f>
        <v>Old World Delicatessen</v>
      </c>
      <c r="C719" t="s">
        <v>540</v>
      </c>
      <c r="E719">
        <v>6</v>
      </c>
      <c r="F719" s="3">
        <v>35174</v>
      </c>
      <c r="G719" s="3">
        <v>35202</v>
      </c>
      <c r="H719" s="3">
        <v>35184</v>
      </c>
      <c r="I719">
        <v>3</v>
      </c>
      <c r="J719">
        <v>144.38</v>
      </c>
      <c r="K719" t="s">
        <v>541</v>
      </c>
      <c r="L719" t="s">
        <v>543</v>
      </c>
      <c r="M719" t="s">
        <v>544</v>
      </c>
      <c r="N719" t="s">
        <v>545</v>
      </c>
      <c r="O719">
        <v>99508</v>
      </c>
      <c r="P719" t="s">
        <v>52</v>
      </c>
    </row>
    <row r="720" spans="1:16" x14ac:dyDescent="0.25">
      <c r="A720">
        <v>10966</v>
      </c>
      <c r="B720" s="5" t="str">
        <f>VLOOKUP(C720,Customers!A:C,2,FALSE)</f>
        <v>Chop-suey Chinese</v>
      </c>
      <c r="C720" t="s">
        <v>237</v>
      </c>
      <c r="E720">
        <v>4</v>
      </c>
      <c r="F720" s="3">
        <v>35174</v>
      </c>
      <c r="G720" s="3">
        <v>35202</v>
      </c>
      <c r="H720" s="3">
        <v>35193</v>
      </c>
      <c r="I720">
        <v>1</v>
      </c>
      <c r="J720">
        <v>27.19</v>
      </c>
      <c r="K720" t="s">
        <v>238</v>
      </c>
      <c r="L720" t="s">
        <v>809</v>
      </c>
      <c r="M720" t="s">
        <v>241</v>
      </c>
      <c r="N720" t="s">
        <v>67</v>
      </c>
      <c r="O720">
        <v>3012</v>
      </c>
      <c r="P720" t="s">
        <v>242</v>
      </c>
    </row>
    <row r="721" spans="1:16" x14ac:dyDescent="0.25">
      <c r="A721">
        <v>10967</v>
      </c>
      <c r="B721" s="5" t="str">
        <f>VLOOKUP(C721,Customers!A:C,2,FALSE)</f>
        <v>Toms Spezialitaten</v>
      </c>
      <c r="C721" t="s">
        <v>704</v>
      </c>
      <c r="E721">
        <v>2</v>
      </c>
      <c r="F721" s="3">
        <v>35177</v>
      </c>
      <c r="G721" s="3">
        <v>35205</v>
      </c>
      <c r="H721" s="3">
        <v>35187</v>
      </c>
      <c r="I721">
        <v>2</v>
      </c>
      <c r="J721">
        <v>62.22</v>
      </c>
      <c r="K721" t="s">
        <v>705</v>
      </c>
      <c r="L721" t="s">
        <v>707</v>
      </c>
      <c r="M721" t="s">
        <v>708</v>
      </c>
      <c r="N721" t="s">
        <v>67</v>
      </c>
      <c r="O721">
        <v>44087</v>
      </c>
      <c r="P721" t="s">
        <v>140</v>
      </c>
    </row>
    <row r="722" spans="1:16" x14ac:dyDescent="0.25">
      <c r="A722">
        <v>10968</v>
      </c>
      <c r="B722" s="5" t="str">
        <f>VLOOKUP(C722,Customers!A:C,2,FALSE)</f>
        <v>Ernst Handel</v>
      </c>
      <c r="C722" t="s">
        <v>282</v>
      </c>
      <c r="E722">
        <v>1</v>
      </c>
      <c r="F722" s="3">
        <v>35177</v>
      </c>
      <c r="G722" s="3">
        <v>35205</v>
      </c>
      <c r="H722" s="3">
        <v>35186</v>
      </c>
      <c r="I722">
        <v>3</v>
      </c>
      <c r="J722">
        <v>74.599999999999994</v>
      </c>
      <c r="K722" t="s">
        <v>283</v>
      </c>
      <c r="L722" t="s">
        <v>285</v>
      </c>
      <c r="M722" t="s">
        <v>286</v>
      </c>
      <c r="N722" t="s">
        <v>67</v>
      </c>
      <c r="O722">
        <v>8010</v>
      </c>
      <c r="P722" t="s">
        <v>287</v>
      </c>
    </row>
    <row r="723" spans="1:16" x14ac:dyDescent="0.25">
      <c r="A723">
        <v>10969</v>
      </c>
      <c r="B723" s="5" t="str">
        <f>VLOOKUP(C723,Customers!A:C,2,FALSE)</f>
        <v>Comercio Mineiro</v>
      </c>
      <c r="C723" t="s">
        <v>244</v>
      </c>
      <c r="E723">
        <v>1</v>
      </c>
      <c r="F723" s="3">
        <v>35177</v>
      </c>
      <c r="G723" s="3">
        <v>35205</v>
      </c>
      <c r="H723" s="3">
        <v>35184</v>
      </c>
      <c r="I723">
        <v>2</v>
      </c>
      <c r="J723">
        <v>0.21</v>
      </c>
      <c r="K723" t="s">
        <v>245</v>
      </c>
      <c r="L723" t="s">
        <v>248</v>
      </c>
      <c r="M723" t="s">
        <v>249</v>
      </c>
      <c r="N723" t="s">
        <v>250</v>
      </c>
      <c r="O723" t="s">
        <v>251</v>
      </c>
      <c r="P723" t="s">
        <v>252</v>
      </c>
    </row>
    <row r="724" spans="1:16" x14ac:dyDescent="0.25">
      <c r="A724">
        <v>10970</v>
      </c>
      <c r="B724" s="5" t="str">
        <f>VLOOKUP(C724,Customers!A:C,2,FALSE)</f>
        <v>Bolido Comidas preparadas</v>
      </c>
      <c r="C724" t="s">
        <v>190</v>
      </c>
      <c r="E724">
        <v>9</v>
      </c>
      <c r="F724" s="3">
        <v>35178</v>
      </c>
      <c r="G724" s="3">
        <v>35192</v>
      </c>
      <c r="H724" s="3">
        <v>35209</v>
      </c>
      <c r="I724">
        <v>1</v>
      </c>
      <c r="J724">
        <v>16.16</v>
      </c>
      <c r="K724" t="s">
        <v>191</v>
      </c>
      <c r="L724" t="s">
        <v>193</v>
      </c>
      <c r="M724" t="s">
        <v>194</v>
      </c>
      <c r="N724" t="s">
        <v>67</v>
      </c>
      <c r="O724">
        <v>28023</v>
      </c>
      <c r="P724" t="s">
        <v>195</v>
      </c>
    </row>
    <row r="725" spans="1:16" x14ac:dyDescent="0.25">
      <c r="A725">
        <v>10971</v>
      </c>
      <c r="B725" s="5" t="str">
        <f>VLOOKUP(C725,Customers!A:C,2,FALSE)</f>
        <v>France restauration</v>
      </c>
      <c r="C725" t="s">
        <v>325</v>
      </c>
      <c r="E725">
        <v>2</v>
      </c>
      <c r="F725" s="3">
        <v>35178</v>
      </c>
      <c r="G725" s="3">
        <v>35206</v>
      </c>
      <c r="H725" s="3">
        <v>35187</v>
      </c>
      <c r="I725">
        <v>2</v>
      </c>
      <c r="J725">
        <v>121.82</v>
      </c>
      <c r="K725" t="s">
        <v>326</v>
      </c>
      <c r="L725" t="s">
        <v>328</v>
      </c>
      <c r="M725" t="s">
        <v>272</v>
      </c>
      <c r="N725" t="s">
        <v>67</v>
      </c>
      <c r="O725">
        <v>44000</v>
      </c>
      <c r="P725" t="s">
        <v>187</v>
      </c>
    </row>
    <row r="726" spans="1:16" x14ac:dyDescent="0.25">
      <c r="A726">
        <v>10972</v>
      </c>
      <c r="B726" s="5" t="str">
        <f>VLOOKUP(C726,Customers!A:C,2,FALSE)</f>
        <v>La corne d'abondance</v>
      </c>
      <c r="C726" t="s">
        <v>430</v>
      </c>
      <c r="E726">
        <v>4</v>
      </c>
      <c r="F726" s="3">
        <v>35178</v>
      </c>
      <c r="G726" s="3">
        <v>35206</v>
      </c>
      <c r="H726" s="3">
        <v>35180</v>
      </c>
      <c r="I726">
        <v>2</v>
      </c>
      <c r="J726">
        <v>0.02</v>
      </c>
      <c r="K726" t="s">
        <v>431</v>
      </c>
      <c r="L726" t="s">
        <v>433</v>
      </c>
      <c r="M726" t="s">
        <v>434</v>
      </c>
      <c r="N726" t="s">
        <v>67</v>
      </c>
      <c r="O726">
        <v>78000</v>
      </c>
      <c r="P726" t="s">
        <v>187</v>
      </c>
    </row>
    <row r="727" spans="1:16" x14ac:dyDescent="0.25">
      <c r="A727">
        <v>10973</v>
      </c>
      <c r="B727" s="5" t="str">
        <f>VLOOKUP(C727,Customers!A:C,2,FALSE)</f>
        <v>La corne d'abondance</v>
      </c>
      <c r="C727" t="s">
        <v>430</v>
      </c>
      <c r="E727">
        <v>6</v>
      </c>
      <c r="F727" s="3">
        <v>35178</v>
      </c>
      <c r="G727" s="3">
        <v>35206</v>
      </c>
      <c r="H727" s="3">
        <v>35181</v>
      </c>
      <c r="I727">
        <v>2</v>
      </c>
      <c r="J727">
        <v>15.17</v>
      </c>
      <c r="K727" t="s">
        <v>431</v>
      </c>
      <c r="L727" t="s">
        <v>433</v>
      </c>
      <c r="M727" t="s">
        <v>434</v>
      </c>
      <c r="N727" t="s">
        <v>67</v>
      </c>
      <c r="O727">
        <v>78000</v>
      </c>
      <c r="P727" t="s">
        <v>187</v>
      </c>
    </row>
    <row r="728" spans="1:16" x14ac:dyDescent="0.25">
      <c r="A728">
        <v>10974</v>
      </c>
      <c r="B728" s="5" t="str">
        <f>VLOOKUP(C728,Customers!A:C,2,FALSE)</f>
        <v>Split Rail Beer &amp; Ale</v>
      </c>
      <c r="C728" t="s">
        <v>675</v>
      </c>
      <c r="E728">
        <v>3</v>
      </c>
      <c r="F728" s="3">
        <v>35179</v>
      </c>
      <c r="G728" s="3">
        <v>35193</v>
      </c>
      <c r="H728" s="3">
        <v>35188</v>
      </c>
      <c r="I728">
        <v>3</v>
      </c>
      <c r="J728">
        <v>12.96</v>
      </c>
      <c r="K728" t="s">
        <v>676</v>
      </c>
      <c r="L728" t="s">
        <v>678</v>
      </c>
      <c r="M728" t="s">
        <v>679</v>
      </c>
      <c r="N728" t="s">
        <v>680</v>
      </c>
      <c r="O728">
        <v>82520</v>
      </c>
      <c r="P728" t="s">
        <v>52</v>
      </c>
    </row>
    <row r="729" spans="1:16" x14ac:dyDescent="0.25">
      <c r="A729">
        <v>10975</v>
      </c>
      <c r="B729" s="5" t="str">
        <f>VLOOKUP(C729,Customers!A:C,2,FALSE)</f>
        <v>Bottom-Dollar Markets</v>
      </c>
      <c r="C729" t="s">
        <v>205</v>
      </c>
      <c r="E729">
        <v>1</v>
      </c>
      <c r="F729" s="3">
        <v>35179</v>
      </c>
      <c r="G729" s="3">
        <v>35207</v>
      </c>
      <c r="H729" s="3">
        <v>35181</v>
      </c>
      <c r="I729">
        <v>3</v>
      </c>
      <c r="J729">
        <v>32.270000000000003</v>
      </c>
      <c r="K729" t="s">
        <v>206</v>
      </c>
      <c r="L729" t="s">
        <v>209</v>
      </c>
      <c r="M729" t="s">
        <v>210</v>
      </c>
      <c r="N729" t="s">
        <v>211</v>
      </c>
      <c r="O729" t="s">
        <v>212</v>
      </c>
      <c r="P729" t="s">
        <v>213</v>
      </c>
    </row>
    <row r="730" spans="1:16" x14ac:dyDescent="0.25">
      <c r="A730">
        <v>10976</v>
      </c>
      <c r="B730" s="5" t="str">
        <f>VLOOKUP(C730,Customers!A:C,2,FALSE)</f>
        <v>HILARION-Abastos</v>
      </c>
      <c r="C730" t="s">
        <v>392</v>
      </c>
      <c r="E730">
        <v>1</v>
      </c>
      <c r="F730" s="3">
        <v>35179</v>
      </c>
      <c r="G730" s="3">
        <v>35221</v>
      </c>
      <c r="H730" s="3">
        <v>35188</v>
      </c>
      <c r="I730">
        <v>1</v>
      </c>
      <c r="J730">
        <v>37.97</v>
      </c>
      <c r="K730" t="s">
        <v>393</v>
      </c>
      <c r="L730" t="s">
        <v>395</v>
      </c>
      <c r="M730" t="s">
        <v>396</v>
      </c>
      <c r="N730" t="s">
        <v>397</v>
      </c>
      <c r="O730">
        <v>5022</v>
      </c>
      <c r="P730" t="s">
        <v>380</v>
      </c>
    </row>
    <row r="731" spans="1:16" x14ac:dyDescent="0.25">
      <c r="A731">
        <v>10977</v>
      </c>
      <c r="B731" s="5" t="str">
        <f>VLOOKUP(C731,Customers!A:C,2,FALSE)</f>
        <v>Folk och fa HB</v>
      </c>
      <c r="C731" t="s">
        <v>311</v>
      </c>
      <c r="E731">
        <v>8</v>
      </c>
      <c r="F731" s="3">
        <v>35180</v>
      </c>
      <c r="G731" s="3">
        <v>35208</v>
      </c>
      <c r="H731" s="3">
        <v>35195</v>
      </c>
      <c r="I731">
        <v>3</v>
      </c>
      <c r="J731">
        <v>208.5</v>
      </c>
      <c r="K731" t="s">
        <v>312</v>
      </c>
      <c r="L731" t="s">
        <v>314</v>
      </c>
      <c r="M731" t="s">
        <v>315</v>
      </c>
      <c r="N731" t="s">
        <v>67</v>
      </c>
      <c r="O731" t="s">
        <v>316</v>
      </c>
      <c r="P731" t="s">
        <v>171</v>
      </c>
    </row>
    <row r="732" spans="1:16" x14ac:dyDescent="0.25">
      <c r="A732">
        <v>10978</v>
      </c>
      <c r="B732" s="5" t="str">
        <f>VLOOKUP(C732,Customers!A:C,2,FALSE)</f>
        <v>Maison Dewey</v>
      </c>
      <c r="C732" t="s">
        <v>503</v>
      </c>
      <c r="E732">
        <v>9</v>
      </c>
      <c r="F732" s="3">
        <v>35180</v>
      </c>
      <c r="G732" s="3">
        <v>35208</v>
      </c>
      <c r="H732" s="3">
        <v>35208</v>
      </c>
      <c r="I732">
        <v>2</v>
      </c>
      <c r="J732">
        <v>32.82</v>
      </c>
      <c r="K732" t="s">
        <v>504</v>
      </c>
      <c r="L732" t="s">
        <v>506</v>
      </c>
      <c r="M732" t="s">
        <v>507</v>
      </c>
      <c r="N732" t="s">
        <v>67</v>
      </c>
      <c r="O732" t="s">
        <v>508</v>
      </c>
      <c r="P732" t="s">
        <v>509</v>
      </c>
    </row>
    <row r="733" spans="1:16" x14ac:dyDescent="0.25">
      <c r="A733">
        <v>10979</v>
      </c>
      <c r="B733" s="5" t="str">
        <f>VLOOKUP(C733,Customers!A:C,2,FALSE)</f>
        <v>Ernst Handel</v>
      </c>
      <c r="C733" t="s">
        <v>282</v>
      </c>
      <c r="E733">
        <v>8</v>
      </c>
      <c r="F733" s="3">
        <v>35180</v>
      </c>
      <c r="G733" s="3">
        <v>35208</v>
      </c>
      <c r="H733" s="3">
        <v>35185</v>
      </c>
      <c r="I733">
        <v>2</v>
      </c>
      <c r="J733">
        <v>353.07</v>
      </c>
      <c r="K733" t="s">
        <v>283</v>
      </c>
      <c r="L733" t="s">
        <v>285</v>
      </c>
      <c r="M733" t="s">
        <v>286</v>
      </c>
      <c r="N733" t="s">
        <v>67</v>
      </c>
      <c r="O733">
        <v>8010</v>
      </c>
      <c r="P733" t="s">
        <v>287</v>
      </c>
    </row>
    <row r="734" spans="1:16" x14ac:dyDescent="0.25">
      <c r="A734">
        <v>10980</v>
      </c>
      <c r="B734" s="5" t="str">
        <f>VLOOKUP(C734,Customers!A:C,2,FALSE)</f>
        <v>Folk och fa HB</v>
      </c>
      <c r="C734" t="s">
        <v>311</v>
      </c>
      <c r="E734">
        <v>4</v>
      </c>
      <c r="F734" s="3">
        <v>35181</v>
      </c>
      <c r="G734" s="3">
        <v>35223</v>
      </c>
      <c r="H734" s="3">
        <v>35202</v>
      </c>
      <c r="I734">
        <v>1</v>
      </c>
      <c r="J734">
        <v>1.26</v>
      </c>
      <c r="K734" t="s">
        <v>312</v>
      </c>
      <c r="L734" t="s">
        <v>314</v>
      </c>
      <c r="M734" t="s">
        <v>315</v>
      </c>
      <c r="N734" t="s">
        <v>67</v>
      </c>
      <c r="O734" t="s">
        <v>316</v>
      </c>
      <c r="P734" t="s">
        <v>171</v>
      </c>
    </row>
    <row r="735" spans="1:16" x14ac:dyDescent="0.25">
      <c r="A735">
        <v>10981</v>
      </c>
      <c r="B735" s="5" t="str">
        <f>VLOOKUP(C735,Customers!A:C,2,FALSE)</f>
        <v>Hanari Carnes</v>
      </c>
      <c r="C735" t="s">
        <v>383</v>
      </c>
      <c r="E735">
        <v>1</v>
      </c>
      <c r="F735" s="3">
        <v>35181</v>
      </c>
      <c r="G735" s="3">
        <v>35209</v>
      </c>
      <c r="H735" s="3">
        <v>35187</v>
      </c>
      <c r="I735">
        <v>2</v>
      </c>
      <c r="J735">
        <v>193.37</v>
      </c>
      <c r="K735" t="s">
        <v>384</v>
      </c>
      <c r="L735" t="s">
        <v>386</v>
      </c>
      <c r="M735" t="s">
        <v>387</v>
      </c>
      <c r="N735" t="s">
        <v>388</v>
      </c>
      <c r="O735" t="s">
        <v>389</v>
      </c>
      <c r="P735" t="s">
        <v>252</v>
      </c>
    </row>
    <row r="736" spans="1:16" x14ac:dyDescent="0.25">
      <c r="A736">
        <v>10982</v>
      </c>
      <c r="B736" s="5" t="str">
        <f>VLOOKUP(C736,Customers!A:C,2,FALSE)</f>
        <v>Bottom-Dollar Markets</v>
      </c>
      <c r="C736" t="s">
        <v>205</v>
      </c>
      <c r="E736">
        <v>2</v>
      </c>
      <c r="F736" s="3">
        <v>35181</v>
      </c>
      <c r="G736" s="3">
        <v>35209</v>
      </c>
      <c r="H736" s="3">
        <v>35193</v>
      </c>
      <c r="I736">
        <v>1</v>
      </c>
      <c r="J736">
        <v>14.01</v>
      </c>
      <c r="K736" t="s">
        <v>206</v>
      </c>
      <c r="L736" t="s">
        <v>209</v>
      </c>
      <c r="M736" t="s">
        <v>210</v>
      </c>
      <c r="N736" t="s">
        <v>211</v>
      </c>
      <c r="O736" t="s">
        <v>212</v>
      </c>
      <c r="P736" t="s">
        <v>213</v>
      </c>
    </row>
    <row r="737" spans="1:16" x14ac:dyDescent="0.25">
      <c r="A737">
        <v>10983</v>
      </c>
      <c r="B737" s="5" t="str">
        <f>VLOOKUP(C737,Customers!A:C,2,FALSE)</f>
        <v>Save-a-lot Markets</v>
      </c>
      <c r="C737" t="s">
        <v>647</v>
      </c>
      <c r="E737">
        <v>2</v>
      </c>
      <c r="F737" s="3">
        <v>35181</v>
      </c>
      <c r="G737" s="3">
        <v>35209</v>
      </c>
      <c r="H737" s="3">
        <v>35191</v>
      </c>
      <c r="I737">
        <v>2</v>
      </c>
      <c r="J737">
        <v>657.54</v>
      </c>
      <c r="K737" t="s">
        <v>648</v>
      </c>
      <c r="L737" t="s">
        <v>650</v>
      </c>
      <c r="M737" t="s">
        <v>651</v>
      </c>
      <c r="N737" t="s">
        <v>652</v>
      </c>
      <c r="O737">
        <v>83720</v>
      </c>
      <c r="P737" t="s">
        <v>52</v>
      </c>
    </row>
    <row r="738" spans="1:16" x14ac:dyDescent="0.25">
      <c r="A738">
        <v>10984</v>
      </c>
      <c r="B738" s="5" t="str">
        <f>VLOOKUP(C738,Customers!A:C,2,FALSE)</f>
        <v>Save-a-lot Markets</v>
      </c>
      <c r="C738" t="s">
        <v>647</v>
      </c>
      <c r="E738">
        <v>1</v>
      </c>
      <c r="F738" s="3">
        <v>35184</v>
      </c>
      <c r="G738" s="3">
        <v>35212</v>
      </c>
      <c r="H738" s="3">
        <v>35188</v>
      </c>
      <c r="I738">
        <v>3</v>
      </c>
      <c r="J738">
        <v>211.22</v>
      </c>
      <c r="K738" t="s">
        <v>648</v>
      </c>
      <c r="L738" t="s">
        <v>650</v>
      </c>
      <c r="M738" t="s">
        <v>651</v>
      </c>
      <c r="N738" t="s">
        <v>652</v>
      </c>
      <c r="O738">
        <v>83720</v>
      </c>
      <c r="P738" t="s">
        <v>52</v>
      </c>
    </row>
    <row r="739" spans="1:16" x14ac:dyDescent="0.25">
      <c r="A739">
        <v>10985</v>
      </c>
      <c r="B739" s="5" t="str">
        <f>VLOOKUP(C739,Customers!A:C,2,FALSE)</f>
        <v>Hungry Owl All-Night Grocers</v>
      </c>
      <c r="C739" t="s">
        <v>407</v>
      </c>
      <c r="E739">
        <v>2</v>
      </c>
      <c r="F739" s="3">
        <v>35184</v>
      </c>
      <c r="G739" s="3">
        <v>35212</v>
      </c>
      <c r="H739" s="3">
        <v>35187</v>
      </c>
      <c r="I739">
        <v>1</v>
      </c>
      <c r="J739">
        <v>91.51</v>
      </c>
      <c r="K739" t="s">
        <v>408</v>
      </c>
      <c r="L739" t="s">
        <v>410</v>
      </c>
      <c r="M739" t="s">
        <v>411</v>
      </c>
      <c r="N739" t="s">
        <v>412</v>
      </c>
      <c r="O739" t="s">
        <v>67</v>
      </c>
      <c r="P739" t="s">
        <v>413</v>
      </c>
    </row>
    <row r="740" spans="1:16" ht="45" x14ac:dyDescent="0.25">
      <c r="A740">
        <v>10986</v>
      </c>
      <c r="B740" s="5" t="str">
        <f>VLOOKUP(C740,Customers!A:C,2,FALSE)</f>
        <v>Oceano Atlantico Ltda.</v>
      </c>
      <c r="C740" t="s">
        <v>534</v>
      </c>
      <c r="E740">
        <v>8</v>
      </c>
      <c r="F740" s="3">
        <v>35184</v>
      </c>
      <c r="G740" s="3">
        <v>35212</v>
      </c>
      <c r="H740" s="3">
        <v>35206</v>
      </c>
      <c r="I740">
        <v>2</v>
      </c>
      <c r="J740">
        <v>217.86</v>
      </c>
      <c r="K740" t="s">
        <v>535</v>
      </c>
      <c r="L740" s="1" t="s">
        <v>537</v>
      </c>
      <c r="M740" t="s">
        <v>227</v>
      </c>
      <c r="N740" t="s">
        <v>67</v>
      </c>
      <c r="O740">
        <v>1010</v>
      </c>
      <c r="P740" t="s">
        <v>228</v>
      </c>
    </row>
    <row r="741" spans="1:16" x14ac:dyDescent="0.25">
      <c r="A741">
        <v>10987</v>
      </c>
      <c r="B741" s="5" t="str">
        <f>VLOOKUP(C741,Customers!A:C,2,FALSE)</f>
        <v>Eastern Connection</v>
      </c>
      <c r="C741" t="s">
        <v>275</v>
      </c>
      <c r="E741">
        <v>8</v>
      </c>
      <c r="F741" s="3">
        <v>35185</v>
      </c>
      <c r="G741" s="3">
        <v>35213</v>
      </c>
      <c r="H741" s="3">
        <v>35191</v>
      </c>
      <c r="I741">
        <v>1</v>
      </c>
      <c r="J741">
        <v>185.48</v>
      </c>
      <c r="K741" t="s">
        <v>276</v>
      </c>
      <c r="L741" t="s">
        <v>278</v>
      </c>
      <c r="M741" t="s">
        <v>90</v>
      </c>
      <c r="N741" t="s">
        <v>67</v>
      </c>
      <c r="O741" t="s">
        <v>279</v>
      </c>
      <c r="P741" t="s">
        <v>92</v>
      </c>
    </row>
    <row r="742" spans="1:16" x14ac:dyDescent="0.25">
      <c r="A742">
        <v>10988</v>
      </c>
      <c r="B742" s="5" t="str">
        <f>VLOOKUP(C742,Customers!A:C,2,FALSE)</f>
        <v>Rattlesnake Canyon Grocery</v>
      </c>
      <c r="C742" t="s">
        <v>605</v>
      </c>
      <c r="E742">
        <v>3</v>
      </c>
      <c r="F742" s="3">
        <v>35185</v>
      </c>
      <c r="G742" s="3">
        <v>35213</v>
      </c>
      <c r="H742" s="3">
        <v>35195</v>
      </c>
      <c r="I742">
        <v>2</v>
      </c>
      <c r="J742">
        <v>61.14</v>
      </c>
      <c r="K742" t="s">
        <v>606</v>
      </c>
      <c r="L742" t="s">
        <v>609</v>
      </c>
      <c r="M742" t="s">
        <v>610</v>
      </c>
      <c r="N742" t="s">
        <v>611</v>
      </c>
      <c r="O742">
        <v>87110</v>
      </c>
      <c r="P742" t="s">
        <v>52</v>
      </c>
    </row>
    <row r="743" spans="1:16" x14ac:dyDescent="0.25">
      <c r="A743">
        <v>10989</v>
      </c>
      <c r="B743" s="5" t="str">
        <f>VLOOKUP(C743,Customers!A:C,2,FALSE)</f>
        <v>Que Delicia</v>
      </c>
      <c r="C743" t="s">
        <v>580</v>
      </c>
      <c r="E743">
        <v>2</v>
      </c>
      <c r="F743" s="3">
        <v>35185</v>
      </c>
      <c r="G743" s="3">
        <v>35213</v>
      </c>
      <c r="H743" s="3">
        <v>35187</v>
      </c>
      <c r="I743">
        <v>1</v>
      </c>
      <c r="J743">
        <v>34.76</v>
      </c>
      <c r="K743" t="s">
        <v>581</v>
      </c>
      <c r="L743" t="s">
        <v>583</v>
      </c>
      <c r="M743" t="s">
        <v>387</v>
      </c>
      <c r="N743" t="s">
        <v>388</v>
      </c>
      <c r="O743" t="s">
        <v>584</v>
      </c>
      <c r="P743" t="s">
        <v>252</v>
      </c>
    </row>
    <row r="744" spans="1:16" x14ac:dyDescent="0.25">
      <c r="A744">
        <v>10990</v>
      </c>
      <c r="B744" s="5" t="str">
        <f>VLOOKUP(C744,Customers!A:C,2,FALSE)</f>
        <v>Ernst Handel</v>
      </c>
      <c r="C744" t="s">
        <v>282</v>
      </c>
      <c r="E744">
        <v>2</v>
      </c>
      <c r="F744" s="3">
        <v>35186</v>
      </c>
      <c r="G744" s="3">
        <v>35228</v>
      </c>
      <c r="H744" s="3">
        <v>35192</v>
      </c>
      <c r="I744">
        <v>3</v>
      </c>
      <c r="J744">
        <v>117.61</v>
      </c>
      <c r="K744" t="s">
        <v>283</v>
      </c>
      <c r="L744" t="s">
        <v>285</v>
      </c>
      <c r="M744" t="s">
        <v>286</v>
      </c>
      <c r="N744" t="s">
        <v>67</v>
      </c>
      <c r="O744">
        <v>8010</v>
      </c>
      <c r="P744" t="s">
        <v>287</v>
      </c>
    </row>
    <row r="745" spans="1:16" x14ac:dyDescent="0.25">
      <c r="A745">
        <v>10991</v>
      </c>
      <c r="B745" s="5" t="str">
        <f>VLOOKUP(C745,Customers!A:C,2,FALSE)</f>
        <v>QUICK-Stop</v>
      </c>
      <c r="C745" t="s">
        <v>593</v>
      </c>
      <c r="E745">
        <v>1</v>
      </c>
      <c r="F745" s="3">
        <v>35186</v>
      </c>
      <c r="G745" s="3">
        <v>35214</v>
      </c>
      <c r="H745" s="3">
        <v>35192</v>
      </c>
      <c r="I745">
        <v>1</v>
      </c>
      <c r="J745">
        <v>38.51</v>
      </c>
      <c r="K745" t="s">
        <v>594</v>
      </c>
      <c r="L745" t="s">
        <v>596</v>
      </c>
      <c r="M745" t="s">
        <v>597</v>
      </c>
      <c r="N745" t="s">
        <v>67</v>
      </c>
      <c r="O745">
        <v>1307</v>
      </c>
      <c r="P745" t="s">
        <v>140</v>
      </c>
    </row>
    <row r="746" spans="1:16" ht="30" x14ac:dyDescent="0.25">
      <c r="A746">
        <v>10992</v>
      </c>
      <c r="B746" s="5" t="str">
        <f>VLOOKUP(C746,Customers!A:C,2,FALSE)</f>
        <v>The Big Cheese</v>
      </c>
      <c r="C746" t="s">
        <v>691</v>
      </c>
      <c r="E746">
        <v>1</v>
      </c>
      <c r="F746" s="3">
        <v>35186</v>
      </c>
      <c r="G746" s="3">
        <v>35214</v>
      </c>
      <c r="H746" s="3">
        <v>35188</v>
      </c>
      <c r="I746">
        <v>3</v>
      </c>
      <c r="J746">
        <v>4.2699999999999996</v>
      </c>
      <c r="K746" t="s">
        <v>692</v>
      </c>
      <c r="L746" s="1" t="s">
        <v>694</v>
      </c>
      <c r="M746" t="s">
        <v>493</v>
      </c>
      <c r="N746" t="s">
        <v>372</v>
      </c>
      <c r="O746">
        <v>97201</v>
      </c>
      <c r="P746" t="s">
        <v>52</v>
      </c>
    </row>
    <row r="747" spans="1:16" x14ac:dyDescent="0.25">
      <c r="A747">
        <v>10993</v>
      </c>
      <c r="B747" s="5" t="str">
        <f>VLOOKUP(C747,Customers!A:C,2,FALSE)</f>
        <v>Folk och fa HB</v>
      </c>
      <c r="C747" t="s">
        <v>311</v>
      </c>
      <c r="E747">
        <v>7</v>
      </c>
      <c r="F747" s="3">
        <v>35186</v>
      </c>
      <c r="G747" s="3">
        <v>35214</v>
      </c>
      <c r="H747" s="3">
        <v>35195</v>
      </c>
      <c r="I747">
        <v>3</v>
      </c>
      <c r="J747">
        <v>8.81</v>
      </c>
      <c r="K747" t="s">
        <v>312</v>
      </c>
      <c r="L747" t="s">
        <v>314</v>
      </c>
      <c r="M747" t="s">
        <v>315</v>
      </c>
      <c r="N747" t="s">
        <v>67</v>
      </c>
      <c r="O747" t="s">
        <v>316</v>
      </c>
      <c r="P747" t="s">
        <v>171</v>
      </c>
    </row>
    <row r="748" spans="1:16" x14ac:dyDescent="0.25">
      <c r="A748">
        <v>10994</v>
      </c>
      <c r="B748" s="5" t="str">
        <f>VLOOKUP(C748,Customers!A:C,2,FALSE)</f>
        <v>Vaffeljernet</v>
      </c>
      <c r="C748" t="s">
        <v>729</v>
      </c>
      <c r="E748">
        <v>2</v>
      </c>
      <c r="F748" s="3">
        <v>35187</v>
      </c>
      <c r="G748" s="3">
        <v>35201</v>
      </c>
      <c r="H748" s="3">
        <v>35194</v>
      </c>
      <c r="I748">
        <v>3</v>
      </c>
      <c r="J748">
        <v>65.53</v>
      </c>
      <c r="K748" t="s">
        <v>730</v>
      </c>
      <c r="L748" t="s">
        <v>732</v>
      </c>
      <c r="M748" t="s">
        <v>733</v>
      </c>
      <c r="N748" t="s">
        <v>67</v>
      </c>
      <c r="O748">
        <v>8200</v>
      </c>
      <c r="P748" t="s">
        <v>666</v>
      </c>
    </row>
    <row r="749" spans="1:16" x14ac:dyDescent="0.25">
      <c r="A749">
        <v>10995</v>
      </c>
      <c r="B749" s="5" t="str">
        <f>VLOOKUP(C749,Customers!A:C,2,FALSE)</f>
        <v>Pericles Comidas clasicas</v>
      </c>
      <c r="C749" t="s">
        <v>562</v>
      </c>
      <c r="E749">
        <v>1</v>
      </c>
      <c r="F749" s="3">
        <v>35187</v>
      </c>
      <c r="G749" s="3">
        <v>35215</v>
      </c>
      <c r="H749" s="3">
        <v>35191</v>
      </c>
      <c r="I749">
        <v>3</v>
      </c>
      <c r="J749">
        <v>46</v>
      </c>
      <c r="K749" t="s">
        <v>563</v>
      </c>
      <c r="L749" t="s">
        <v>565</v>
      </c>
      <c r="M749" t="s">
        <v>148</v>
      </c>
      <c r="N749" t="s">
        <v>67</v>
      </c>
      <c r="O749">
        <v>5033</v>
      </c>
      <c r="P749" t="s">
        <v>149</v>
      </c>
    </row>
    <row r="750" spans="1:16" x14ac:dyDescent="0.25">
      <c r="A750">
        <v>10996</v>
      </c>
      <c r="B750" s="5" t="str">
        <f>VLOOKUP(C750,Customers!A:C,2,FALSE)</f>
        <v>QUICK-Stop</v>
      </c>
      <c r="C750" t="s">
        <v>593</v>
      </c>
      <c r="E750">
        <v>4</v>
      </c>
      <c r="F750" s="3">
        <v>35187</v>
      </c>
      <c r="G750" s="3">
        <v>35215</v>
      </c>
      <c r="H750" s="3">
        <v>35195</v>
      </c>
      <c r="I750">
        <v>2</v>
      </c>
      <c r="J750">
        <v>1.1200000000000001</v>
      </c>
      <c r="K750" t="s">
        <v>594</v>
      </c>
      <c r="L750" t="s">
        <v>596</v>
      </c>
      <c r="M750" t="s">
        <v>597</v>
      </c>
      <c r="N750" t="s">
        <v>67</v>
      </c>
      <c r="O750">
        <v>1307</v>
      </c>
      <c r="P750" t="s">
        <v>140</v>
      </c>
    </row>
    <row r="751" spans="1:16" x14ac:dyDescent="0.25">
      <c r="A751">
        <v>10997</v>
      </c>
      <c r="B751" s="5" t="str">
        <f>VLOOKUP(C751,Customers!A:C,2,FALSE)</f>
        <v>LILA-Supermercado</v>
      </c>
      <c r="C751" t="s">
        <v>473</v>
      </c>
      <c r="E751">
        <v>8</v>
      </c>
      <c r="F751" s="3">
        <v>35188</v>
      </c>
      <c r="G751" s="3">
        <v>35230</v>
      </c>
      <c r="H751" s="3">
        <v>35198</v>
      </c>
      <c r="I751">
        <v>2</v>
      </c>
      <c r="J751">
        <v>73.91</v>
      </c>
      <c r="K751" t="s">
        <v>474</v>
      </c>
      <c r="L751" t="s">
        <v>476</v>
      </c>
      <c r="M751" t="s">
        <v>477</v>
      </c>
      <c r="N751" t="s">
        <v>478</v>
      </c>
      <c r="O751">
        <v>3508</v>
      </c>
      <c r="P751" t="s">
        <v>380</v>
      </c>
    </row>
    <row r="752" spans="1:16" x14ac:dyDescent="0.25">
      <c r="A752">
        <v>10998</v>
      </c>
      <c r="B752" s="5" t="str">
        <f>VLOOKUP(C752,Customers!A:C,2,FALSE)</f>
        <v>Wolski  Zajazd</v>
      </c>
      <c r="C752" t="s">
        <v>784</v>
      </c>
      <c r="E752">
        <v>8</v>
      </c>
      <c r="F752" s="3">
        <v>35188</v>
      </c>
      <c r="G752" s="3">
        <v>35202</v>
      </c>
      <c r="H752" s="3">
        <v>35202</v>
      </c>
      <c r="I752">
        <v>2</v>
      </c>
      <c r="J752">
        <v>20.309999999999999</v>
      </c>
      <c r="K752" t="s">
        <v>816</v>
      </c>
      <c r="L752" t="s">
        <v>787</v>
      </c>
      <c r="M752" t="s">
        <v>788</v>
      </c>
      <c r="N752" t="s">
        <v>67</v>
      </c>
      <c r="O752" t="s">
        <v>789</v>
      </c>
      <c r="P752" t="s">
        <v>790</v>
      </c>
    </row>
    <row r="753" spans="1:16" x14ac:dyDescent="0.25">
      <c r="A753">
        <v>10999</v>
      </c>
      <c r="B753" s="5" t="str">
        <f>VLOOKUP(C753,Customers!A:C,2,FALSE)</f>
        <v>Ottilies Kaseladen</v>
      </c>
      <c r="C753" t="s">
        <v>548</v>
      </c>
      <c r="E753">
        <v>6</v>
      </c>
      <c r="F753" s="3">
        <v>35188</v>
      </c>
      <c r="G753" s="3">
        <v>35216</v>
      </c>
      <c r="H753" s="3">
        <v>35195</v>
      </c>
      <c r="I753">
        <v>2</v>
      </c>
      <c r="J753">
        <v>96.35</v>
      </c>
      <c r="K753" t="s">
        <v>549</v>
      </c>
      <c r="L753" t="s">
        <v>551</v>
      </c>
      <c r="M753" t="s">
        <v>552</v>
      </c>
      <c r="N753" t="s">
        <v>67</v>
      </c>
      <c r="O753">
        <v>50739</v>
      </c>
      <c r="P753" t="s">
        <v>140</v>
      </c>
    </row>
    <row r="754" spans="1:16" x14ac:dyDescent="0.25">
      <c r="A754">
        <v>11000</v>
      </c>
      <c r="B754" s="5" t="str">
        <f>VLOOKUP(C754,Customers!A:C,2,FALSE)</f>
        <v>Rattlesnake Canyon Grocery</v>
      </c>
      <c r="C754" t="s">
        <v>605</v>
      </c>
      <c r="E754">
        <v>2</v>
      </c>
      <c r="F754" s="3">
        <v>35191</v>
      </c>
      <c r="G754" s="3">
        <v>35219</v>
      </c>
      <c r="H754" s="3">
        <v>35199</v>
      </c>
      <c r="I754">
        <v>3</v>
      </c>
      <c r="J754">
        <v>55.12</v>
      </c>
      <c r="K754" t="s">
        <v>606</v>
      </c>
      <c r="L754" t="s">
        <v>609</v>
      </c>
      <c r="M754" t="s">
        <v>610</v>
      </c>
      <c r="N754" t="s">
        <v>611</v>
      </c>
      <c r="O754">
        <v>87110</v>
      </c>
      <c r="P754" t="s">
        <v>52</v>
      </c>
    </row>
    <row r="755" spans="1:16" x14ac:dyDescent="0.25">
      <c r="A755">
        <v>11001</v>
      </c>
      <c r="B755" s="5" t="str">
        <f>VLOOKUP(C755,Customers!A:C,2,FALSE)</f>
        <v>Folk och fa HB</v>
      </c>
      <c r="C755" t="s">
        <v>311</v>
      </c>
      <c r="E755">
        <v>2</v>
      </c>
      <c r="F755" s="3">
        <v>35191</v>
      </c>
      <c r="G755" s="3">
        <v>35219</v>
      </c>
      <c r="H755" s="3">
        <v>35199</v>
      </c>
      <c r="I755">
        <v>2</v>
      </c>
      <c r="J755">
        <v>197.3</v>
      </c>
      <c r="K755" t="s">
        <v>312</v>
      </c>
      <c r="L755" t="s">
        <v>314</v>
      </c>
      <c r="M755" t="s">
        <v>315</v>
      </c>
      <c r="N755" t="s">
        <v>67</v>
      </c>
      <c r="O755" t="s">
        <v>316</v>
      </c>
      <c r="P755" t="s">
        <v>171</v>
      </c>
    </row>
    <row r="756" spans="1:16" x14ac:dyDescent="0.25">
      <c r="A756">
        <v>11002</v>
      </c>
      <c r="B756" s="5" t="str">
        <f>VLOOKUP(C756,Customers!A:C,2,FALSE)</f>
        <v>Save-a-lot Markets</v>
      </c>
      <c r="C756" t="s">
        <v>647</v>
      </c>
      <c r="E756">
        <v>4</v>
      </c>
      <c r="F756" s="3">
        <v>35191</v>
      </c>
      <c r="G756" s="3">
        <v>35219</v>
      </c>
      <c r="H756" s="3">
        <v>35201</v>
      </c>
      <c r="I756">
        <v>1</v>
      </c>
      <c r="J756">
        <v>141.16</v>
      </c>
      <c r="K756" t="s">
        <v>648</v>
      </c>
      <c r="L756" t="s">
        <v>650</v>
      </c>
      <c r="M756" t="s">
        <v>651</v>
      </c>
      <c r="N756" t="s">
        <v>652</v>
      </c>
      <c r="O756">
        <v>83720</v>
      </c>
      <c r="P756" t="s">
        <v>52</v>
      </c>
    </row>
    <row r="757" spans="1:16" x14ac:dyDescent="0.25">
      <c r="A757">
        <v>11003</v>
      </c>
      <c r="B757" s="5" t="str">
        <f>VLOOKUP(C757,Customers!A:C,2,FALSE)</f>
        <v>The Cracker Box</v>
      </c>
      <c r="C757" t="s">
        <v>696</v>
      </c>
      <c r="E757">
        <v>3</v>
      </c>
      <c r="F757" s="3">
        <v>35191</v>
      </c>
      <c r="G757" s="3">
        <v>35219</v>
      </c>
      <c r="H757" s="3">
        <v>35193</v>
      </c>
      <c r="I757">
        <v>3</v>
      </c>
      <c r="J757">
        <v>14.91</v>
      </c>
      <c r="K757" t="s">
        <v>697</v>
      </c>
      <c r="L757" t="s">
        <v>699</v>
      </c>
      <c r="M757" t="s">
        <v>700</v>
      </c>
      <c r="N757" t="s">
        <v>701</v>
      </c>
      <c r="O757">
        <v>59801</v>
      </c>
      <c r="P757" t="s">
        <v>52</v>
      </c>
    </row>
    <row r="758" spans="1:16" x14ac:dyDescent="0.25">
      <c r="A758">
        <v>11004</v>
      </c>
      <c r="B758" s="5" t="str">
        <f>VLOOKUP(C758,Customers!A:C,2,FALSE)</f>
        <v>Maison Dewey</v>
      </c>
      <c r="C758" t="s">
        <v>503</v>
      </c>
      <c r="E758">
        <v>3</v>
      </c>
      <c r="F758" s="3">
        <v>35192</v>
      </c>
      <c r="G758" s="3">
        <v>35220</v>
      </c>
      <c r="H758" s="3">
        <v>35205</v>
      </c>
      <c r="I758">
        <v>1</v>
      </c>
      <c r="J758">
        <v>44.84</v>
      </c>
      <c r="K758" t="s">
        <v>504</v>
      </c>
      <c r="L758" t="s">
        <v>506</v>
      </c>
      <c r="M758" t="s">
        <v>507</v>
      </c>
      <c r="N758" t="s">
        <v>67</v>
      </c>
      <c r="O758" t="s">
        <v>508</v>
      </c>
      <c r="P758" t="s">
        <v>509</v>
      </c>
    </row>
    <row r="759" spans="1:16" x14ac:dyDescent="0.25">
      <c r="A759">
        <v>11005</v>
      </c>
      <c r="B759" s="5" t="str">
        <f>VLOOKUP(C759,Customers!A:C,2,FALSE)</f>
        <v>Wilman Kala</v>
      </c>
      <c r="C759" t="s">
        <v>777</v>
      </c>
      <c r="E759">
        <v>2</v>
      </c>
      <c r="F759" s="3">
        <v>35192</v>
      </c>
      <c r="G759" s="3">
        <v>35220</v>
      </c>
      <c r="H759" s="3">
        <v>35195</v>
      </c>
      <c r="I759">
        <v>1</v>
      </c>
      <c r="J759">
        <v>0.75</v>
      </c>
      <c r="K759" t="s">
        <v>778</v>
      </c>
      <c r="L759" t="s">
        <v>781</v>
      </c>
      <c r="M759" t="s">
        <v>782</v>
      </c>
      <c r="N759" t="s">
        <v>67</v>
      </c>
      <c r="O759">
        <v>21240</v>
      </c>
      <c r="P759" t="s">
        <v>762</v>
      </c>
    </row>
    <row r="760" spans="1:16" x14ac:dyDescent="0.25">
      <c r="A760">
        <v>11006</v>
      </c>
      <c r="B760" s="5" t="str">
        <f>VLOOKUP(C760,Customers!A:C,2,FALSE)</f>
        <v>Great Lakes Food Market</v>
      </c>
      <c r="C760" t="s">
        <v>367</v>
      </c>
      <c r="E760">
        <v>3</v>
      </c>
      <c r="F760" s="3">
        <v>35192</v>
      </c>
      <c r="G760" s="3">
        <v>35220</v>
      </c>
      <c r="H760" s="3">
        <v>35200</v>
      </c>
      <c r="I760">
        <v>2</v>
      </c>
      <c r="J760">
        <v>25.19</v>
      </c>
      <c r="K760" t="s">
        <v>368</v>
      </c>
      <c r="L760" t="s">
        <v>370</v>
      </c>
      <c r="M760" t="s">
        <v>371</v>
      </c>
      <c r="N760" t="s">
        <v>372</v>
      </c>
      <c r="O760">
        <v>97403</v>
      </c>
      <c r="P760" t="s">
        <v>52</v>
      </c>
    </row>
    <row r="761" spans="1:16" x14ac:dyDescent="0.25">
      <c r="A761">
        <v>11007</v>
      </c>
      <c r="B761" s="5" t="str">
        <f>VLOOKUP(C761,Customers!A:C,2,FALSE)</f>
        <v>Princesa Isabel Vinhos</v>
      </c>
      <c r="C761" t="s">
        <v>575</v>
      </c>
      <c r="E761">
        <v>8</v>
      </c>
      <c r="F761" s="3">
        <v>35193</v>
      </c>
      <c r="G761" s="3">
        <v>35221</v>
      </c>
      <c r="H761" s="3">
        <v>35198</v>
      </c>
      <c r="I761">
        <v>2</v>
      </c>
      <c r="J761">
        <v>202.24</v>
      </c>
      <c r="K761" t="s">
        <v>576</v>
      </c>
      <c r="L761" t="s">
        <v>578</v>
      </c>
      <c r="M761" t="s">
        <v>343</v>
      </c>
      <c r="N761" t="s">
        <v>67</v>
      </c>
      <c r="O761">
        <v>1756</v>
      </c>
      <c r="P761" t="s">
        <v>344</v>
      </c>
    </row>
    <row r="762" spans="1:16" x14ac:dyDescent="0.25">
      <c r="A762">
        <v>11008</v>
      </c>
      <c r="B762" s="5" t="str">
        <f>VLOOKUP(C762,Customers!A:C,2,FALSE)</f>
        <v>Ernst Handel</v>
      </c>
      <c r="C762" t="s">
        <v>282</v>
      </c>
      <c r="E762">
        <v>7</v>
      </c>
      <c r="F762" s="3">
        <v>35193</v>
      </c>
      <c r="G762" s="3">
        <v>35221</v>
      </c>
      <c r="H762" t="s">
        <v>67</v>
      </c>
      <c r="I762">
        <v>3</v>
      </c>
      <c r="J762">
        <v>79.459999999999994</v>
      </c>
      <c r="K762" t="s">
        <v>283</v>
      </c>
      <c r="L762" t="s">
        <v>285</v>
      </c>
      <c r="M762" t="s">
        <v>286</v>
      </c>
      <c r="N762" t="s">
        <v>67</v>
      </c>
      <c r="O762">
        <v>8010</v>
      </c>
      <c r="P762" t="s">
        <v>287</v>
      </c>
    </row>
    <row r="763" spans="1:16" x14ac:dyDescent="0.25">
      <c r="A763">
        <v>11009</v>
      </c>
      <c r="B763" s="5" t="str">
        <f>VLOOKUP(C763,Customers!A:C,2,FALSE)</f>
        <v>Godos Cocina Tipica</v>
      </c>
      <c r="C763" t="s">
        <v>354</v>
      </c>
      <c r="E763">
        <v>2</v>
      </c>
      <c r="F763" s="3">
        <v>35193</v>
      </c>
      <c r="G763" s="3">
        <v>35221</v>
      </c>
      <c r="H763" s="3">
        <v>35195</v>
      </c>
      <c r="I763">
        <v>1</v>
      </c>
      <c r="J763">
        <v>59.11</v>
      </c>
      <c r="K763" t="s">
        <v>355</v>
      </c>
      <c r="L763" t="s">
        <v>357</v>
      </c>
      <c r="M763" t="s">
        <v>358</v>
      </c>
      <c r="N763" t="s">
        <v>67</v>
      </c>
      <c r="O763">
        <v>41101</v>
      </c>
      <c r="P763" t="s">
        <v>195</v>
      </c>
    </row>
    <row r="764" spans="1:16" x14ac:dyDescent="0.25">
      <c r="A764">
        <v>11010</v>
      </c>
      <c r="B764" s="5" t="str">
        <f>VLOOKUP(C764,Customers!A:C,2,FALSE)</f>
        <v>Reggiani Caseifici</v>
      </c>
      <c r="C764" t="s">
        <v>614</v>
      </c>
      <c r="E764">
        <v>2</v>
      </c>
      <c r="F764" s="3">
        <v>35194</v>
      </c>
      <c r="G764" s="3">
        <v>35222</v>
      </c>
      <c r="H764" s="3">
        <v>35206</v>
      </c>
      <c r="I764">
        <v>2</v>
      </c>
      <c r="J764">
        <v>28.71</v>
      </c>
      <c r="K764" t="s">
        <v>615</v>
      </c>
      <c r="L764" t="s">
        <v>617</v>
      </c>
      <c r="M764" t="s">
        <v>618</v>
      </c>
      <c r="N764" t="s">
        <v>67</v>
      </c>
      <c r="O764">
        <v>42100</v>
      </c>
      <c r="P764" t="s">
        <v>336</v>
      </c>
    </row>
    <row r="765" spans="1:16" x14ac:dyDescent="0.25">
      <c r="A765">
        <v>11011</v>
      </c>
      <c r="B765" s="5" t="str">
        <f>VLOOKUP(C765,Customers!A:C,2,FALSE)</f>
        <v>Alfreds Futterkiste</v>
      </c>
      <c r="C765" t="s">
        <v>135</v>
      </c>
      <c r="E765">
        <v>3</v>
      </c>
      <c r="F765" s="3">
        <v>35194</v>
      </c>
      <c r="G765" s="3">
        <v>35222</v>
      </c>
      <c r="H765" s="3">
        <v>35198</v>
      </c>
      <c r="I765">
        <v>1</v>
      </c>
      <c r="J765">
        <v>1.21</v>
      </c>
      <c r="K765" t="s">
        <v>818</v>
      </c>
      <c r="L765" t="s">
        <v>138</v>
      </c>
      <c r="M765" t="s">
        <v>139</v>
      </c>
      <c r="N765" t="s">
        <v>67</v>
      </c>
      <c r="O765">
        <v>12209</v>
      </c>
      <c r="P765" t="s">
        <v>140</v>
      </c>
    </row>
    <row r="766" spans="1:16" x14ac:dyDescent="0.25">
      <c r="A766">
        <v>11012</v>
      </c>
      <c r="B766" s="5" t="str">
        <f>VLOOKUP(C766,Customers!A:C,2,FALSE)</f>
        <v>Frankenversand</v>
      </c>
      <c r="C766" t="s">
        <v>318</v>
      </c>
      <c r="E766">
        <v>1</v>
      </c>
      <c r="F766" s="3">
        <v>35194</v>
      </c>
      <c r="G766" s="3">
        <v>35208</v>
      </c>
      <c r="H766" s="3">
        <v>35202</v>
      </c>
      <c r="I766">
        <v>3</v>
      </c>
      <c r="J766">
        <v>242.95</v>
      </c>
      <c r="K766" t="s">
        <v>319</v>
      </c>
      <c r="L766" t="s">
        <v>321</v>
      </c>
      <c r="M766" t="s">
        <v>322</v>
      </c>
      <c r="N766" t="s">
        <v>67</v>
      </c>
      <c r="O766">
        <v>80805</v>
      </c>
      <c r="P766" t="s">
        <v>140</v>
      </c>
    </row>
    <row r="767" spans="1:16" x14ac:dyDescent="0.25">
      <c r="A767">
        <v>11013</v>
      </c>
      <c r="B767" s="5" t="str">
        <f>VLOOKUP(C767,Customers!A:C,2,FALSE)</f>
        <v>Romero y tomillo</v>
      </c>
      <c r="C767" t="s">
        <v>633</v>
      </c>
      <c r="E767">
        <v>2</v>
      </c>
      <c r="F767" s="3">
        <v>35194</v>
      </c>
      <c r="G767" s="3">
        <v>35222</v>
      </c>
      <c r="H767" s="3">
        <v>35195</v>
      </c>
      <c r="I767">
        <v>1</v>
      </c>
      <c r="J767">
        <v>32.99</v>
      </c>
      <c r="K767" t="s">
        <v>634</v>
      </c>
      <c r="L767" t="s">
        <v>636</v>
      </c>
      <c r="M767" t="s">
        <v>194</v>
      </c>
      <c r="N767" t="s">
        <v>67</v>
      </c>
      <c r="O767">
        <v>28001</v>
      </c>
      <c r="P767" t="s">
        <v>195</v>
      </c>
    </row>
    <row r="768" spans="1:16" x14ac:dyDescent="0.25">
      <c r="A768">
        <v>11014</v>
      </c>
      <c r="B768" s="5" t="str">
        <f>VLOOKUP(C768,Customers!A:C,2,FALSE)</f>
        <v>LINO-Delicateses</v>
      </c>
      <c r="C768" t="s">
        <v>481</v>
      </c>
      <c r="E768">
        <v>2</v>
      </c>
      <c r="F768" s="3">
        <v>35195</v>
      </c>
      <c r="G768" s="3">
        <v>35223</v>
      </c>
      <c r="H768" s="3">
        <v>35200</v>
      </c>
      <c r="I768">
        <v>3</v>
      </c>
      <c r="J768">
        <v>23.6</v>
      </c>
      <c r="K768" t="s">
        <v>482</v>
      </c>
      <c r="L768" t="s">
        <v>484</v>
      </c>
      <c r="M768" t="s">
        <v>485</v>
      </c>
      <c r="N768" t="s">
        <v>486</v>
      </c>
      <c r="O768">
        <v>4980</v>
      </c>
      <c r="P768" t="s">
        <v>380</v>
      </c>
    </row>
    <row r="769" spans="1:16" x14ac:dyDescent="0.25">
      <c r="A769">
        <v>11015</v>
      </c>
      <c r="B769" s="5" t="str">
        <f>VLOOKUP(C769,Customers!A:C,2,FALSE)</f>
        <v>Sante Gourmet</v>
      </c>
      <c r="C769" t="s">
        <v>639</v>
      </c>
      <c r="E769">
        <v>2</v>
      </c>
      <c r="F769" s="3">
        <v>35195</v>
      </c>
      <c r="G769" s="3">
        <v>35209</v>
      </c>
      <c r="H769" s="3">
        <v>35205</v>
      </c>
      <c r="I769">
        <v>2</v>
      </c>
      <c r="J769">
        <v>4.62</v>
      </c>
      <c r="K769" t="s">
        <v>640</v>
      </c>
      <c r="L769" t="s">
        <v>642</v>
      </c>
      <c r="M769" t="s">
        <v>643</v>
      </c>
      <c r="N769" t="s">
        <v>67</v>
      </c>
      <c r="O769">
        <v>4110</v>
      </c>
      <c r="P769" t="s">
        <v>644</v>
      </c>
    </row>
    <row r="770" spans="1:16" ht="30" x14ac:dyDescent="0.25">
      <c r="A770">
        <v>11016</v>
      </c>
      <c r="B770" s="5" t="str">
        <f>VLOOKUP(C770,Customers!A:C,2,FALSE)</f>
        <v>Around the Horn</v>
      </c>
      <c r="C770" t="s">
        <v>157</v>
      </c>
      <c r="E770">
        <v>9</v>
      </c>
      <c r="F770" s="3">
        <v>35195</v>
      </c>
      <c r="G770" s="3">
        <v>35223</v>
      </c>
      <c r="H770" s="3">
        <v>35198</v>
      </c>
      <c r="I770">
        <v>2</v>
      </c>
      <c r="J770">
        <v>33.799999999999997</v>
      </c>
      <c r="K770" t="s">
        <v>158</v>
      </c>
      <c r="L770" s="1" t="s">
        <v>812</v>
      </c>
      <c r="M770" t="s">
        <v>813</v>
      </c>
      <c r="N770" t="s">
        <v>814</v>
      </c>
      <c r="O770" t="s">
        <v>815</v>
      </c>
      <c r="P770" t="s">
        <v>92</v>
      </c>
    </row>
    <row r="771" spans="1:16" x14ac:dyDescent="0.25">
      <c r="A771">
        <v>11017</v>
      </c>
      <c r="B771" s="5" t="str">
        <f>VLOOKUP(C771,Customers!A:C,2,FALSE)</f>
        <v>Ernst Handel</v>
      </c>
      <c r="C771" t="s">
        <v>282</v>
      </c>
      <c r="E771">
        <v>9</v>
      </c>
      <c r="F771" s="3">
        <v>35198</v>
      </c>
      <c r="G771" s="3">
        <v>35226</v>
      </c>
      <c r="H771" s="3">
        <v>35205</v>
      </c>
      <c r="I771">
        <v>2</v>
      </c>
      <c r="J771">
        <v>754.26</v>
      </c>
      <c r="K771" t="s">
        <v>283</v>
      </c>
      <c r="L771" t="s">
        <v>285</v>
      </c>
      <c r="M771" t="s">
        <v>286</v>
      </c>
      <c r="N771" t="s">
        <v>67</v>
      </c>
      <c r="O771">
        <v>8010</v>
      </c>
      <c r="P771" t="s">
        <v>287</v>
      </c>
    </row>
    <row r="772" spans="1:16" x14ac:dyDescent="0.25">
      <c r="A772">
        <v>11018</v>
      </c>
      <c r="B772" s="5" t="str">
        <f>VLOOKUP(C772,Customers!A:C,2,FALSE)</f>
        <v>Lonesome Pine Restaurant</v>
      </c>
      <c r="C772" t="s">
        <v>489</v>
      </c>
      <c r="E772">
        <v>4</v>
      </c>
      <c r="F772" s="3">
        <v>35198</v>
      </c>
      <c r="G772" s="3">
        <v>35226</v>
      </c>
      <c r="H772" s="3">
        <v>35201</v>
      </c>
      <c r="I772">
        <v>2</v>
      </c>
      <c r="J772">
        <v>11.65</v>
      </c>
      <c r="K772" t="s">
        <v>490</v>
      </c>
      <c r="L772" t="s">
        <v>492</v>
      </c>
      <c r="M772" t="s">
        <v>493</v>
      </c>
      <c r="N772" t="s">
        <v>372</v>
      </c>
      <c r="O772">
        <v>97219</v>
      </c>
      <c r="P772" t="s">
        <v>52</v>
      </c>
    </row>
    <row r="773" spans="1:16" x14ac:dyDescent="0.25">
      <c r="A773">
        <v>11019</v>
      </c>
      <c r="B773" s="5" t="str">
        <f>VLOOKUP(C773,Customers!A:C,2,FALSE)</f>
        <v>Rancho grande</v>
      </c>
      <c r="C773" t="s">
        <v>599</v>
      </c>
      <c r="E773">
        <v>6</v>
      </c>
      <c r="F773" s="3">
        <v>35198</v>
      </c>
      <c r="G773" s="3">
        <v>35226</v>
      </c>
      <c r="H773" t="s">
        <v>67</v>
      </c>
      <c r="I773">
        <v>3</v>
      </c>
      <c r="J773">
        <v>3.17</v>
      </c>
      <c r="K773" t="s">
        <v>600</v>
      </c>
      <c r="L773" t="s">
        <v>602</v>
      </c>
      <c r="M773" t="s">
        <v>227</v>
      </c>
      <c r="N773" t="s">
        <v>67</v>
      </c>
      <c r="O773">
        <v>1010</v>
      </c>
      <c r="P773" t="s">
        <v>228</v>
      </c>
    </row>
    <row r="774" spans="1:16" x14ac:dyDescent="0.25">
      <c r="A774">
        <v>11020</v>
      </c>
      <c r="B774" s="5" t="str">
        <f>VLOOKUP(C774,Customers!A:C,2,FALSE)</f>
        <v>Ottilies Kaseladen</v>
      </c>
      <c r="C774" t="s">
        <v>548</v>
      </c>
      <c r="E774">
        <v>2</v>
      </c>
      <c r="F774" s="3">
        <v>35199</v>
      </c>
      <c r="G774" s="3">
        <v>35227</v>
      </c>
      <c r="H774" s="3">
        <v>35201</v>
      </c>
      <c r="I774">
        <v>2</v>
      </c>
      <c r="J774">
        <v>43.3</v>
      </c>
      <c r="K774" t="s">
        <v>549</v>
      </c>
      <c r="L774" t="s">
        <v>551</v>
      </c>
      <c r="M774" t="s">
        <v>552</v>
      </c>
      <c r="N774" t="s">
        <v>67</v>
      </c>
      <c r="O774">
        <v>50739</v>
      </c>
      <c r="P774" t="s">
        <v>140</v>
      </c>
    </row>
    <row r="775" spans="1:16" x14ac:dyDescent="0.25">
      <c r="A775">
        <v>11021</v>
      </c>
      <c r="B775" s="5" t="str">
        <f>VLOOKUP(C775,Customers!A:C,2,FALSE)</f>
        <v>QUICK-Stop</v>
      </c>
      <c r="C775" t="s">
        <v>593</v>
      </c>
      <c r="E775">
        <v>3</v>
      </c>
      <c r="F775" s="3">
        <v>35199</v>
      </c>
      <c r="G775" s="3">
        <v>35227</v>
      </c>
      <c r="H775" s="3">
        <v>35206</v>
      </c>
      <c r="I775">
        <v>1</v>
      </c>
      <c r="J775">
        <v>297.18</v>
      </c>
      <c r="K775" t="s">
        <v>594</v>
      </c>
      <c r="L775" t="s">
        <v>596</v>
      </c>
      <c r="M775" t="s">
        <v>597</v>
      </c>
      <c r="N775" t="s">
        <v>67</v>
      </c>
      <c r="O775">
        <v>1307</v>
      </c>
      <c r="P775" t="s">
        <v>140</v>
      </c>
    </row>
    <row r="776" spans="1:16" x14ac:dyDescent="0.25">
      <c r="A776">
        <v>11022</v>
      </c>
      <c r="B776" s="5" t="str">
        <f>VLOOKUP(C776,Customers!A:C,2,FALSE)</f>
        <v>Hanari Carnes</v>
      </c>
      <c r="C776" t="s">
        <v>383</v>
      </c>
      <c r="E776">
        <v>9</v>
      </c>
      <c r="F776" s="3">
        <v>35199</v>
      </c>
      <c r="G776" s="3">
        <v>35227</v>
      </c>
      <c r="H776" s="3">
        <v>35219</v>
      </c>
      <c r="I776">
        <v>2</v>
      </c>
      <c r="J776">
        <v>6.27</v>
      </c>
      <c r="K776" t="s">
        <v>384</v>
      </c>
      <c r="L776" t="s">
        <v>386</v>
      </c>
      <c r="M776" t="s">
        <v>387</v>
      </c>
      <c r="N776" t="s">
        <v>388</v>
      </c>
      <c r="O776" t="s">
        <v>389</v>
      </c>
      <c r="P776" t="s">
        <v>252</v>
      </c>
    </row>
    <row r="777" spans="1:16" x14ac:dyDescent="0.25">
      <c r="A777">
        <v>11023</v>
      </c>
      <c r="B777" s="5" t="str">
        <f>VLOOKUP(C777,Customers!A:C,2,FALSE)</f>
        <v>B's Beverages</v>
      </c>
      <c r="C777" t="s">
        <v>216</v>
      </c>
      <c r="E777">
        <v>1</v>
      </c>
      <c r="F777" s="3">
        <v>35199</v>
      </c>
      <c r="G777" s="3">
        <v>35213</v>
      </c>
      <c r="H777" s="3">
        <v>35209</v>
      </c>
      <c r="I777">
        <v>2</v>
      </c>
      <c r="J777">
        <v>123.83</v>
      </c>
      <c r="K777" t="s">
        <v>217</v>
      </c>
      <c r="L777" t="s">
        <v>219</v>
      </c>
      <c r="M777" t="s">
        <v>90</v>
      </c>
      <c r="N777" t="s">
        <v>67</v>
      </c>
      <c r="O777" t="s">
        <v>220</v>
      </c>
      <c r="P777" t="s">
        <v>92</v>
      </c>
    </row>
    <row r="778" spans="1:16" x14ac:dyDescent="0.25">
      <c r="A778">
        <v>11024</v>
      </c>
      <c r="B778" s="5" t="str">
        <f>VLOOKUP(C778,Customers!A:C,2,FALSE)</f>
        <v>Eastern Connection</v>
      </c>
      <c r="C778" t="s">
        <v>275</v>
      </c>
      <c r="E778">
        <v>4</v>
      </c>
      <c r="F778" s="3">
        <v>35200</v>
      </c>
      <c r="G778" s="3">
        <v>35228</v>
      </c>
      <c r="H778" s="3">
        <v>35205</v>
      </c>
      <c r="I778">
        <v>1</v>
      </c>
      <c r="J778">
        <v>74.36</v>
      </c>
      <c r="K778" t="s">
        <v>276</v>
      </c>
      <c r="L778" t="s">
        <v>278</v>
      </c>
      <c r="M778" t="s">
        <v>90</v>
      </c>
      <c r="N778" t="s">
        <v>67</v>
      </c>
      <c r="O778" t="s">
        <v>279</v>
      </c>
      <c r="P778" t="s">
        <v>92</v>
      </c>
    </row>
    <row r="779" spans="1:16" x14ac:dyDescent="0.25">
      <c r="A779">
        <v>11025</v>
      </c>
      <c r="B779" s="5" t="str">
        <f>VLOOKUP(C779,Customers!A:C,2,FALSE)</f>
        <v>Wartian Herkku</v>
      </c>
      <c r="C779" t="s">
        <v>757</v>
      </c>
      <c r="E779">
        <v>6</v>
      </c>
      <c r="F779" s="3">
        <v>35200</v>
      </c>
      <c r="G779" s="3">
        <v>35228</v>
      </c>
      <c r="H779" s="3">
        <v>35209</v>
      </c>
      <c r="I779">
        <v>3</v>
      </c>
      <c r="J779">
        <v>29.17</v>
      </c>
      <c r="K779" t="s">
        <v>758</v>
      </c>
      <c r="L779" t="s">
        <v>760</v>
      </c>
      <c r="M779" t="s">
        <v>761</v>
      </c>
      <c r="N779" t="s">
        <v>67</v>
      </c>
      <c r="O779">
        <v>90110</v>
      </c>
      <c r="P779" t="s">
        <v>762</v>
      </c>
    </row>
    <row r="780" spans="1:16" x14ac:dyDescent="0.25">
      <c r="A780">
        <v>11026</v>
      </c>
      <c r="B780" s="5" t="str">
        <f>VLOOKUP(C780,Customers!A:C,2,FALSE)</f>
        <v>Franchi S.p.A.</v>
      </c>
      <c r="C780" t="s">
        <v>331</v>
      </c>
      <c r="E780">
        <v>4</v>
      </c>
      <c r="F780" s="3">
        <v>35200</v>
      </c>
      <c r="G780" s="3">
        <v>35228</v>
      </c>
      <c r="H780" s="3">
        <v>35213</v>
      </c>
      <c r="I780">
        <v>1</v>
      </c>
      <c r="J780">
        <v>47.09</v>
      </c>
      <c r="K780" t="s">
        <v>332</v>
      </c>
      <c r="L780" t="s">
        <v>334</v>
      </c>
      <c r="M780" t="s">
        <v>335</v>
      </c>
      <c r="N780" t="s">
        <v>67</v>
      </c>
      <c r="O780">
        <v>10100</v>
      </c>
      <c r="P780" t="s">
        <v>336</v>
      </c>
    </row>
    <row r="781" spans="1:16" x14ac:dyDescent="0.25">
      <c r="A781">
        <v>11027</v>
      </c>
      <c r="B781" s="5" t="str">
        <f>VLOOKUP(C781,Customers!A:C,2,FALSE)</f>
        <v>Bottom-Dollar Markets</v>
      </c>
      <c r="C781" t="s">
        <v>205</v>
      </c>
      <c r="E781">
        <v>1</v>
      </c>
      <c r="F781" s="3">
        <v>35201</v>
      </c>
      <c r="G781" s="3">
        <v>35229</v>
      </c>
      <c r="H781" s="3">
        <v>35205</v>
      </c>
      <c r="I781">
        <v>1</v>
      </c>
      <c r="J781">
        <v>52.52</v>
      </c>
      <c r="K781" t="s">
        <v>206</v>
      </c>
      <c r="L781" t="s">
        <v>209</v>
      </c>
      <c r="M781" t="s">
        <v>210</v>
      </c>
      <c r="N781" t="s">
        <v>211</v>
      </c>
      <c r="O781" t="s">
        <v>212</v>
      </c>
      <c r="P781" t="s">
        <v>213</v>
      </c>
    </row>
    <row r="782" spans="1:16" x14ac:dyDescent="0.25">
      <c r="A782">
        <v>11028</v>
      </c>
      <c r="B782" s="5" t="str">
        <f>VLOOKUP(C782,Customers!A:C,2,FALSE)</f>
        <v>Koniglich Essen</v>
      </c>
      <c r="C782" t="s">
        <v>424</v>
      </c>
      <c r="E782">
        <v>2</v>
      </c>
      <c r="F782" s="3">
        <v>35201</v>
      </c>
      <c r="G782" s="3">
        <v>35229</v>
      </c>
      <c r="H782" s="3">
        <v>35207</v>
      </c>
      <c r="I782">
        <v>1</v>
      </c>
      <c r="J782">
        <v>29.59</v>
      </c>
      <c r="K782" t="s">
        <v>425</v>
      </c>
      <c r="L782" t="s">
        <v>427</v>
      </c>
      <c r="M782" t="s">
        <v>428</v>
      </c>
      <c r="N782" t="s">
        <v>67</v>
      </c>
      <c r="O782">
        <v>14776</v>
      </c>
      <c r="P782" t="s">
        <v>140</v>
      </c>
    </row>
    <row r="783" spans="1:16" x14ac:dyDescent="0.25">
      <c r="A783">
        <v>11029</v>
      </c>
      <c r="B783" s="5" t="str">
        <f>VLOOKUP(C783,Customers!A:C,2,FALSE)</f>
        <v>Chop-suey Chinese</v>
      </c>
      <c r="C783" t="s">
        <v>237</v>
      </c>
      <c r="E783">
        <v>4</v>
      </c>
      <c r="F783" s="3">
        <v>35201</v>
      </c>
      <c r="G783" s="3">
        <v>35229</v>
      </c>
      <c r="H783" s="3">
        <v>35212</v>
      </c>
      <c r="I783">
        <v>1</v>
      </c>
      <c r="J783">
        <v>47.84</v>
      </c>
      <c r="K783" t="s">
        <v>238</v>
      </c>
      <c r="L783" t="s">
        <v>809</v>
      </c>
      <c r="M783" t="s">
        <v>241</v>
      </c>
      <c r="N783" t="s">
        <v>67</v>
      </c>
      <c r="O783">
        <v>3012</v>
      </c>
      <c r="P783" t="s">
        <v>242</v>
      </c>
    </row>
    <row r="784" spans="1:16" x14ac:dyDescent="0.25">
      <c r="A784">
        <v>11030</v>
      </c>
      <c r="B784" s="5" t="str">
        <f>VLOOKUP(C784,Customers!A:C,2,FALSE)</f>
        <v>Save-a-lot Markets</v>
      </c>
      <c r="C784" t="s">
        <v>647</v>
      </c>
      <c r="E784">
        <v>7</v>
      </c>
      <c r="F784" s="3">
        <v>35202</v>
      </c>
      <c r="G784" s="3">
        <v>35230</v>
      </c>
      <c r="H784" s="3">
        <v>35212</v>
      </c>
      <c r="I784">
        <v>2</v>
      </c>
      <c r="J784">
        <v>830.75</v>
      </c>
      <c r="K784" t="s">
        <v>648</v>
      </c>
      <c r="L784" t="s">
        <v>650</v>
      </c>
      <c r="M784" t="s">
        <v>651</v>
      </c>
      <c r="N784" t="s">
        <v>652</v>
      </c>
      <c r="O784">
        <v>83720</v>
      </c>
      <c r="P784" t="s">
        <v>52</v>
      </c>
    </row>
    <row r="785" spans="1:16" x14ac:dyDescent="0.25">
      <c r="A785">
        <v>11031</v>
      </c>
      <c r="B785" s="5" t="str">
        <f>VLOOKUP(C785,Customers!A:C,2,FALSE)</f>
        <v>Save-a-lot Markets</v>
      </c>
      <c r="C785" t="s">
        <v>647</v>
      </c>
      <c r="E785">
        <v>6</v>
      </c>
      <c r="F785" s="3">
        <v>35202</v>
      </c>
      <c r="G785" s="3">
        <v>35230</v>
      </c>
      <c r="H785" s="3">
        <v>35209</v>
      </c>
      <c r="I785">
        <v>2</v>
      </c>
      <c r="J785">
        <v>227.22</v>
      </c>
      <c r="K785" t="s">
        <v>648</v>
      </c>
      <c r="L785" t="s">
        <v>650</v>
      </c>
      <c r="M785" t="s">
        <v>651</v>
      </c>
      <c r="N785" t="s">
        <v>652</v>
      </c>
      <c r="O785">
        <v>83720</v>
      </c>
      <c r="P785" t="s">
        <v>52</v>
      </c>
    </row>
    <row r="786" spans="1:16" x14ac:dyDescent="0.25">
      <c r="A786">
        <v>11032</v>
      </c>
      <c r="B786" s="5" t="str">
        <f>VLOOKUP(C786,Customers!A:C,2,FALSE)</f>
        <v>White Clover Markets</v>
      </c>
      <c r="C786" t="s">
        <v>771</v>
      </c>
      <c r="E786">
        <v>2</v>
      </c>
      <c r="F786" s="3">
        <v>35202</v>
      </c>
      <c r="G786" s="3">
        <v>35230</v>
      </c>
      <c r="H786" s="3">
        <v>35208</v>
      </c>
      <c r="I786">
        <v>3</v>
      </c>
      <c r="J786">
        <v>606.19000000000005</v>
      </c>
      <c r="K786" t="s">
        <v>772</v>
      </c>
      <c r="L786" t="s">
        <v>811</v>
      </c>
      <c r="M786" t="s">
        <v>50</v>
      </c>
      <c r="N786" t="s">
        <v>51</v>
      </c>
      <c r="O786">
        <v>98124</v>
      </c>
      <c r="P786" t="s">
        <v>52</v>
      </c>
    </row>
    <row r="787" spans="1:16" x14ac:dyDescent="0.25">
      <c r="A787">
        <v>11033</v>
      </c>
      <c r="B787" s="5" t="str">
        <f>VLOOKUP(C787,Customers!A:C,2,FALSE)</f>
        <v>Richter Supermarkt</v>
      </c>
      <c r="C787" t="s">
        <v>627</v>
      </c>
      <c r="E787">
        <v>7</v>
      </c>
      <c r="F787" s="3">
        <v>35202</v>
      </c>
      <c r="G787" s="3">
        <v>35230</v>
      </c>
      <c r="H787" s="3">
        <v>35208</v>
      </c>
      <c r="I787">
        <v>3</v>
      </c>
      <c r="J787">
        <v>84.74</v>
      </c>
      <c r="K787" t="s">
        <v>628</v>
      </c>
      <c r="L787" t="s">
        <v>810</v>
      </c>
      <c r="M787" t="s">
        <v>631</v>
      </c>
      <c r="N787" t="s">
        <v>67</v>
      </c>
      <c r="O787">
        <v>1204</v>
      </c>
      <c r="P787" t="s">
        <v>242</v>
      </c>
    </row>
    <row r="788" spans="1:16" x14ac:dyDescent="0.25">
      <c r="A788">
        <v>11034</v>
      </c>
      <c r="B788" s="5" t="str">
        <f>VLOOKUP(C788,Customers!A:C,2,FALSE)</f>
        <v>Old World Delicatessen</v>
      </c>
      <c r="C788" t="s">
        <v>540</v>
      </c>
      <c r="E788">
        <v>8</v>
      </c>
      <c r="F788" s="3">
        <v>35205</v>
      </c>
      <c r="G788" s="3">
        <v>35247</v>
      </c>
      <c r="H788" s="3">
        <v>35212</v>
      </c>
      <c r="I788">
        <v>1</v>
      </c>
      <c r="J788">
        <v>40.32</v>
      </c>
      <c r="K788" t="s">
        <v>541</v>
      </c>
      <c r="L788" t="s">
        <v>543</v>
      </c>
      <c r="M788" t="s">
        <v>544</v>
      </c>
      <c r="N788" t="s">
        <v>545</v>
      </c>
      <c r="O788">
        <v>99508</v>
      </c>
      <c r="P788" t="s">
        <v>52</v>
      </c>
    </row>
    <row r="789" spans="1:16" x14ac:dyDescent="0.25">
      <c r="A789">
        <v>11035</v>
      </c>
      <c r="B789" s="5" t="str">
        <f>VLOOKUP(C789,Customers!A:C,2,FALSE)</f>
        <v>Supremes delices</v>
      </c>
      <c r="C789" t="s">
        <v>683</v>
      </c>
      <c r="E789">
        <v>2</v>
      </c>
      <c r="F789" s="3">
        <v>35205</v>
      </c>
      <c r="G789" s="3">
        <v>35233</v>
      </c>
      <c r="H789" s="3">
        <v>35209</v>
      </c>
      <c r="I789">
        <v>2</v>
      </c>
      <c r="J789">
        <v>0.17</v>
      </c>
      <c r="K789" t="s">
        <v>684</v>
      </c>
      <c r="L789" t="s">
        <v>686</v>
      </c>
      <c r="M789" t="s">
        <v>687</v>
      </c>
      <c r="N789" t="s">
        <v>67</v>
      </c>
      <c r="O789" t="s">
        <v>688</v>
      </c>
      <c r="P789" t="s">
        <v>509</v>
      </c>
    </row>
    <row r="790" spans="1:16" x14ac:dyDescent="0.25">
      <c r="A790">
        <v>11036</v>
      </c>
      <c r="B790" s="5" t="str">
        <f>VLOOKUP(C790,Customers!A:C,2,FALSE)</f>
        <v>Drachenblut Delikatessen</v>
      </c>
      <c r="C790" t="s">
        <v>261</v>
      </c>
      <c r="E790">
        <v>8</v>
      </c>
      <c r="F790" s="3">
        <v>35205</v>
      </c>
      <c r="G790" s="3">
        <v>35233</v>
      </c>
      <c r="H790" s="3">
        <v>35207</v>
      </c>
      <c r="I790">
        <v>3</v>
      </c>
      <c r="J790">
        <v>149.47</v>
      </c>
      <c r="K790" t="s">
        <v>262</v>
      </c>
      <c r="L790" t="s">
        <v>264</v>
      </c>
      <c r="M790" t="s">
        <v>265</v>
      </c>
      <c r="N790" t="s">
        <v>67</v>
      </c>
      <c r="O790">
        <v>52066</v>
      </c>
      <c r="P790" t="s">
        <v>140</v>
      </c>
    </row>
    <row r="791" spans="1:16" x14ac:dyDescent="0.25">
      <c r="A791">
        <v>11037</v>
      </c>
      <c r="B791" s="5" t="str">
        <f>VLOOKUP(C791,Customers!A:C,2,FALSE)</f>
        <v>Godos Cocina Tipica</v>
      </c>
      <c r="C791" t="s">
        <v>354</v>
      </c>
      <c r="E791">
        <v>7</v>
      </c>
      <c r="F791" s="3">
        <v>35206</v>
      </c>
      <c r="G791" s="3">
        <v>35234</v>
      </c>
      <c r="H791" s="3">
        <v>35212</v>
      </c>
      <c r="I791">
        <v>1</v>
      </c>
      <c r="J791">
        <v>3.2</v>
      </c>
      <c r="K791" t="s">
        <v>355</v>
      </c>
      <c r="L791" t="s">
        <v>357</v>
      </c>
      <c r="M791" t="s">
        <v>358</v>
      </c>
      <c r="N791" t="s">
        <v>67</v>
      </c>
      <c r="O791">
        <v>41101</v>
      </c>
      <c r="P791" t="s">
        <v>195</v>
      </c>
    </row>
    <row r="792" spans="1:16" x14ac:dyDescent="0.25">
      <c r="A792">
        <v>11038</v>
      </c>
      <c r="B792" s="5" t="str">
        <f>VLOOKUP(C792,Customers!A:C,2,FALSE)</f>
        <v>Supremes delices</v>
      </c>
      <c r="C792" t="s">
        <v>683</v>
      </c>
      <c r="E792">
        <v>1</v>
      </c>
      <c r="F792" s="3">
        <v>35206</v>
      </c>
      <c r="G792" s="3">
        <v>35234</v>
      </c>
      <c r="H792" s="3">
        <v>35215</v>
      </c>
      <c r="I792">
        <v>2</v>
      </c>
      <c r="J792">
        <v>29.59</v>
      </c>
      <c r="K792" t="s">
        <v>684</v>
      </c>
      <c r="L792" t="s">
        <v>686</v>
      </c>
      <c r="M792" t="s">
        <v>687</v>
      </c>
      <c r="N792" t="s">
        <v>67</v>
      </c>
      <c r="O792" t="s">
        <v>688</v>
      </c>
      <c r="P792" t="s">
        <v>509</v>
      </c>
    </row>
    <row r="793" spans="1:16" x14ac:dyDescent="0.25">
      <c r="A793">
        <v>11039</v>
      </c>
      <c r="B793" s="5" t="str">
        <f>VLOOKUP(C793,Customers!A:C,2,FALSE)</f>
        <v>LINO-Delicateses</v>
      </c>
      <c r="C793" t="s">
        <v>481</v>
      </c>
      <c r="E793">
        <v>1</v>
      </c>
      <c r="F793" s="3">
        <v>35206</v>
      </c>
      <c r="G793" s="3">
        <v>35234</v>
      </c>
      <c r="H793" t="s">
        <v>67</v>
      </c>
      <c r="I793">
        <v>2</v>
      </c>
      <c r="J793">
        <v>65</v>
      </c>
      <c r="K793" t="s">
        <v>482</v>
      </c>
      <c r="L793" t="s">
        <v>484</v>
      </c>
      <c r="M793" t="s">
        <v>485</v>
      </c>
      <c r="N793" t="s">
        <v>486</v>
      </c>
      <c r="O793">
        <v>4980</v>
      </c>
      <c r="P793" t="s">
        <v>380</v>
      </c>
    </row>
    <row r="794" spans="1:16" x14ac:dyDescent="0.25">
      <c r="A794">
        <v>11040</v>
      </c>
      <c r="B794" s="5" t="str">
        <f>VLOOKUP(C794,Customers!A:C,2,FALSE)</f>
        <v>Great Lakes Food Market</v>
      </c>
      <c r="C794" t="s">
        <v>367</v>
      </c>
      <c r="E794">
        <v>4</v>
      </c>
      <c r="F794" s="3">
        <v>35207</v>
      </c>
      <c r="G794" s="3">
        <v>35235</v>
      </c>
      <c r="H794" t="s">
        <v>67</v>
      </c>
      <c r="I794">
        <v>3</v>
      </c>
      <c r="J794">
        <v>18.84</v>
      </c>
      <c r="K794" t="s">
        <v>368</v>
      </c>
      <c r="L794" t="s">
        <v>370</v>
      </c>
      <c r="M794" t="s">
        <v>371</v>
      </c>
      <c r="N794" t="s">
        <v>372</v>
      </c>
      <c r="O794">
        <v>97403</v>
      </c>
      <c r="P794" t="s">
        <v>52</v>
      </c>
    </row>
    <row r="795" spans="1:16" x14ac:dyDescent="0.25">
      <c r="A795">
        <v>11041</v>
      </c>
      <c r="B795" s="5" t="str">
        <f>VLOOKUP(C795,Customers!A:C,2,FALSE)</f>
        <v>Chop-suey Chinese</v>
      </c>
      <c r="C795" t="s">
        <v>237</v>
      </c>
      <c r="E795">
        <v>3</v>
      </c>
      <c r="F795" s="3">
        <v>35207</v>
      </c>
      <c r="G795" s="3">
        <v>35235</v>
      </c>
      <c r="H795" s="3">
        <v>35213</v>
      </c>
      <c r="I795">
        <v>2</v>
      </c>
      <c r="J795">
        <v>48.22</v>
      </c>
      <c r="K795" t="s">
        <v>238</v>
      </c>
      <c r="L795" t="s">
        <v>809</v>
      </c>
      <c r="M795" t="s">
        <v>241</v>
      </c>
      <c r="N795" t="s">
        <v>67</v>
      </c>
      <c r="O795">
        <v>3012</v>
      </c>
      <c r="P795" t="s">
        <v>242</v>
      </c>
    </row>
    <row r="796" spans="1:16" x14ac:dyDescent="0.25">
      <c r="A796">
        <v>11042</v>
      </c>
      <c r="B796" s="5" t="str">
        <f>VLOOKUP(C796,Customers!A:C,2,FALSE)</f>
        <v>Comercio Mineiro</v>
      </c>
      <c r="C796" t="s">
        <v>244</v>
      </c>
      <c r="E796">
        <v>2</v>
      </c>
      <c r="F796" s="3">
        <v>35207</v>
      </c>
      <c r="G796" s="3">
        <v>35221</v>
      </c>
      <c r="H796" s="3">
        <v>35216</v>
      </c>
      <c r="I796">
        <v>1</v>
      </c>
      <c r="J796">
        <v>29.99</v>
      </c>
      <c r="K796" t="s">
        <v>245</v>
      </c>
      <c r="L796" t="s">
        <v>248</v>
      </c>
      <c r="M796" t="s">
        <v>249</v>
      </c>
      <c r="N796" t="s">
        <v>250</v>
      </c>
      <c r="O796" t="s">
        <v>251</v>
      </c>
      <c r="P796" t="s">
        <v>252</v>
      </c>
    </row>
    <row r="797" spans="1:16" x14ac:dyDescent="0.25">
      <c r="A797">
        <v>11043</v>
      </c>
      <c r="B797" s="5" t="str">
        <f>VLOOKUP(C797,Customers!A:C,2,FALSE)</f>
        <v>Specialites du monde</v>
      </c>
      <c r="C797" t="s">
        <v>669</v>
      </c>
      <c r="E797">
        <v>5</v>
      </c>
      <c r="F797" s="3">
        <v>35207</v>
      </c>
      <c r="G797" s="3">
        <v>35235</v>
      </c>
      <c r="H797" s="3">
        <v>35214</v>
      </c>
      <c r="I797">
        <v>2</v>
      </c>
      <c r="J797">
        <v>8.8000000000000007</v>
      </c>
      <c r="K797" t="s">
        <v>670</v>
      </c>
      <c r="L797" t="s">
        <v>672</v>
      </c>
      <c r="M797" t="s">
        <v>559</v>
      </c>
      <c r="N797" t="s">
        <v>67</v>
      </c>
      <c r="O797">
        <v>75016</v>
      </c>
      <c r="P797" t="s">
        <v>187</v>
      </c>
    </row>
    <row r="798" spans="1:16" x14ac:dyDescent="0.25">
      <c r="A798">
        <v>11044</v>
      </c>
      <c r="B798" s="5" t="str">
        <f>VLOOKUP(C798,Customers!A:C,2,FALSE)</f>
        <v>Wolski  Zajazd</v>
      </c>
      <c r="C798" t="s">
        <v>784</v>
      </c>
      <c r="E798">
        <v>4</v>
      </c>
      <c r="F798" s="3">
        <v>35208</v>
      </c>
      <c r="G798" s="3">
        <v>35236</v>
      </c>
      <c r="H798" s="3">
        <v>35216</v>
      </c>
      <c r="I798">
        <v>1</v>
      </c>
      <c r="J798">
        <v>8.7200000000000006</v>
      </c>
      <c r="K798" t="s">
        <v>816</v>
      </c>
      <c r="L798" t="s">
        <v>787</v>
      </c>
      <c r="M798" t="s">
        <v>788</v>
      </c>
      <c r="N798" t="s">
        <v>67</v>
      </c>
      <c r="O798" t="s">
        <v>789</v>
      </c>
      <c r="P798" t="s">
        <v>790</v>
      </c>
    </row>
    <row r="799" spans="1:16" x14ac:dyDescent="0.25">
      <c r="A799">
        <v>11045</v>
      </c>
      <c r="B799" s="5" t="str">
        <f>VLOOKUP(C799,Customers!A:C,2,FALSE)</f>
        <v>Bottom-Dollar Markets</v>
      </c>
      <c r="C799" t="s">
        <v>205</v>
      </c>
      <c r="E799">
        <v>6</v>
      </c>
      <c r="F799" s="3">
        <v>35208</v>
      </c>
      <c r="G799" s="3">
        <v>35236</v>
      </c>
      <c r="H799" t="s">
        <v>67</v>
      </c>
      <c r="I799">
        <v>2</v>
      </c>
      <c r="J799">
        <v>70.58</v>
      </c>
      <c r="K799" t="s">
        <v>206</v>
      </c>
      <c r="L799" t="s">
        <v>209</v>
      </c>
      <c r="M799" t="s">
        <v>210</v>
      </c>
      <c r="N799" t="s">
        <v>211</v>
      </c>
      <c r="O799" t="s">
        <v>212</v>
      </c>
      <c r="P799" t="s">
        <v>213</v>
      </c>
    </row>
    <row r="800" spans="1:16" x14ac:dyDescent="0.25">
      <c r="A800">
        <v>11046</v>
      </c>
      <c r="B800" s="5" t="str">
        <f>VLOOKUP(C800,Customers!A:C,2,FALSE)</f>
        <v>Die Wandernde Kuh</v>
      </c>
      <c r="C800" t="s">
        <v>750</v>
      </c>
      <c r="E800">
        <v>8</v>
      </c>
      <c r="F800" s="3">
        <v>35208</v>
      </c>
      <c r="G800" s="3">
        <v>35236</v>
      </c>
      <c r="H800" s="3">
        <v>35209</v>
      </c>
      <c r="I800">
        <v>2</v>
      </c>
      <c r="J800">
        <v>71.64</v>
      </c>
      <c r="K800" t="s">
        <v>751</v>
      </c>
      <c r="L800" t="s">
        <v>753</v>
      </c>
      <c r="M800" t="s">
        <v>754</v>
      </c>
      <c r="N800" t="s">
        <v>67</v>
      </c>
      <c r="O800">
        <v>70563</v>
      </c>
      <c r="P800" t="s">
        <v>140</v>
      </c>
    </row>
    <row r="801" spans="1:16" x14ac:dyDescent="0.25">
      <c r="A801">
        <v>11047</v>
      </c>
      <c r="B801" s="5" t="str">
        <f>VLOOKUP(C801,Customers!A:C,2,FALSE)</f>
        <v>Eastern Connection</v>
      </c>
      <c r="C801" t="s">
        <v>275</v>
      </c>
      <c r="E801">
        <v>7</v>
      </c>
      <c r="F801" s="3">
        <v>35209</v>
      </c>
      <c r="G801" s="3">
        <v>35237</v>
      </c>
      <c r="H801" s="3">
        <v>35216</v>
      </c>
      <c r="I801">
        <v>3</v>
      </c>
      <c r="J801">
        <v>46.62</v>
      </c>
      <c r="K801" t="s">
        <v>276</v>
      </c>
      <c r="L801" t="s">
        <v>278</v>
      </c>
      <c r="M801" t="s">
        <v>90</v>
      </c>
      <c r="N801" t="s">
        <v>67</v>
      </c>
      <c r="O801" t="s">
        <v>279</v>
      </c>
      <c r="P801" t="s">
        <v>92</v>
      </c>
    </row>
    <row r="802" spans="1:16" x14ac:dyDescent="0.25">
      <c r="A802">
        <v>11048</v>
      </c>
      <c r="B802" s="5" t="str">
        <f>VLOOKUP(C802,Customers!A:C,2,FALSE)</f>
        <v>Bottom-Dollar Markets</v>
      </c>
      <c r="C802" t="s">
        <v>205</v>
      </c>
      <c r="E802">
        <v>7</v>
      </c>
      <c r="F802" s="3">
        <v>35209</v>
      </c>
      <c r="G802" s="3">
        <v>35237</v>
      </c>
      <c r="H802" s="3">
        <v>35215</v>
      </c>
      <c r="I802">
        <v>3</v>
      </c>
      <c r="J802">
        <v>24.12</v>
      </c>
      <c r="K802" t="s">
        <v>206</v>
      </c>
      <c r="L802" t="s">
        <v>209</v>
      </c>
      <c r="M802" t="s">
        <v>210</v>
      </c>
      <c r="N802" t="s">
        <v>211</v>
      </c>
      <c r="O802" t="s">
        <v>212</v>
      </c>
      <c r="P802" t="s">
        <v>213</v>
      </c>
    </row>
    <row r="803" spans="1:16" x14ac:dyDescent="0.25">
      <c r="A803">
        <v>11049</v>
      </c>
      <c r="B803" s="5" t="str">
        <f>VLOOKUP(C803,Customers!A:C,2,FALSE)</f>
        <v>Gourmet Lanchonetes</v>
      </c>
      <c r="C803" t="s">
        <v>360</v>
      </c>
      <c r="E803">
        <v>3</v>
      </c>
      <c r="F803" s="3">
        <v>35209</v>
      </c>
      <c r="G803" s="3">
        <v>35237</v>
      </c>
      <c r="H803" s="3">
        <v>35219</v>
      </c>
      <c r="I803">
        <v>1</v>
      </c>
      <c r="J803">
        <v>8.34</v>
      </c>
      <c r="K803" t="s">
        <v>361</v>
      </c>
      <c r="L803" t="s">
        <v>363</v>
      </c>
      <c r="M803" t="s">
        <v>364</v>
      </c>
      <c r="N803" t="s">
        <v>250</v>
      </c>
      <c r="O803" t="s">
        <v>365</v>
      </c>
      <c r="P803" t="s">
        <v>252</v>
      </c>
    </row>
    <row r="804" spans="1:16" x14ac:dyDescent="0.25">
      <c r="A804">
        <v>11050</v>
      </c>
      <c r="B804" s="5" t="str">
        <f>VLOOKUP(C804,Customers!A:C,2,FALSE)</f>
        <v>Folk och fa HB</v>
      </c>
      <c r="C804" t="s">
        <v>311</v>
      </c>
      <c r="E804">
        <v>8</v>
      </c>
      <c r="F804" s="3">
        <v>35212</v>
      </c>
      <c r="G804" s="3">
        <v>35240</v>
      </c>
      <c r="H804" s="3">
        <v>35220</v>
      </c>
      <c r="I804">
        <v>2</v>
      </c>
      <c r="J804">
        <v>59.41</v>
      </c>
      <c r="K804" t="s">
        <v>312</v>
      </c>
      <c r="L804" t="s">
        <v>314</v>
      </c>
      <c r="M804" t="s">
        <v>315</v>
      </c>
      <c r="N804" t="s">
        <v>67</v>
      </c>
      <c r="O804" t="s">
        <v>316</v>
      </c>
      <c r="P804" t="s">
        <v>171</v>
      </c>
    </row>
    <row r="805" spans="1:16" x14ac:dyDescent="0.25">
      <c r="A805">
        <v>11051</v>
      </c>
      <c r="B805" s="5" t="str">
        <f>VLOOKUP(C805,Customers!A:C,2,FALSE)</f>
        <v>La maison d'Asie</v>
      </c>
      <c r="C805" t="s">
        <v>437</v>
      </c>
      <c r="E805">
        <v>7</v>
      </c>
      <c r="F805" s="3">
        <v>35212</v>
      </c>
      <c r="G805" s="3">
        <v>35240</v>
      </c>
      <c r="H805" t="s">
        <v>67</v>
      </c>
      <c r="I805">
        <v>3</v>
      </c>
      <c r="J805">
        <v>2.79</v>
      </c>
      <c r="K805" t="s">
        <v>438</v>
      </c>
      <c r="L805" t="s">
        <v>440</v>
      </c>
      <c r="M805" t="s">
        <v>441</v>
      </c>
      <c r="N805" t="s">
        <v>67</v>
      </c>
      <c r="O805">
        <v>31000</v>
      </c>
      <c r="P805" t="s">
        <v>187</v>
      </c>
    </row>
    <row r="806" spans="1:16" x14ac:dyDescent="0.25">
      <c r="A806">
        <v>11052</v>
      </c>
      <c r="B806" s="5" t="str">
        <f>VLOOKUP(C806,Customers!A:C,2,FALSE)</f>
        <v>Hanari Carnes</v>
      </c>
      <c r="C806" t="s">
        <v>383</v>
      </c>
      <c r="E806">
        <v>3</v>
      </c>
      <c r="F806" s="3">
        <v>35212</v>
      </c>
      <c r="G806" s="3">
        <v>35240</v>
      </c>
      <c r="H806" s="3">
        <v>35216</v>
      </c>
      <c r="I806">
        <v>1</v>
      </c>
      <c r="J806">
        <v>67.260000000000005</v>
      </c>
      <c r="K806" t="s">
        <v>384</v>
      </c>
      <c r="L806" t="s">
        <v>386</v>
      </c>
      <c r="M806" t="s">
        <v>387</v>
      </c>
      <c r="N806" t="s">
        <v>388</v>
      </c>
      <c r="O806" t="s">
        <v>389</v>
      </c>
      <c r="P806" t="s">
        <v>252</v>
      </c>
    </row>
    <row r="807" spans="1:16" x14ac:dyDescent="0.25">
      <c r="A807">
        <v>11053</v>
      </c>
      <c r="B807" s="5" t="str">
        <f>VLOOKUP(C807,Customers!A:C,2,FALSE)</f>
        <v>Piccolo und mehr</v>
      </c>
      <c r="C807" t="s">
        <v>568</v>
      </c>
      <c r="E807">
        <v>2</v>
      </c>
      <c r="F807" s="3">
        <v>35212</v>
      </c>
      <c r="G807" s="3">
        <v>35240</v>
      </c>
      <c r="H807" s="3">
        <v>35214</v>
      </c>
      <c r="I807">
        <v>2</v>
      </c>
      <c r="J807">
        <v>53.05</v>
      </c>
      <c r="K807" t="s">
        <v>569</v>
      </c>
      <c r="L807" t="s">
        <v>571</v>
      </c>
      <c r="M807" t="s">
        <v>572</v>
      </c>
      <c r="N807" t="s">
        <v>67</v>
      </c>
      <c r="O807">
        <v>5020</v>
      </c>
      <c r="P807" t="s">
        <v>287</v>
      </c>
    </row>
    <row r="808" spans="1:16" x14ac:dyDescent="0.25">
      <c r="A808">
        <v>11054</v>
      </c>
      <c r="B808" s="5" t="str">
        <f>VLOOKUP(C808,Customers!A:C,2,FALSE)</f>
        <v>Cactus Comidas para llevar</v>
      </c>
      <c r="C808" t="s">
        <v>222</v>
      </c>
      <c r="E808">
        <v>8</v>
      </c>
      <c r="F808" s="3">
        <v>35213</v>
      </c>
      <c r="G808" s="3">
        <v>35241</v>
      </c>
      <c r="H808" t="s">
        <v>67</v>
      </c>
      <c r="I808">
        <v>1</v>
      </c>
      <c r="J808">
        <v>0.33</v>
      </c>
      <c r="K808" t="s">
        <v>223</v>
      </c>
      <c r="L808" t="s">
        <v>226</v>
      </c>
      <c r="M808" t="s">
        <v>227</v>
      </c>
      <c r="N808" t="s">
        <v>67</v>
      </c>
      <c r="O808">
        <v>1010</v>
      </c>
      <c r="P808" t="s">
        <v>228</v>
      </c>
    </row>
    <row r="809" spans="1:16" x14ac:dyDescent="0.25">
      <c r="A809">
        <v>11055</v>
      </c>
      <c r="B809" s="5" t="str">
        <f>VLOOKUP(C809,Customers!A:C,2,FALSE)</f>
        <v>HILARION-Abastos</v>
      </c>
      <c r="C809" t="s">
        <v>392</v>
      </c>
      <c r="E809">
        <v>7</v>
      </c>
      <c r="F809" s="3">
        <v>35213</v>
      </c>
      <c r="G809" s="3">
        <v>35241</v>
      </c>
      <c r="H809" s="3">
        <v>35220</v>
      </c>
      <c r="I809">
        <v>2</v>
      </c>
      <c r="J809">
        <v>120.92</v>
      </c>
      <c r="K809" t="s">
        <v>393</v>
      </c>
      <c r="L809" t="s">
        <v>395</v>
      </c>
      <c r="M809" t="s">
        <v>396</v>
      </c>
      <c r="N809" t="s">
        <v>397</v>
      </c>
      <c r="O809">
        <v>5022</v>
      </c>
      <c r="P809" t="s">
        <v>380</v>
      </c>
    </row>
    <row r="810" spans="1:16" x14ac:dyDescent="0.25">
      <c r="A810">
        <v>11056</v>
      </c>
      <c r="B810" s="5" t="str">
        <f>VLOOKUP(C810,Customers!A:C,2,FALSE)</f>
        <v>Eastern Connection</v>
      </c>
      <c r="C810" t="s">
        <v>275</v>
      </c>
      <c r="E810">
        <v>8</v>
      </c>
      <c r="F810" s="3">
        <v>35213</v>
      </c>
      <c r="G810" s="3">
        <v>35227</v>
      </c>
      <c r="H810" s="3">
        <v>35216</v>
      </c>
      <c r="I810">
        <v>2</v>
      </c>
      <c r="J810">
        <v>278.95999999999998</v>
      </c>
      <c r="K810" t="s">
        <v>276</v>
      </c>
      <c r="L810" t="s">
        <v>278</v>
      </c>
      <c r="M810" t="s">
        <v>90</v>
      </c>
      <c r="N810" t="s">
        <v>67</v>
      </c>
      <c r="O810" t="s">
        <v>279</v>
      </c>
      <c r="P810" t="s">
        <v>92</v>
      </c>
    </row>
    <row r="811" spans="1:16" ht="45" x14ac:dyDescent="0.25">
      <c r="A811">
        <v>11057</v>
      </c>
      <c r="B811" s="5" t="str">
        <f>VLOOKUP(C811,Customers!A:C,2,FALSE)</f>
        <v>North/South</v>
      </c>
      <c r="C811" t="s">
        <v>527</v>
      </c>
      <c r="E811">
        <v>3</v>
      </c>
      <c r="F811" s="3">
        <v>35214</v>
      </c>
      <c r="G811" s="3">
        <v>35242</v>
      </c>
      <c r="H811" s="3">
        <v>35216</v>
      </c>
      <c r="I811">
        <v>3</v>
      </c>
      <c r="J811">
        <v>4.13</v>
      </c>
      <c r="K811" t="s">
        <v>528</v>
      </c>
      <c r="L811" s="1" t="s">
        <v>530</v>
      </c>
      <c r="M811" t="s">
        <v>90</v>
      </c>
      <c r="N811" t="s">
        <v>67</v>
      </c>
      <c r="O811" t="s">
        <v>531</v>
      </c>
      <c r="P811" t="s">
        <v>92</v>
      </c>
    </row>
    <row r="812" spans="1:16" x14ac:dyDescent="0.25">
      <c r="A812">
        <v>11058</v>
      </c>
      <c r="B812" s="5" t="str">
        <f>VLOOKUP(C812,Customers!A:C,2,FALSE)</f>
        <v>Blauer See Delikatessen</v>
      </c>
      <c r="C812" t="s">
        <v>174</v>
      </c>
      <c r="E812">
        <v>9</v>
      </c>
      <c r="F812" s="3">
        <v>35214</v>
      </c>
      <c r="G812" s="3">
        <v>35242</v>
      </c>
      <c r="H812" t="s">
        <v>67</v>
      </c>
      <c r="I812">
        <v>3</v>
      </c>
      <c r="J812">
        <v>31.14</v>
      </c>
      <c r="K812" t="s">
        <v>175</v>
      </c>
      <c r="L812" t="s">
        <v>177</v>
      </c>
      <c r="M812" t="s">
        <v>178</v>
      </c>
      <c r="N812" t="s">
        <v>67</v>
      </c>
      <c r="O812">
        <v>68306</v>
      </c>
      <c r="P812" t="s">
        <v>140</v>
      </c>
    </row>
    <row r="813" spans="1:16" x14ac:dyDescent="0.25">
      <c r="A813">
        <v>11059</v>
      </c>
      <c r="B813" s="5" t="str">
        <f>VLOOKUP(C813,Customers!A:C,2,FALSE)</f>
        <v>Ricardo Adocicados</v>
      </c>
      <c r="C813" t="s">
        <v>621</v>
      </c>
      <c r="E813">
        <v>2</v>
      </c>
      <c r="F813" s="3">
        <v>35214</v>
      </c>
      <c r="G813" s="3">
        <v>35256</v>
      </c>
      <c r="H813" t="s">
        <v>67</v>
      </c>
      <c r="I813">
        <v>2</v>
      </c>
      <c r="J813">
        <v>85.8</v>
      </c>
      <c r="K813" t="s">
        <v>622</v>
      </c>
      <c r="L813" t="s">
        <v>624</v>
      </c>
      <c r="M813" t="s">
        <v>387</v>
      </c>
      <c r="N813" t="s">
        <v>388</v>
      </c>
      <c r="O813" t="s">
        <v>625</v>
      </c>
      <c r="P813" t="s">
        <v>252</v>
      </c>
    </row>
    <row r="814" spans="1:16" x14ac:dyDescent="0.25">
      <c r="A814">
        <v>11060</v>
      </c>
      <c r="B814" s="5" t="str">
        <f>VLOOKUP(C814,Customers!A:C,2,FALSE)</f>
        <v>Franchi S.p.A.</v>
      </c>
      <c r="C814" t="s">
        <v>331</v>
      </c>
      <c r="E814">
        <v>2</v>
      </c>
      <c r="F814" s="3">
        <v>35215</v>
      </c>
      <c r="G814" s="3">
        <v>35243</v>
      </c>
      <c r="H814" s="3">
        <v>35219</v>
      </c>
      <c r="I814">
        <v>2</v>
      </c>
      <c r="J814">
        <v>10.98</v>
      </c>
      <c r="K814" t="s">
        <v>332</v>
      </c>
      <c r="L814" t="s">
        <v>334</v>
      </c>
      <c r="M814" t="s">
        <v>335</v>
      </c>
      <c r="N814" t="s">
        <v>67</v>
      </c>
      <c r="O814">
        <v>10100</v>
      </c>
      <c r="P814" t="s">
        <v>336</v>
      </c>
    </row>
    <row r="815" spans="1:16" x14ac:dyDescent="0.25">
      <c r="A815">
        <v>11061</v>
      </c>
      <c r="B815" s="5" t="str">
        <f>VLOOKUP(C815,Customers!A:C,2,FALSE)</f>
        <v>Great Lakes Food Market</v>
      </c>
      <c r="C815" t="s">
        <v>367</v>
      </c>
      <c r="E815">
        <v>4</v>
      </c>
      <c r="F815" s="3">
        <v>35215</v>
      </c>
      <c r="G815" s="3">
        <v>35257</v>
      </c>
      <c r="H815" t="s">
        <v>67</v>
      </c>
      <c r="I815">
        <v>3</v>
      </c>
      <c r="J815">
        <v>14.01</v>
      </c>
      <c r="K815" t="s">
        <v>368</v>
      </c>
      <c r="L815" t="s">
        <v>370</v>
      </c>
      <c r="M815" t="s">
        <v>371</v>
      </c>
      <c r="N815" t="s">
        <v>372</v>
      </c>
      <c r="O815">
        <v>97403</v>
      </c>
      <c r="P815" t="s">
        <v>52</v>
      </c>
    </row>
    <row r="816" spans="1:16" x14ac:dyDescent="0.25">
      <c r="A816">
        <v>11062</v>
      </c>
      <c r="B816" s="5" t="str">
        <f>VLOOKUP(C816,Customers!A:C,2,FALSE)</f>
        <v>Reggiani Caseifici</v>
      </c>
      <c r="C816" t="s">
        <v>614</v>
      </c>
      <c r="E816">
        <v>4</v>
      </c>
      <c r="F816" s="3">
        <v>35215</v>
      </c>
      <c r="G816" s="3">
        <v>35243</v>
      </c>
      <c r="H816" t="s">
        <v>67</v>
      </c>
      <c r="I816">
        <v>2</v>
      </c>
      <c r="J816">
        <v>29.93</v>
      </c>
      <c r="K816" t="s">
        <v>615</v>
      </c>
      <c r="L816" t="s">
        <v>617</v>
      </c>
      <c r="M816" t="s">
        <v>618</v>
      </c>
      <c r="N816" t="s">
        <v>67</v>
      </c>
      <c r="O816">
        <v>42100</v>
      </c>
      <c r="P816" t="s">
        <v>336</v>
      </c>
    </row>
    <row r="817" spans="1:16" x14ac:dyDescent="0.25">
      <c r="A817">
        <v>11063</v>
      </c>
      <c r="B817" s="5" t="str">
        <f>VLOOKUP(C817,Customers!A:C,2,FALSE)</f>
        <v>Hungry Owl All-Night Grocers</v>
      </c>
      <c r="C817" t="s">
        <v>407</v>
      </c>
      <c r="E817">
        <v>3</v>
      </c>
      <c r="F817" s="3">
        <v>35215</v>
      </c>
      <c r="G817" s="3">
        <v>35243</v>
      </c>
      <c r="H817" s="3">
        <v>35221</v>
      </c>
      <c r="I817">
        <v>2</v>
      </c>
      <c r="J817">
        <v>81.73</v>
      </c>
      <c r="K817" t="s">
        <v>408</v>
      </c>
      <c r="L817" t="s">
        <v>410</v>
      </c>
      <c r="M817" t="s">
        <v>411</v>
      </c>
      <c r="N817" t="s">
        <v>412</v>
      </c>
      <c r="O817" t="s">
        <v>67</v>
      </c>
      <c r="P817" t="s">
        <v>413</v>
      </c>
    </row>
    <row r="818" spans="1:16" x14ac:dyDescent="0.25">
      <c r="A818">
        <v>11064</v>
      </c>
      <c r="B818" s="5" t="str">
        <f>VLOOKUP(C818,Customers!A:C,2,FALSE)</f>
        <v>Save-a-lot Markets</v>
      </c>
      <c r="C818" t="s">
        <v>647</v>
      </c>
      <c r="E818">
        <v>1</v>
      </c>
      <c r="F818" s="3">
        <v>35216</v>
      </c>
      <c r="G818" s="3">
        <v>35244</v>
      </c>
      <c r="H818" s="3">
        <v>35219</v>
      </c>
      <c r="I818">
        <v>1</v>
      </c>
      <c r="J818">
        <v>30.09</v>
      </c>
      <c r="K818" t="s">
        <v>648</v>
      </c>
      <c r="L818" t="s">
        <v>650</v>
      </c>
      <c r="M818" t="s">
        <v>651</v>
      </c>
      <c r="N818" t="s">
        <v>652</v>
      </c>
      <c r="O818">
        <v>83720</v>
      </c>
      <c r="P818" t="s">
        <v>52</v>
      </c>
    </row>
    <row r="819" spans="1:16" x14ac:dyDescent="0.25">
      <c r="A819">
        <v>11065</v>
      </c>
      <c r="B819" s="5" t="str">
        <f>VLOOKUP(C819,Customers!A:C,2,FALSE)</f>
        <v>LILA-Supermercado</v>
      </c>
      <c r="C819" t="s">
        <v>473</v>
      </c>
      <c r="E819">
        <v>8</v>
      </c>
      <c r="F819" s="3">
        <v>35216</v>
      </c>
      <c r="G819" s="3">
        <v>35244</v>
      </c>
      <c r="H819" t="s">
        <v>67</v>
      </c>
      <c r="I819">
        <v>1</v>
      </c>
      <c r="J819">
        <v>12.91</v>
      </c>
      <c r="K819" t="s">
        <v>474</v>
      </c>
      <c r="L819" t="s">
        <v>476</v>
      </c>
      <c r="M819" t="s">
        <v>477</v>
      </c>
      <c r="N819" t="s">
        <v>478</v>
      </c>
      <c r="O819">
        <v>3508</v>
      </c>
      <c r="P819" t="s">
        <v>380</v>
      </c>
    </row>
    <row r="820" spans="1:16" x14ac:dyDescent="0.25">
      <c r="A820">
        <v>11066</v>
      </c>
      <c r="B820" s="5" t="str">
        <f>VLOOKUP(C820,Customers!A:C,2,FALSE)</f>
        <v>White Clover Markets</v>
      </c>
      <c r="C820" t="s">
        <v>771</v>
      </c>
      <c r="E820">
        <v>7</v>
      </c>
      <c r="F820" s="3">
        <v>35216</v>
      </c>
      <c r="G820" s="3">
        <v>35244</v>
      </c>
      <c r="H820" s="3">
        <v>35219</v>
      </c>
      <c r="I820">
        <v>2</v>
      </c>
      <c r="J820">
        <v>44.72</v>
      </c>
      <c r="K820" t="s">
        <v>772</v>
      </c>
      <c r="L820" t="s">
        <v>811</v>
      </c>
      <c r="M820" t="s">
        <v>50</v>
      </c>
      <c r="N820" t="s">
        <v>51</v>
      </c>
      <c r="O820">
        <v>98124</v>
      </c>
      <c r="P820" t="s">
        <v>52</v>
      </c>
    </row>
    <row r="821" spans="1:16" x14ac:dyDescent="0.25">
      <c r="A821">
        <v>11067</v>
      </c>
      <c r="B821" s="5" t="str">
        <f>VLOOKUP(C821,Customers!A:C,2,FALSE)</f>
        <v>Drachenblut Delikatessen</v>
      </c>
      <c r="C821" t="s">
        <v>261</v>
      </c>
      <c r="E821">
        <v>1</v>
      </c>
      <c r="F821" s="3">
        <v>35219</v>
      </c>
      <c r="G821" s="3">
        <v>35233</v>
      </c>
      <c r="H821" s="3">
        <v>35221</v>
      </c>
      <c r="I821">
        <v>2</v>
      </c>
      <c r="J821">
        <v>7.98</v>
      </c>
      <c r="K821" t="s">
        <v>262</v>
      </c>
      <c r="L821" t="s">
        <v>264</v>
      </c>
      <c r="M821" t="s">
        <v>265</v>
      </c>
      <c r="N821" t="s">
        <v>67</v>
      </c>
      <c r="O821">
        <v>52066</v>
      </c>
      <c r="P821" t="s">
        <v>140</v>
      </c>
    </row>
    <row r="822" spans="1:16" x14ac:dyDescent="0.25">
      <c r="A822">
        <v>11068</v>
      </c>
      <c r="B822" s="5" t="str">
        <f>VLOOKUP(C822,Customers!A:C,2,FALSE)</f>
        <v>Queen Cozinha</v>
      </c>
      <c r="C822" t="s">
        <v>587</v>
      </c>
      <c r="E822">
        <v>8</v>
      </c>
      <c r="F822" s="3">
        <v>35219</v>
      </c>
      <c r="G822" s="3">
        <v>35247</v>
      </c>
      <c r="H822" t="s">
        <v>67</v>
      </c>
      <c r="I822">
        <v>2</v>
      </c>
      <c r="J822">
        <v>81.75</v>
      </c>
      <c r="K822" t="s">
        <v>588</v>
      </c>
      <c r="L822" t="s">
        <v>590</v>
      </c>
      <c r="M822" t="s">
        <v>249</v>
      </c>
      <c r="N822" t="s">
        <v>250</v>
      </c>
      <c r="O822" t="s">
        <v>591</v>
      </c>
      <c r="P822" t="s">
        <v>252</v>
      </c>
    </row>
    <row r="823" spans="1:16" x14ac:dyDescent="0.25">
      <c r="A823">
        <v>11069</v>
      </c>
      <c r="B823" s="5" t="str">
        <f>VLOOKUP(C823,Customers!A:C,2,FALSE)</f>
        <v>Tortuga Restaurante</v>
      </c>
      <c r="C823" t="s">
        <v>711</v>
      </c>
      <c r="E823">
        <v>1</v>
      </c>
      <c r="F823" s="3">
        <v>35219</v>
      </c>
      <c r="G823" s="3">
        <v>35247</v>
      </c>
      <c r="H823" s="3">
        <v>35221</v>
      </c>
      <c r="I823">
        <v>2</v>
      </c>
      <c r="J823">
        <v>15.67</v>
      </c>
      <c r="K823" t="s">
        <v>712</v>
      </c>
      <c r="L823" t="s">
        <v>714</v>
      </c>
      <c r="M823" t="s">
        <v>148</v>
      </c>
      <c r="N823" t="s">
        <v>67</v>
      </c>
      <c r="O823">
        <v>5033</v>
      </c>
      <c r="P823" t="s">
        <v>149</v>
      </c>
    </row>
    <row r="824" spans="1:16" x14ac:dyDescent="0.25">
      <c r="A824">
        <v>11070</v>
      </c>
      <c r="B824" s="5" t="str">
        <f>VLOOKUP(C824,Customers!A:C,2,FALSE)</f>
        <v>Lehmanns Marktstand</v>
      </c>
      <c r="C824" t="s">
        <v>459</v>
      </c>
      <c r="E824">
        <v>2</v>
      </c>
      <c r="F824" s="3">
        <v>35220</v>
      </c>
      <c r="G824" s="3">
        <v>35248</v>
      </c>
      <c r="H824" t="s">
        <v>67</v>
      </c>
      <c r="I824">
        <v>1</v>
      </c>
      <c r="J824">
        <v>136</v>
      </c>
      <c r="K824" t="s">
        <v>460</v>
      </c>
      <c r="L824" t="s">
        <v>462</v>
      </c>
      <c r="M824" t="s">
        <v>463</v>
      </c>
      <c r="N824" t="s">
        <v>67</v>
      </c>
      <c r="O824">
        <v>60528</v>
      </c>
      <c r="P824" t="s">
        <v>140</v>
      </c>
    </row>
    <row r="825" spans="1:16" x14ac:dyDescent="0.25">
      <c r="A825">
        <v>11071</v>
      </c>
      <c r="B825" s="5" t="str">
        <f>VLOOKUP(C825,Customers!A:C,2,FALSE)</f>
        <v>LILA-Supermercado</v>
      </c>
      <c r="C825" t="s">
        <v>473</v>
      </c>
      <c r="E825">
        <v>1</v>
      </c>
      <c r="F825" s="3">
        <v>35220</v>
      </c>
      <c r="G825" s="3">
        <v>35248</v>
      </c>
      <c r="H825" t="s">
        <v>67</v>
      </c>
      <c r="I825">
        <v>1</v>
      </c>
      <c r="J825">
        <v>0.93</v>
      </c>
      <c r="K825" t="s">
        <v>474</v>
      </c>
      <c r="L825" t="s">
        <v>476</v>
      </c>
      <c r="M825" t="s">
        <v>477</v>
      </c>
      <c r="N825" t="s">
        <v>478</v>
      </c>
      <c r="O825">
        <v>3508</v>
      </c>
      <c r="P825" t="s">
        <v>380</v>
      </c>
    </row>
    <row r="826" spans="1:16" x14ac:dyDescent="0.25">
      <c r="A826">
        <v>11072</v>
      </c>
      <c r="B826" s="5" t="str">
        <f>VLOOKUP(C826,Customers!A:C,2,FALSE)</f>
        <v>Ernst Handel</v>
      </c>
      <c r="C826" t="s">
        <v>282</v>
      </c>
      <c r="E826">
        <v>4</v>
      </c>
      <c r="F826" s="3">
        <v>35220</v>
      </c>
      <c r="G826" s="3">
        <v>35248</v>
      </c>
      <c r="H826" t="s">
        <v>67</v>
      </c>
      <c r="I826">
        <v>2</v>
      </c>
      <c r="J826">
        <v>258.64</v>
      </c>
      <c r="K826" t="s">
        <v>283</v>
      </c>
      <c r="L826" t="s">
        <v>285</v>
      </c>
      <c r="M826" t="s">
        <v>286</v>
      </c>
      <c r="N826" t="s">
        <v>67</v>
      </c>
      <c r="O826">
        <v>8010</v>
      </c>
      <c r="P826" t="s">
        <v>287</v>
      </c>
    </row>
    <row r="827" spans="1:16" x14ac:dyDescent="0.25">
      <c r="A827">
        <v>11073</v>
      </c>
      <c r="B827" s="5" t="str">
        <f>VLOOKUP(C827,Customers!A:C,2,FALSE)</f>
        <v>Pericles Comidas clasicas</v>
      </c>
      <c r="C827" t="s">
        <v>562</v>
      </c>
      <c r="E827">
        <v>2</v>
      </c>
      <c r="F827" s="3">
        <v>35220</v>
      </c>
      <c r="G827" s="3">
        <v>35248</v>
      </c>
      <c r="H827" t="s">
        <v>67</v>
      </c>
      <c r="I827">
        <v>2</v>
      </c>
      <c r="J827">
        <v>24.95</v>
      </c>
      <c r="K827" t="s">
        <v>563</v>
      </c>
      <c r="L827" t="s">
        <v>565</v>
      </c>
      <c r="M827" t="s">
        <v>148</v>
      </c>
      <c r="N827" t="s">
        <v>67</v>
      </c>
      <c r="O827">
        <v>5033</v>
      </c>
      <c r="P827" t="s">
        <v>149</v>
      </c>
    </row>
    <row r="828" spans="1:16" x14ac:dyDescent="0.25">
      <c r="A828">
        <v>11074</v>
      </c>
      <c r="B828" s="5" t="str">
        <f>VLOOKUP(C828,Customers!A:C,2,FALSE)</f>
        <v>Simons bistro</v>
      </c>
      <c r="C828" t="s">
        <v>661</v>
      </c>
      <c r="E828">
        <v>7</v>
      </c>
      <c r="F828" s="3">
        <v>35221</v>
      </c>
      <c r="G828" s="3">
        <v>35249</v>
      </c>
      <c r="H828" t="s">
        <v>67</v>
      </c>
      <c r="I828">
        <v>2</v>
      </c>
      <c r="J828">
        <v>18.440000000000001</v>
      </c>
      <c r="K828" t="s">
        <v>662</v>
      </c>
      <c r="L828" t="s">
        <v>664</v>
      </c>
      <c r="M828" t="s">
        <v>665</v>
      </c>
      <c r="N828" t="s">
        <v>67</v>
      </c>
      <c r="O828">
        <v>1734</v>
      </c>
      <c r="P828" t="s">
        <v>666</v>
      </c>
    </row>
    <row r="829" spans="1:16" x14ac:dyDescent="0.25">
      <c r="A829">
        <v>11075</v>
      </c>
      <c r="B829" s="5" t="str">
        <f>VLOOKUP(C829,Customers!A:C,2,FALSE)</f>
        <v>Richter Supermarkt</v>
      </c>
      <c r="C829" t="s">
        <v>627</v>
      </c>
      <c r="E829">
        <v>8</v>
      </c>
      <c r="F829" s="3">
        <v>35221</v>
      </c>
      <c r="G829" s="3">
        <v>35249</v>
      </c>
      <c r="H829" t="s">
        <v>67</v>
      </c>
      <c r="I829">
        <v>2</v>
      </c>
      <c r="J829">
        <v>6.19</v>
      </c>
      <c r="K829" t="s">
        <v>628</v>
      </c>
      <c r="L829" t="s">
        <v>810</v>
      </c>
      <c r="M829" t="s">
        <v>631</v>
      </c>
      <c r="N829" t="s">
        <v>67</v>
      </c>
      <c r="O829">
        <v>1204</v>
      </c>
      <c r="P829" t="s">
        <v>242</v>
      </c>
    </row>
    <row r="830" spans="1:16" x14ac:dyDescent="0.25">
      <c r="A830">
        <v>11076</v>
      </c>
      <c r="B830" s="5" t="str">
        <f>VLOOKUP(C830,Customers!A:C,2,FALSE)</f>
        <v>Bon app'</v>
      </c>
      <c r="C830" t="s">
        <v>198</v>
      </c>
      <c r="E830">
        <v>4</v>
      </c>
      <c r="F830" s="3">
        <v>35221</v>
      </c>
      <c r="G830" s="3">
        <v>35249</v>
      </c>
      <c r="H830" t="s">
        <v>67</v>
      </c>
      <c r="I830">
        <v>2</v>
      </c>
      <c r="J830">
        <v>38.28</v>
      </c>
      <c r="K830" t="s">
        <v>199</v>
      </c>
      <c r="L830" t="s">
        <v>201</v>
      </c>
      <c r="M830" t="s">
        <v>202</v>
      </c>
      <c r="N830" t="s">
        <v>67</v>
      </c>
      <c r="O830">
        <v>13008</v>
      </c>
      <c r="P830" t="s">
        <v>187</v>
      </c>
    </row>
    <row r="831" spans="1:16" x14ac:dyDescent="0.25">
      <c r="A831">
        <v>11077</v>
      </c>
      <c r="B831" s="5" t="str">
        <f>VLOOKUP(C831,Customers!A:C,2,FALSE)</f>
        <v>Rattlesnake Canyon Grocery</v>
      </c>
      <c r="C831" t="s">
        <v>605</v>
      </c>
      <c r="E831">
        <v>1</v>
      </c>
      <c r="F831" s="3">
        <v>35221</v>
      </c>
      <c r="G831" s="3">
        <v>35249</v>
      </c>
      <c r="H831" t="s">
        <v>67</v>
      </c>
      <c r="I831">
        <v>2</v>
      </c>
      <c r="J831">
        <v>8.5299999999999994</v>
      </c>
      <c r="K831" t="s">
        <v>606</v>
      </c>
      <c r="L831" t="s">
        <v>609</v>
      </c>
      <c r="M831" t="s">
        <v>610</v>
      </c>
      <c r="N831" t="s">
        <v>611</v>
      </c>
      <c r="O831">
        <v>87110</v>
      </c>
      <c r="P831"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heetViews>
  <sheetFormatPr defaultRowHeight="15" x14ac:dyDescent="0.25"/>
  <cols>
    <col min="1" max="1" width="15.7109375" bestFit="1" customWidth="1"/>
    <col min="2" max="2" width="33.140625" customWidth="1"/>
    <col min="3" max="3" width="12.85546875" customWidth="1"/>
    <col min="4" max="4" width="12.28515625" customWidth="1"/>
    <col min="5" max="5" width="20" customWidth="1"/>
    <col min="6" max="6" width="10" customWidth="1"/>
    <col min="7" max="7" width="13.28515625" customWidth="1"/>
    <col min="8" max="8" width="14.5703125" customWidth="1"/>
    <col min="9" max="9" width="14" customWidth="1"/>
    <col min="10" max="10" width="13.7109375" customWidth="1"/>
  </cols>
  <sheetData>
    <row r="1" spans="1:10" x14ac:dyDescent="0.25">
      <c r="A1" t="s">
        <v>793</v>
      </c>
      <c r="B1" t="s">
        <v>819</v>
      </c>
      <c r="C1" t="s">
        <v>820</v>
      </c>
      <c r="D1" t="s">
        <v>0</v>
      </c>
      <c r="E1" t="s">
        <v>821</v>
      </c>
      <c r="F1" t="s">
        <v>794</v>
      </c>
      <c r="G1" t="s">
        <v>822</v>
      </c>
      <c r="H1" t="s">
        <v>823</v>
      </c>
      <c r="I1" t="s">
        <v>824</v>
      </c>
      <c r="J1" t="s">
        <v>825</v>
      </c>
    </row>
    <row r="2" spans="1:10" x14ac:dyDescent="0.25">
      <c r="A2">
        <v>1</v>
      </c>
      <c r="B2" t="s">
        <v>826</v>
      </c>
      <c r="C2">
        <v>1</v>
      </c>
      <c r="D2">
        <v>1</v>
      </c>
      <c r="E2" t="s">
        <v>827</v>
      </c>
      <c r="F2">
        <v>18</v>
      </c>
      <c r="G2">
        <v>39</v>
      </c>
      <c r="H2">
        <v>0</v>
      </c>
      <c r="I2">
        <v>10</v>
      </c>
      <c r="J2">
        <v>0</v>
      </c>
    </row>
    <row r="3" spans="1:10" x14ac:dyDescent="0.25">
      <c r="A3">
        <v>2</v>
      </c>
      <c r="B3" t="s">
        <v>828</v>
      </c>
      <c r="C3">
        <v>1</v>
      </c>
      <c r="D3">
        <v>1</v>
      </c>
      <c r="E3" t="s">
        <v>829</v>
      </c>
      <c r="F3">
        <v>19</v>
      </c>
      <c r="G3">
        <v>17</v>
      </c>
      <c r="H3">
        <v>40</v>
      </c>
      <c r="I3">
        <v>25</v>
      </c>
      <c r="J3">
        <v>0</v>
      </c>
    </row>
    <row r="4" spans="1:10" x14ac:dyDescent="0.25">
      <c r="A4">
        <v>3</v>
      </c>
      <c r="B4" t="s">
        <v>830</v>
      </c>
      <c r="C4">
        <v>1</v>
      </c>
      <c r="D4">
        <v>2</v>
      </c>
      <c r="E4" t="s">
        <v>831</v>
      </c>
      <c r="F4">
        <v>10</v>
      </c>
      <c r="G4">
        <v>13</v>
      </c>
      <c r="H4">
        <v>70</v>
      </c>
      <c r="I4">
        <v>25</v>
      </c>
      <c r="J4">
        <v>0</v>
      </c>
    </row>
    <row r="5" spans="1:10" x14ac:dyDescent="0.25">
      <c r="A5">
        <v>4</v>
      </c>
      <c r="B5" t="s">
        <v>832</v>
      </c>
      <c r="C5">
        <v>2</v>
      </c>
      <c r="D5">
        <v>2</v>
      </c>
      <c r="E5" t="s">
        <v>833</v>
      </c>
      <c r="F5">
        <v>22</v>
      </c>
      <c r="G5">
        <v>53</v>
      </c>
      <c r="H5">
        <v>0</v>
      </c>
      <c r="I5">
        <v>0</v>
      </c>
      <c r="J5">
        <v>0</v>
      </c>
    </row>
    <row r="6" spans="1:10" x14ac:dyDescent="0.25">
      <c r="A6">
        <v>5</v>
      </c>
      <c r="B6" t="s">
        <v>834</v>
      </c>
      <c r="C6">
        <v>2</v>
      </c>
      <c r="D6">
        <v>2</v>
      </c>
      <c r="E6" t="s">
        <v>835</v>
      </c>
      <c r="F6">
        <v>21.35</v>
      </c>
      <c r="G6">
        <v>0</v>
      </c>
      <c r="H6">
        <v>0</v>
      </c>
      <c r="I6">
        <v>0</v>
      </c>
      <c r="J6">
        <v>1</v>
      </c>
    </row>
    <row r="7" spans="1:10" x14ac:dyDescent="0.25">
      <c r="A7">
        <v>6</v>
      </c>
      <c r="B7" t="s">
        <v>836</v>
      </c>
      <c r="C7">
        <v>3</v>
      </c>
      <c r="D7">
        <v>2</v>
      </c>
      <c r="E7" t="s">
        <v>837</v>
      </c>
      <c r="F7">
        <v>25</v>
      </c>
      <c r="G7">
        <v>120</v>
      </c>
      <c r="H7">
        <v>0</v>
      </c>
      <c r="I7">
        <v>25</v>
      </c>
      <c r="J7">
        <v>0</v>
      </c>
    </row>
    <row r="8" spans="1:10" x14ac:dyDescent="0.25">
      <c r="A8">
        <v>7</v>
      </c>
      <c r="B8" t="s">
        <v>838</v>
      </c>
      <c r="C8">
        <v>3</v>
      </c>
      <c r="D8">
        <v>7</v>
      </c>
      <c r="E8" t="s">
        <v>839</v>
      </c>
      <c r="F8">
        <v>30</v>
      </c>
      <c r="G8">
        <v>15</v>
      </c>
      <c r="H8">
        <v>0</v>
      </c>
      <c r="I8">
        <v>10</v>
      </c>
      <c r="J8">
        <v>0</v>
      </c>
    </row>
    <row r="9" spans="1:10" x14ac:dyDescent="0.25">
      <c r="A9">
        <v>8</v>
      </c>
      <c r="B9" t="s">
        <v>840</v>
      </c>
      <c r="C9">
        <v>3</v>
      </c>
      <c r="D9">
        <v>2</v>
      </c>
      <c r="E9" t="s">
        <v>841</v>
      </c>
      <c r="F9">
        <v>40</v>
      </c>
      <c r="G9">
        <v>6</v>
      </c>
      <c r="H9">
        <v>0</v>
      </c>
      <c r="I9">
        <v>0</v>
      </c>
      <c r="J9">
        <v>0</v>
      </c>
    </row>
    <row r="10" spans="1:10" x14ac:dyDescent="0.25">
      <c r="A10">
        <v>9</v>
      </c>
      <c r="B10" t="s">
        <v>842</v>
      </c>
      <c r="C10">
        <v>4</v>
      </c>
      <c r="D10">
        <v>6</v>
      </c>
      <c r="E10" t="s">
        <v>843</v>
      </c>
      <c r="F10">
        <v>97</v>
      </c>
      <c r="G10">
        <v>29</v>
      </c>
      <c r="H10">
        <v>0</v>
      </c>
      <c r="I10">
        <v>0</v>
      </c>
      <c r="J10">
        <v>1</v>
      </c>
    </row>
    <row r="11" spans="1:10" x14ac:dyDescent="0.25">
      <c r="A11">
        <v>10</v>
      </c>
      <c r="B11" t="s">
        <v>844</v>
      </c>
      <c r="C11">
        <v>4</v>
      </c>
      <c r="D11">
        <v>8</v>
      </c>
      <c r="E11" t="s">
        <v>845</v>
      </c>
      <c r="F11">
        <v>31</v>
      </c>
      <c r="G11">
        <v>31</v>
      </c>
      <c r="H11">
        <v>0</v>
      </c>
      <c r="I11">
        <v>0</v>
      </c>
      <c r="J11">
        <v>0</v>
      </c>
    </row>
    <row r="12" spans="1:10" x14ac:dyDescent="0.25">
      <c r="A12">
        <v>11</v>
      </c>
      <c r="B12" t="s">
        <v>846</v>
      </c>
      <c r="C12">
        <v>5</v>
      </c>
      <c r="D12">
        <v>4</v>
      </c>
      <c r="E12" t="s">
        <v>847</v>
      </c>
      <c r="F12">
        <v>21</v>
      </c>
      <c r="G12">
        <v>22</v>
      </c>
      <c r="H12">
        <v>30</v>
      </c>
      <c r="I12">
        <v>30</v>
      </c>
      <c r="J12">
        <v>0</v>
      </c>
    </row>
    <row r="13" spans="1:10" x14ac:dyDescent="0.25">
      <c r="A13">
        <v>12</v>
      </c>
      <c r="B13" t="s">
        <v>848</v>
      </c>
      <c r="C13">
        <v>5</v>
      </c>
      <c r="D13">
        <v>4</v>
      </c>
      <c r="E13" t="s">
        <v>849</v>
      </c>
      <c r="F13">
        <v>38</v>
      </c>
      <c r="G13">
        <v>86</v>
      </c>
      <c r="H13">
        <v>0</v>
      </c>
      <c r="I13">
        <v>0</v>
      </c>
      <c r="J13">
        <v>0</v>
      </c>
    </row>
    <row r="14" spans="1:10" x14ac:dyDescent="0.25">
      <c r="A14">
        <v>13</v>
      </c>
      <c r="B14" t="s">
        <v>850</v>
      </c>
      <c r="C14">
        <v>6</v>
      </c>
      <c r="D14">
        <v>8</v>
      </c>
      <c r="E14" t="s">
        <v>851</v>
      </c>
      <c r="F14">
        <v>6</v>
      </c>
      <c r="G14">
        <v>24</v>
      </c>
      <c r="H14">
        <v>0</v>
      </c>
      <c r="I14">
        <v>5</v>
      </c>
      <c r="J14">
        <v>0</v>
      </c>
    </row>
    <row r="15" spans="1:10" x14ac:dyDescent="0.25">
      <c r="A15">
        <v>14</v>
      </c>
      <c r="B15" t="s">
        <v>852</v>
      </c>
      <c r="C15">
        <v>6</v>
      </c>
      <c r="D15">
        <v>7</v>
      </c>
      <c r="E15" t="s">
        <v>853</v>
      </c>
      <c r="F15">
        <v>23.25</v>
      </c>
      <c r="G15">
        <v>35</v>
      </c>
      <c r="H15">
        <v>0</v>
      </c>
      <c r="I15">
        <v>0</v>
      </c>
      <c r="J15">
        <v>0</v>
      </c>
    </row>
    <row r="16" spans="1:10" x14ac:dyDescent="0.25">
      <c r="A16">
        <v>15</v>
      </c>
      <c r="B16" t="s">
        <v>854</v>
      </c>
      <c r="C16">
        <v>6</v>
      </c>
      <c r="D16">
        <v>2</v>
      </c>
      <c r="E16" t="s">
        <v>855</v>
      </c>
      <c r="F16">
        <v>15.5</v>
      </c>
      <c r="G16">
        <v>39</v>
      </c>
      <c r="H16">
        <v>0</v>
      </c>
      <c r="I16">
        <v>5</v>
      </c>
      <c r="J16">
        <v>0</v>
      </c>
    </row>
    <row r="17" spans="1:10" x14ac:dyDescent="0.25">
      <c r="A17">
        <v>16</v>
      </c>
      <c r="B17" t="s">
        <v>856</v>
      </c>
      <c r="C17">
        <v>7</v>
      </c>
      <c r="D17">
        <v>3</v>
      </c>
      <c r="E17" t="s">
        <v>857</v>
      </c>
      <c r="F17">
        <v>17.45</v>
      </c>
      <c r="G17">
        <v>29</v>
      </c>
      <c r="H17">
        <v>0</v>
      </c>
      <c r="I17">
        <v>10</v>
      </c>
      <c r="J17">
        <v>0</v>
      </c>
    </row>
    <row r="18" spans="1:10" x14ac:dyDescent="0.25">
      <c r="A18">
        <v>17</v>
      </c>
      <c r="B18" t="s">
        <v>858</v>
      </c>
      <c r="C18">
        <v>7</v>
      </c>
      <c r="D18">
        <v>6</v>
      </c>
      <c r="E18" t="s">
        <v>859</v>
      </c>
      <c r="F18">
        <v>39</v>
      </c>
      <c r="G18">
        <v>0</v>
      </c>
      <c r="H18">
        <v>0</v>
      </c>
      <c r="I18">
        <v>0</v>
      </c>
      <c r="J18">
        <v>1</v>
      </c>
    </row>
    <row r="19" spans="1:10" x14ac:dyDescent="0.25">
      <c r="A19">
        <v>18</v>
      </c>
      <c r="B19" t="s">
        <v>860</v>
      </c>
      <c r="C19">
        <v>7</v>
      </c>
      <c r="D19">
        <v>8</v>
      </c>
      <c r="E19" t="s">
        <v>861</v>
      </c>
      <c r="F19">
        <v>62.5</v>
      </c>
      <c r="G19">
        <v>42</v>
      </c>
      <c r="H19">
        <v>0</v>
      </c>
      <c r="I19">
        <v>0</v>
      </c>
      <c r="J19">
        <v>0</v>
      </c>
    </row>
    <row r="20" spans="1:10" x14ac:dyDescent="0.25">
      <c r="A20">
        <v>19</v>
      </c>
      <c r="B20" t="s">
        <v>862</v>
      </c>
      <c r="C20">
        <v>8</v>
      </c>
      <c r="D20">
        <v>3</v>
      </c>
      <c r="E20" t="s">
        <v>863</v>
      </c>
      <c r="F20">
        <v>9.1999999999999993</v>
      </c>
      <c r="G20">
        <v>25</v>
      </c>
      <c r="H20">
        <v>0</v>
      </c>
      <c r="I20">
        <v>5</v>
      </c>
      <c r="J20">
        <v>0</v>
      </c>
    </row>
    <row r="21" spans="1:10" x14ac:dyDescent="0.25">
      <c r="A21">
        <v>20</v>
      </c>
      <c r="B21" t="s">
        <v>864</v>
      </c>
      <c r="C21">
        <v>8</v>
      </c>
      <c r="D21">
        <v>3</v>
      </c>
      <c r="E21" t="s">
        <v>865</v>
      </c>
      <c r="F21">
        <v>81</v>
      </c>
      <c r="G21">
        <v>40</v>
      </c>
      <c r="H21">
        <v>0</v>
      </c>
      <c r="I21">
        <v>0</v>
      </c>
      <c r="J21">
        <v>0</v>
      </c>
    </row>
    <row r="22" spans="1:10" x14ac:dyDescent="0.25">
      <c r="A22">
        <v>21</v>
      </c>
      <c r="B22" t="s">
        <v>866</v>
      </c>
      <c r="C22">
        <v>8</v>
      </c>
      <c r="D22">
        <v>3</v>
      </c>
      <c r="E22" t="s">
        <v>867</v>
      </c>
      <c r="F22">
        <v>10</v>
      </c>
      <c r="G22">
        <v>3</v>
      </c>
      <c r="H22">
        <v>40</v>
      </c>
      <c r="I22">
        <v>5</v>
      </c>
      <c r="J22">
        <v>0</v>
      </c>
    </row>
    <row r="23" spans="1:10" x14ac:dyDescent="0.25">
      <c r="A23">
        <v>22</v>
      </c>
      <c r="B23" t="s">
        <v>868</v>
      </c>
      <c r="C23">
        <v>9</v>
      </c>
      <c r="D23">
        <v>5</v>
      </c>
      <c r="E23" t="s">
        <v>869</v>
      </c>
      <c r="F23">
        <v>21</v>
      </c>
      <c r="G23">
        <v>104</v>
      </c>
      <c r="H23">
        <v>0</v>
      </c>
      <c r="I23">
        <v>25</v>
      </c>
      <c r="J23">
        <v>0</v>
      </c>
    </row>
    <row r="24" spans="1:10" x14ac:dyDescent="0.25">
      <c r="A24">
        <v>23</v>
      </c>
      <c r="B24" t="s">
        <v>870</v>
      </c>
      <c r="C24">
        <v>9</v>
      </c>
      <c r="D24">
        <v>5</v>
      </c>
      <c r="E24" t="s">
        <v>871</v>
      </c>
      <c r="F24">
        <v>9</v>
      </c>
      <c r="G24">
        <v>61</v>
      </c>
      <c r="H24">
        <v>0</v>
      </c>
      <c r="I24">
        <v>25</v>
      </c>
      <c r="J24">
        <v>0</v>
      </c>
    </row>
    <row r="25" spans="1:10" x14ac:dyDescent="0.25">
      <c r="A25">
        <v>24</v>
      </c>
      <c r="B25" t="s">
        <v>872</v>
      </c>
      <c r="C25">
        <v>10</v>
      </c>
      <c r="D25">
        <v>1</v>
      </c>
      <c r="E25" t="s">
        <v>873</v>
      </c>
      <c r="F25">
        <v>4.5</v>
      </c>
      <c r="G25">
        <v>20</v>
      </c>
      <c r="H25">
        <v>0</v>
      </c>
      <c r="I25">
        <v>0</v>
      </c>
      <c r="J25">
        <v>1</v>
      </c>
    </row>
    <row r="26" spans="1:10" x14ac:dyDescent="0.25">
      <c r="A26">
        <v>25</v>
      </c>
      <c r="B26" t="s">
        <v>874</v>
      </c>
      <c r="C26">
        <v>11</v>
      </c>
      <c r="D26">
        <v>3</v>
      </c>
      <c r="E26" t="s">
        <v>875</v>
      </c>
      <c r="F26">
        <v>14</v>
      </c>
      <c r="G26">
        <v>76</v>
      </c>
      <c r="H26">
        <v>0</v>
      </c>
      <c r="I26">
        <v>30</v>
      </c>
      <c r="J26">
        <v>0</v>
      </c>
    </row>
    <row r="27" spans="1:10" x14ac:dyDescent="0.25">
      <c r="A27">
        <v>26</v>
      </c>
      <c r="B27" t="s">
        <v>876</v>
      </c>
      <c r="C27">
        <v>11</v>
      </c>
      <c r="D27">
        <v>3</v>
      </c>
      <c r="E27" t="s">
        <v>877</v>
      </c>
      <c r="F27">
        <v>31.23</v>
      </c>
      <c r="G27">
        <v>15</v>
      </c>
      <c r="H27">
        <v>0</v>
      </c>
      <c r="I27">
        <v>0</v>
      </c>
      <c r="J27">
        <v>0</v>
      </c>
    </row>
    <row r="28" spans="1:10" x14ac:dyDescent="0.25">
      <c r="A28">
        <v>27</v>
      </c>
      <c r="B28" t="s">
        <v>878</v>
      </c>
      <c r="C28">
        <v>11</v>
      </c>
      <c r="D28">
        <v>3</v>
      </c>
      <c r="E28" t="s">
        <v>879</v>
      </c>
      <c r="F28">
        <v>43.9</v>
      </c>
      <c r="G28">
        <v>49</v>
      </c>
      <c r="H28">
        <v>0</v>
      </c>
      <c r="I28">
        <v>30</v>
      </c>
      <c r="J28">
        <v>0</v>
      </c>
    </row>
    <row r="29" spans="1:10" x14ac:dyDescent="0.25">
      <c r="A29">
        <v>28</v>
      </c>
      <c r="B29" t="s">
        <v>880</v>
      </c>
      <c r="C29">
        <v>12</v>
      </c>
      <c r="D29">
        <v>7</v>
      </c>
      <c r="E29" t="s">
        <v>881</v>
      </c>
      <c r="F29">
        <v>45.6</v>
      </c>
      <c r="G29">
        <v>26</v>
      </c>
      <c r="H29">
        <v>0</v>
      </c>
      <c r="I29">
        <v>0</v>
      </c>
      <c r="J29">
        <v>1</v>
      </c>
    </row>
    <row r="30" spans="1:10" x14ac:dyDescent="0.25">
      <c r="A30">
        <v>29</v>
      </c>
      <c r="B30" t="s">
        <v>882</v>
      </c>
      <c r="C30">
        <v>12</v>
      </c>
      <c r="D30">
        <v>6</v>
      </c>
      <c r="E30" t="s">
        <v>883</v>
      </c>
      <c r="F30">
        <v>123.79</v>
      </c>
      <c r="G30">
        <v>0</v>
      </c>
      <c r="H30">
        <v>0</v>
      </c>
      <c r="I30">
        <v>0</v>
      </c>
      <c r="J30">
        <v>1</v>
      </c>
    </row>
    <row r="31" spans="1:10" x14ac:dyDescent="0.25">
      <c r="A31">
        <v>30</v>
      </c>
      <c r="B31" t="s">
        <v>884</v>
      </c>
      <c r="C31">
        <v>13</v>
      </c>
      <c r="D31">
        <v>8</v>
      </c>
      <c r="E31" t="s">
        <v>885</v>
      </c>
      <c r="F31">
        <v>25.89</v>
      </c>
      <c r="G31">
        <v>10</v>
      </c>
      <c r="H31">
        <v>0</v>
      </c>
      <c r="I31">
        <v>15</v>
      </c>
      <c r="J31">
        <v>0</v>
      </c>
    </row>
    <row r="32" spans="1:10" x14ac:dyDescent="0.25">
      <c r="A32">
        <v>31</v>
      </c>
      <c r="B32" t="s">
        <v>886</v>
      </c>
      <c r="C32">
        <v>14</v>
      </c>
      <c r="D32">
        <v>4</v>
      </c>
      <c r="E32" t="s">
        <v>887</v>
      </c>
      <c r="F32">
        <v>12.5</v>
      </c>
      <c r="G32">
        <v>0</v>
      </c>
      <c r="H32">
        <v>70</v>
      </c>
      <c r="I32">
        <v>20</v>
      </c>
      <c r="J32">
        <v>0</v>
      </c>
    </row>
    <row r="33" spans="1:10" x14ac:dyDescent="0.25">
      <c r="A33">
        <v>32</v>
      </c>
      <c r="B33" t="s">
        <v>888</v>
      </c>
      <c r="C33">
        <v>14</v>
      </c>
      <c r="D33">
        <v>4</v>
      </c>
      <c r="E33" t="s">
        <v>889</v>
      </c>
      <c r="F33">
        <v>32</v>
      </c>
      <c r="G33">
        <v>9</v>
      </c>
      <c r="H33">
        <v>40</v>
      </c>
      <c r="I33">
        <v>25</v>
      </c>
      <c r="J33">
        <v>0</v>
      </c>
    </row>
    <row r="34" spans="1:10" x14ac:dyDescent="0.25">
      <c r="A34">
        <v>33</v>
      </c>
      <c r="B34" t="s">
        <v>890</v>
      </c>
      <c r="C34">
        <v>15</v>
      </c>
      <c r="D34">
        <v>4</v>
      </c>
      <c r="E34" t="s">
        <v>891</v>
      </c>
      <c r="F34">
        <v>2.5</v>
      </c>
      <c r="G34">
        <v>112</v>
      </c>
      <c r="H34">
        <v>0</v>
      </c>
      <c r="I34">
        <v>20</v>
      </c>
      <c r="J34">
        <v>0</v>
      </c>
    </row>
    <row r="35" spans="1:10" x14ac:dyDescent="0.25">
      <c r="A35">
        <v>34</v>
      </c>
      <c r="B35" t="s">
        <v>892</v>
      </c>
      <c r="C35">
        <v>16</v>
      </c>
      <c r="D35">
        <v>1</v>
      </c>
      <c r="E35" t="s">
        <v>829</v>
      </c>
      <c r="F35">
        <v>14</v>
      </c>
      <c r="G35">
        <v>111</v>
      </c>
      <c r="H35">
        <v>0</v>
      </c>
      <c r="I35">
        <v>15</v>
      </c>
      <c r="J35">
        <v>0</v>
      </c>
    </row>
    <row r="36" spans="1:10" x14ac:dyDescent="0.25">
      <c r="A36">
        <v>35</v>
      </c>
      <c r="B36" t="s">
        <v>893</v>
      </c>
      <c r="C36">
        <v>16</v>
      </c>
      <c r="D36">
        <v>1</v>
      </c>
      <c r="E36" t="s">
        <v>829</v>
      </c>
      <c r="F36">
        <v>18</v>
      </c>
      <c r="G36">
        <v>20</v>
      </c>
      <c r="H36">
        <v>0</v>
      </c>
      <c r="I36">
        <v>15</v>
      </c>
      <c r="J36">
        <v>0</v>
      </c>
    </row>
    <row r="37" spans="1:10" x14ac:dyDescent="0.25">
      <c r="A37">
        <v>36</v>
      </c>
      <c r="B37" t="s">
        <v>894</v>
      </c>
      <c r="C37">
        <v>17</v>
      </c>
      <c r="D37">
        <v>8</v>
      </c>
      <c r="E37" t="s">
        <v>895</v>
      </c>
      <c r="F37">
        <v>19</v>
      </c>
      <c r="G37">
        <v>112</v>
      </c>
      <c r="H37">
        <v>0</v>
      </c>
      <c r="I37">
        <v>20</v>
      </c>
      <c r="J37">
        <v>0</v>
      </c>
    </row>
    <row r="38" spans="1:10" x14ac:dyDescent="0.25">
      <c r="A38">
        <v>37</v>
      </c>
      <c r="B38" t="s">
        <v>896</v>
      </c>
      <c r="C38">
        <v>17</v>
      </c>
      <c r="D38">
        <v>8</v>
      </c>
      <c r="E38" t="s">
        <v>897</v>
      </c>
      <c r="F38">
        <v>26</v>
      </c>
      <c r="G38">
        <v>11</v>
      </c>
      <c r="H38">
        <v>50</v>
      </c>
      <c r="I38">
        <v>25</v>
      </c>
      <c r="J38">
        <v>0</v>
      </c>
    </row>
    <row r="39" spans="1:10" x14ac:dyDescent="0.25">
      <c r="A39">
        <v>38</v>
      </c>
      <c r="B39" t="s">
        <v>898</v>
      </c>
      <c r="C39">
        <v>18</v>
      </c>
      <c r="D39">
        <v>1</v>
      </c>
      <c r="E39" t="s">
        <v>899</v>
      </c>
      <c r="F39">
        <v>263.5</v>
      </c>
      <c r="G39">
        <v>17</v>
      </c>
      <c r="H39">
        <v>0</v>
      </c>
      <c r="I39">
        <v>15</v>
      </c>
      <c r="J39">
        <v>0</v>
      </c>
    </row>
    <row r="40" spans="1:10" x14ac:dyDescent="0.25">
      <c r="A40">
        <v>39</v>
      </c>
      <c r="B40" t="s">
        <v>900</v>
      </c>
      <c r="C40">
        <v>18</v>
      </c>
      <c r="D40">
        <v>1</v>
      </c>
      <c r="E40" t="s">
        <v>901</v>
      </c>
      <c r="F40">
        <v>18</v>
      </c>
      <c r="G40">
        <v>69</v>
      </c>
      <c r="H40">
        <v>0</v>
      </c>
      <c r="I40">
        <v>5</v>
      </c>
      <c r="J40">
        <v>0</v>
      </c>
    </row>
    <row r="41" spans="1:10" x14ac:dyDescent="0.25">
      <c r="A41">
        <v>40</v>
      </c>
      <c r="B41" t="s">
        <v>902</v>
      </c>
      <c r="C41">
        <v>19</v>
      </c>
      <c r="D41">
        <v>8</v>
      </c>
      <c r="E41" t="s">
        <v>903</v>
      </c>
      <c r="F41">
        <v>18.399999999999999</v>
      </c>
      <c r="G41">
        <v>123</v>
      </c>
      <c r="H41">
        <v>0</v>
      </c>
      <c r="I41">
        <v>30</v>
      </c>
      <c r="J41">
        <v>0</v>
      </c>
    </row>
    <row r="42" spans="1:10" x14ac:dyDescent="0.25">
      <c r="A42">
        <v>41</v>
      </c>
      <c r="B42" t="s">
        <v>904</v>
      </c>
      <c r="C42">
        <v>19</v>
      </c>
      <c r="D42">
        <v>8</v>
      </c>
      <c r="E42" t="s">
        <v>905</v>
      </c>
      <c r="F42">
        <v>9.65</v>
      </c>
      <c r="G42">
        <v>85</v>
      </c>
      <c r="H42">
        <v>0</v>
      </c>
      <c r="I42">
        <v>10</v>
      </c>
      <c r="J42">
        <v>0</v>
      </c>
    </row>
    <row r="43" spans="1:10" x14ac:dyDescent="0.25">
      <c r="A43">
        <v>42</v>
      </c>
      <c r="B43" t="s">
        <v>906</v>
      </c>
      <c r="C43">
        <v>20</v>
      </c>
      <c r="D43">
        <v>5</v>
      </c>
      <c r="E43" t="s">
        <v>907</v>
      </c>
      <c r="F43">
        <v>14</v>
      </c>
      <c r="G43">
        <v>26</v>
      </c>
      <c r="H43">
        <v>0</v>
      </c>
      <c r="I43">
        <v>0</v>
      </c>
      <c r="J43">
        <v>1</v>
      </c>
    </row>
    <row r="44" spans="1:10" x14ac:dyDescent="0.25">
      <c r="A44">
        <v>43</v>
      </c>
      <c r="B44" t="s">
        <v>908</v>
      </c>
      <c r="C44">
        <v>20</v>
      </c>
      <c r="D44">
        <v>1</v>
      </c>
      <c r="E44" t="s">
        <v>909</v>
      </c>
      <c r="F44">
        <v>46</v>
      </c>
      <c r="G44">
        <v>17</v>
      </c>
      <c r="H44">
        <v>10</v>
      </c>
      <c r="I44">
        <v>25</v>
      </c>
      <c r="J44">
        <v>0</v>
      </c>
    </row>
    <row r="45" spans="1:10" x14ac:dyDescent="0.25">
      <c r="A45">
        <v>44</v>
      </c>
      <c r="B45" t="s">
        <v>910</v>
      </c>
      <c r="C45">
        <v>20</v>
      </c>
      <c r="D45">
        <v>2</v>
      </c>
      <c r="E45" t="s">
        <v>911</v>
      </c>
      <c r="F45">
        <v>19.45</v>
      </c>
      <c r="G45">
        <v>27</v>
      </c>
      <c r="H45">
        <v>0</v>
      </c>
      <c r="I45">
        <v>15</v>
      </c>
      <c r="J45">
        <v>0</v>
      </c>
    </row>
    <row r="46" spans="1:10" x14ac:dyDescent="0.25">
      <c r="A46">
        <v>45</v>
      </c>
      <c r="B46" t="s">
        <v>912</v>
      </c>
      <c r="C46">
        <v>21</v>
      </c>
      <c r="D46">
        <v>8</v>
      </c>
      <c r="E46" t="s">
        <v>913</v>
      </c>
      <c r="F46">
        <v>9.5</v>
      </c>
      <c r="G46">
        <v>5</v>
      </c>
      <c r="H46">
        <v>70</v>
      </c>
      <c r="I46">
        <v>15</v>
      </c>
      <c r="J46">
        <v>0</v>
      </c>
    </row>
    <row r="47" spans="1:10" x14ac:dyDescent="0.25">
      <c r="A47">
        <v>46</v>
      </c>
      <c r="B47" t="s">
        <v>914</v>
      </c>
      <c r="C47">
        <v>21</v>
      </c>
      <c r="D47">
        <v>8</v>
      </c>
      <c r="E47" t="s">
        <v>915</v>
      </c>
      <c r="F47">
        <v>12</v>
      </c>
      <c r="G47">
        <v>95</v>
      </c>
      <c r="H47">
        <v>0</v>
      </c>
      <c r="I47">
        <v>0</v>
      </c>
      <c r="J47">
        <v>0</v>
      </c>
    </row>
    <row r="48" spans="1:10" x14ac:dyDescent="0.25">
      <c r="A48">
        <v>47</v>
      </c>
      <c r="B48" t="s">
        <v>916</v>
      </c>
      <c r="C48">
        <v>22</v>
      </c>
      <c r="D48">
        <v>3</v>
      </c>
      <c r="E48" t="s">
        <v>917</v>
      </c>
      <c r="F48">
        <v>9.5</v>
      </c>
      <c r="G48">
        <v>36</v>
      </c>
      <c r="H48">
        <v>0</v>
      </c>
      <c r="I48">
        <v>0</v>
      </c>
      <c r="J48">
        <v>0</v>
      </c>
    </row>
    <row r="49" spans="1:10" x14ac:dyDescent="0.25">
      <c r="A49">
        <v>48</v>
      </c>
      <c r="B49" t="s">
        <v>918</v>
      </c>
      <c r="C49">
        <v>22</v>
      </c>
      <c r="D49">
        <v>3</v>
      </c>
      <c r="E49" t="s">
        <v>919</v>
      </c>
      <c r="F49">
        <v>12.75</v>
      </c>
      <c r="G49">
        <v>15</v>
      </c>
      <c r="H49">
        <v>70</v>
      </c>
      <c r="I49">
        <v>25</v>
      </c>
      <c r="J49">
        <v>0</v>
      </c>
    </row>
    <row r="50" spans="1:10" x14ac:dyDescent="0.25">
      <c r="A50">
        <v>49</v>
      </c>
      <c r="B50" t="s">
        <v>920</v>
      </c>
      <c r="C50">
        <v>23</v>
      </c>
      <c r="D50">
        <v>3</v>
      </c>
      <c r="E50" t="s">
        <v>921</v>
      </c>
      <c r="F50">
        <v>20</v>
      </c>
      <c r="G50">
        <v>10</v>
      </c>
      <c r="H50">
        <v>60</v>
      </c>
      <c r="I50">
        <v>15</v>
      </c>
      <c r="J50">
        <v>0</v>
      </c>
    </row>
    <row r="51" spans="1:10" x14ac:dyDescent="0.25">
      <c r="A51">
        <v>50</v>
      </c>
      <c r="B51" t="s">
        <v>922</v>
      </c>
      <c r="C51">
        <v>23</v>
      </c>
      <c r="D51">
        <v>3</v>
      </c>
      <c r="E51" t="s">
        <v>923</v>
      </c>
      <c r="F51">
        <v>16.25</v>
      </c>
      <c r="G51">
        <v>65</v>
      </c>
      <c r="H51">
        <v>0</v>
      </c>
      <c r="I51">
        <v>30</v>
      </c>
      <c r="J51">
        <v>0</v>
      </c>
    </row>
    <row r="52" spans="1:10" x14ac:dyDescent="0.25">
      <c r="A52">
        <v>51</v>
      </c>
      <c r="B52" t="s">
        <v>924</v>
      </c>
      <c r="C52">
        <v>24</v>
      </c>
      <c r="D52">
        <v>7</v>
      </c>
      <c r="E52" t="s">
        <v>925</v>
      </c>
      <c r="F52">
        <v>53</v>
      </c>
      <c r="G52">
        <v>20</v>
      </c>
      <c r="H52">
        <v>0</v>
      </c>
      <c r="I52">
        <v>10</v>
      </c>
      <c r="J52">
        <v>0</v>
      </c>
    </row>
    <row r="53" spans="1:10" x14ac:dyDescent="0.25">
      <c r="A53">
        <v>52</v>
      </c>
      <c r="B53" t="s">
        <v>926</v>
      </c>
      <c r="C53">
        <v>24</v>
      </c>
      <c r="D53">
        <v>5</v>
      </c>
      <c r="E53" t="s">
        <v>927</v>
      </c>
      <c r="F53">
        <v>7</v>
      </c>
      <c r="G53">
        <v>38</v>
      </c>
      <c r="H53">
        <v>0</v>
      </c>
      <c r="I53">
        <v>25</v>
      </c>
      <c r="J53">
        <v>0</v>
      </c>
    </row>
    <row r="54" spans="1:10" x14ac:dyDescent="0.25">
      <c r="A54">
        <v>53</v>
      </c>
      <c r="B54" t="s">
        <v>928</v>
      </c>
      <c r="C54">
        <v>24</v>
      </c>
      <c r="D54">
        <v>6</v>
      </c>
      <c r="E54" t="s">
        <v>929</v>
      </c>
      <c r="F54">
        <v>32.799999999999997</v>
      </c>
      <c r="G54">
        <v>0</v>
      </c>
      <c r="H54">
        <v>0</v>
      </c>
      <c r="I54">
        <v>0</v>
      </c>
      <c r="J54">
        <v>1</v>
      </c>
    </row>
    <row r="55" spans="1:10" x14ac:dyDescent="0.25">
      <c r="A55">
        <v>54</v>
      </c>
      <c r="B55" t="s">
        <v>930</v>
      </c>
      <c r="C55">
        <v>25</v>
      </c>
      <c r="D55">
        <v>6</v>
      </c>
      <c r="E55" t="s">
        <v>931</v>
      </c>
      <c r="F55">
        <v>7.45</v>
      </c>
      <c r="G55">
        <v>21</v>
      </c>
      <c r="H55">
        <v>0</v>
      </c>
      <c r="I55">
        <v>10</v>
      </c>
      <c r="J55">
        <v>0</v>
      </c>
    </row>
    <row r="56" spans="1:10" x14ac:dyDescent="0.25">
      <c r="A56">
        <v>55</v>
      </c>
      <c r="B56" t="s">
        <v>932</v>
      </c>
      <c r="C56">
        <v>25</v>
      </c>
      <c r="D56">
        <v>6</v>
      </c>
      <c r="E56" t="s">
        <v>933</v>
      </c>
      <c r="F56">
        <v>24</v>
      </c>
      <c r="G56">
        <v>115</v>
      </c>
      <c r="H56">
        <v>0</v>
      </c>
      <c r="I56">
        <v>20</v>
      </c>
      <c r="J56">
        <v>0</v>
      </c>
    </row>
    <row r="57" spans="1:10" x14ac:dyDescent="0.25">
      <c r="A57">
        <v>56</v>
      </c>
      <c r="B57" t="s">
        <v>934</v>
      </c>
      <c r="C57">
        <v>26</v>
      </c>
      <c r="D57">
        <v>5</v>
      </c>
      <c r="E57" t="s">
        <v>935</v>
      </c>
      <c r="F57">
        <v>38</v>
      </c>
      <c r="G57">
        <v>21</v>
      </c>
      <c r="H57">
        <v>10</v>
      </c>
      <c r="I57">
        <v>30</v>
      </c>
      <c r="J57">
        <v>0</v>
      </c>
    </row>
    <row r="58" spans="1:10" x14ac:dyDescent="0.25">
      <c r="A58">
        <v>57</v>
      </c>
      <c r="B58" t="s">
        <v>936</v>
      </c>
      <c r="C58">
        <v>26</v>
      </c>
      <c r="D58">
        <v>5</v>
      </c>
      <c r="E58" t="s">
        <v>935</v>
      </c>
      <c r="F58">
        <v>19.5</v>
      </c>
      <c r="G58">
        <v>36</v>
      </c>
      <c r="H58">
        <v>0</v>
      </c>
      <c r="I58">
        <v>20</v>
      </c>
      <c r="J58">
        <v>0</v>
      </c>
    </row>
    <row r="59" spans="1:10" x14ac:dyDescent="0.25">
      <c r="A59">
        <v>58</v>
      </c>
      <c r="B59" t="s">
        <v>937</v>
      </c>
      <c r="C59">
        <v>27</v>
      </c>
      <c r="D59">
        <v>8</v>
      </c>
      <c r="E59" t="s">
        <v>938</v>
      </c>
      <c r="F59">
        <v>13.25</v>
      </c>
      <c r="G59">
        <v>62</v>
      </c>
      <c r="H59">
        <v>0</v>
      </c>
      <c r="I59">
        <v>20</v>
      </c>
      <c r="J59">
        <v>0</v>
      </c>
    </row>
    <row r="60" spans="1:10" x14ac:dyDescent="0.25">
      <c r="A60">
        <v>59</v>
      </c>
      <c r="B60" t="s">
        <v>939</v>
      </c>
      <c r="C60">
        <v>28</v>
      </c>
      <c r="D60">
        <v>4</v>
      </c>
      <c r="E60" t="s">
        <v>940</v>
      </c>
      <c r="F60">
        <v>55</v>
      </c>
      <c r="G60">
        <v>79</v>
      </c>
      <c r="H60">
        <v>0</v>
      </c>
      <c r="I60">
        <v>0</v>
      </c>
      <c r="J60">
        <v>0</v>
      </c>
    </row>
    <row r="61" spans="1:10" x14ac:dyDescent="0.25">
      <c r="A61">
        <v>60</v>
      </c>
      <c r="B61" t="s">
        <v>941</v>
      </c>
      <c r="C61">
        <v>28</v>
      </c>
      <c r="D61">
        <v>4</v>
      </c>
      <c r="E61" t="s">
        <v>942</v>
      </c>
      <c r="F61">
        <v>34</v>
      </c>
      <c r="G61">
        <v>19</v>
      </c>
      <c r="H61">
        <v>0</v>
      </c>
      <c r="I61">
        <v>0</v>
      </c>
      <c r="J61">
        <v>0</v>
      </c>
    </row>
    <row r="62" spans="1:10" x14ac:dyDescent="0.25">
      <c r="A62">
        <v>61</v>
      </c>
      <c r="B62" t="s">
        <v>943</v>
      </c>
      <c r="C62">
        <v>29</v>
      </c>
      <c r="D62">
        <v>2</v>
      </c>
      <c r="E62" t="s">
        <v>944</v>
      </c>
      <c r="F62">
        <v>28.5</v>
      </c>
      <c r="G62">
        <v>113</v>
      </c>
      <c r="H62">
        <v>0</v>
      </c>
      <c r="I62">
        <v>25</v>
      </c>
      <c r="J62">
        <v>0</v>
      </c>
    </row>
    <row r="63" spans="1:10" x14ac:dyDescent="0.25">
      <c r="A63">
        <v>62</v>
      </c>
      <c r="B63" t="s">
        <v>945</v>
      </c>
      <c r="C63">
        <v>29</v>
      </c>
      <c r="D63">
        <v>3</v>
      </c>
      <c r="E63" t="s">
        <v>946</v>
      </c>
      <c r="F63">
        <v>49.3</v>
      </c>
      <c r="G63">
        <v>17</v>
      </c>
      <c r="H63">
        <v>0</v>
      </c>
      <c r="I63">
        <v>0</v>
      </c>
      <c r="J63">
        <v>0</v>
      </c>
    </row>
    <row r="64" spans="1:10" x14ac:dyDescent="0.25">
      <c r="A64">
        <v>63</v>
      </c>
      <c r="B64" t="s">
        <v>947</v>
      </c>
      <c r="C64">
        <v>7</v>
      </c>
      <c r="D64">
        <v>2</v>
      </c>
      <c r="E64" t="s">
        <v>948</v>
      </c>
      <c r="F64">
        <v>43.9</v>
      </c>
      <c r="G64">
        <v>24</v>
      </c>
      <c r="H64">
        <v>0</v>
      </c>
      <c r="I64">
        <v>5</v>
      </c>
      <c r="J64">
        <v>0</v>
      </c>
    </row>
    <row r="65" spans="1:10" x14ac:dyDescent="0.25">
      <c r="A65">
        <v>64</v>
      </c>
      <c r="B65" t="s">
        <v>949</v>
      </c>
      <c r="C65">
        <v>12</v>
      </c>
      <c r="D65">
        <v>5</v>
      </c>
      <c r="E65" t="s">
        <v>950</v>
      </c>
      <c r="F65">
        <v>33.25</v>
      </c>
      <c r="G65">
        <v>22</v>
      </c>
      <c r="H65">
        <v>80</v>
      </c>
      <c r="I65">
        <v>30</v>
      </c>
      <c r="J65">
        <v>0</v>
      </c>
    </row>
    <row r="66" spans="1:10" x14ac:dyDescent="0.25">
      <c r="A66">
        <v>65</v>
      </c>
      <c r="B66" t="s">
        <v>951</v>
      </c>
      <c r="C66">
        <v>2</v>
      </c>
      <c r="D66">
        <v>2</v>
      </c>
      <c r="E66" t="s">
        <v>952</v>
      </c>
      <c r="F66">
        <v>21.05</v>
      </c>
      <c r="G66">
        <v>76</v>
      </c>
      <c r="H66">
        <v>0</v>
      </c>
      <c r="I66">
        <v>0</v>
      </c>
      <c r="J66">
        <v>0</v>
      </c>
    </row>
    <row r="67" spans="1:10" x14ac:dyDescent="0.25">
      <c r="A67">
        <v>66</v>
      </c>
      <c r="B67" t="s">
        <v>953</v>
      </c>
      <c r="C67">
        <v>2</v>
      </c>
      <c r="D67">
        <v>2</v>
      </c>
      <c r="E67" t="s">
        <v>954</v>
      </c>
      <c r="F67">
        <v>17</v>
      </c>
      <c r="G67">
        <v>4</v>
      </c>
      <c r="H67">
        <v>100</v>
      </c>
      <c r="I67">
        <v>20</v>
      </c>
      <c r="J67">
        <v>0</v>
      </c>
    </row>
    <row r="68" spans="1:10" x14ac:dyDescent="0.25">
      <c r="A68">
        <v>67</v>
      </c>
      <c r="B68" t="s">
        <v>955</v>
      </c>
      <c r="C68">
        <v>16</v>
      </c>
      <c r="D68">
        <v>1</v>
      </c>
      <c r="E68" t="s">
        <v>829</v>
      </c>
      <c r="F68">
        <v>14</v>
      </c>
      <c r="G68">
        <v>52</v>
      </c>
      <c r="H68">
        <v>0</v>
      </c>
      <c r="I68">
        <v>10</v>
      </c>
      <c r="J68">
        <v>0</v>
      </c>
    </row>
    <row r="69" spans="1:10" x14ac:dyDescent="0.25">
      <c r="A69">
        <v>68</v>
      </c>
      <c r="B69" t="s">
        <v>956</v>
      </c>
      <c r="C69">
        <v>8</v>
      </c>
      <c r="D69">
        <v>3</v>
      </c>
      <c r="E69" t="s">
        <v>957</v>
      </c>
      <c r="F69">
        <v>12.5</v>
      </c>
      <c r="G69">
        <v>6</v>
      </c>
      <c r="H69">
        <v>10</v>
      </c>
      <c r="I69">
        <v>15</v>
      </c>
      <c r="J69">
        <v>0</v>
      </c>
    </row>
    <row r="70" spans="1:10" x14ac:dyDescent="0.25">
      <c r="A70">
        <v>69</v>
      </c>
      <c r="B70" t="s">
        <v>958</v>
      </c>
      <c r="C70">
        <v>15</v>
      </c>
      <c r="D70">
        <v>4</v>
      </c>
      <c r="E70" t="s">
        <v>959</v>
      </c>
      <c r="F70">
        <v>36</v>
      </c>
      <c r="G70">
        <v>26</v>
      </c>
      <c r="H70">
        <v>0</v>
      </c>
      <c r="I70">
        <v>15</v>
      </c>
      <c r="J70">
        <v>0</v>
      </c>
    </row>
    <row r="71" spans="1:10" x14ac:dyDescent="0.25">
      <c r="A71">
        <v>70</v>
      </c>
      <c r="B71" t="s">
        <v>960</v>
      </c>
      <c r="C71">
        <v>7</v>
      </c>
      <c r="D71">
        <v>1</v>
      </c>
      <c r="E71" t="s">
        <v>961</v>
      </c>
      <c r="F71">
        <v>15</v>
      </c>
      <c r="G71">
        <v>15</v>
      </c>
      <c r="H71">
        <v>10</v>
      </c>
      <c r="I71">
        <v>30</v>
      </c>
      <c r="J71">
        <v>0</v>
      </c>
    </row>
    <row r="72" spans="1:10" x14ac:dyDescent="0.25">
      <c r="A72">
        <v>71</v>
      </c>
      <c r="B72" t="s">
        <v>962</v>
      </c>
      <c r="C72">
        <v>15</v>
      </c>
      <c r="D72">
        <v>4</v>
      </c>
      <c r="E72" t="s">
        <v>849</v>
      </c>
      <c r="F72">
        <v>21.5</v>
      </c>
      <c r="G72">
        <v>26</v>
      </c>
      <c r="H72">
        <v>0</v>
      </c>
      <c r="I72">
        <v>0</v>
      </c>
      <c r="J72">
        <v>0</v>
      </c>
    </row>
    <row r="73" spans="1:10" x14ac:dyDescent="0.25">
      <c r="A73">
        <v>72</v>
      </c>
      <c r="B73" t="s">
        <v>963</v>
      </c>
      <c r="C73">
        <v>14</v>
      </c>
      <c r="D73">
        <v>4</v>
      </c>
      <c r="E73" t="s">
        <v>889</v>
      </c>
      <c r="F73">
        <v>34.799999999999997</v>
      </c>
      <c r="G73">
        <v>14</v>
      </c>
      <c r="H73">
        <v>0</v>
      </c>
      <c r="I73">
        <v>0</v>
      </c>
      <c r="J73">
        <v>0</v>
      </c>
    </row>
    <row r="74" spans="1:10" x14ac:dyDescent="0.25">
      <c r="A74">
        <v>73</v>
      </c>
      <c r="B74" t="s">
        <v>964</v>
      </c>
      <c r="C74">
        <v>17</v>
      </c>
      <c r="D74">
        <v>8</v>
      </c>
      <c r="E74" t="s">
        <v>965</v>
      </c>
      <c r="F74">
        <v>15</v>
      </c>
      <c r="G74">
        <v>101</v>
      </c>
      <c r="H74">
        <v>0</v>
      </c>
      <c r="I74">
        <v>5</v>
      </c>
      <c r="J74">
        <v>0</v>
      </c>
    </row>
    <row r="75" spans="1:10" x14ac:dyDescent="0.25">
      <c r="A75">
        <v>74</v>
      </c>
      <c r="B75" t="s">
        <v>966</v>
      </c>
      <c r="C75">
        <v>4</v>
      </c>
      <c r="D75">
        <v>7</v>
      </c>
      <c r="E75" t="s">
        <v>940</v>
      </c>
      <c r="F75">
        <v>10</v>
      </c>
      <c r="G75">
        <v>4</v>
      </c>
      <c r="H75">
        <v>20</v>
      </c>
      <c r="I75">
        <v>5</v>
      </c>
      <c r="J75">
        <v>0</v>
      </c>
    </row>
    <row r="76" spans="1:10" x14ac:dyDescent="0.25">
      <c r="A76">
        <v>75</v>
      </c>
      <c r="B76" t="s">
        <v>967</v>
      </c>
      <c r="C76">
        <v>12</v>
      </c>
      <c r="D76">
        <v>1</v>
      </c>
      <c r="E76" t="s">
        <v>968</v>
      </c>
      <c r="F76">
        <v>7.75</v>
      </c>
      <c r="G76">
        <v>125</v>
      </c>
      <c r="H76">
        <v>0</v>
      </c>
      <c r="I76">
        <v>25</v>
      </c>
      <c r="J76">
        <v>0</v>
      </c>
    </row>
    <row r="77" spans="1:10" x14ac:dyDescent="0.25">
      <c r="A77">
        <v>76</v>
      </c>
      <c r="B77" t="s">
        <v>969</v>
      </c>
      <c r="C77">
        <v>23</v>
      </c>
      <c r="D77">
        <v>1</v>
      </c>
      <c r="E77" t="s">
        <v>970</v>
      </c>
      <c r="F77">
        <v>18</v>
      </c>
      <c r="G77">
        <v>57</v>
      </c>
      <c r="H77">
        <v>0</v>
      </c>
      <c r="I77">
        <v>20</v>
      </c>
      <c r="J77">
        <v>0</v>
      </c>
    </row>
    <row r="78" spans="1:10" x14ac:dyDescent="0.25">
      <c r="A78">
        <v>77</v>
      </c>
      <c r="B78" t="s">
        <v>971</v>
      </c>
      <c r="C78">
        <v>12</v>
      </c>
      <c r="D78">
        <v>2</v>
      </c>
      <c r="E78" t="s">
        <v>972</v>
      </c>
      <c r="F78">
        <v>13</v>
      </c>
      <c r="G78">
        <v>32</v>
      </c>
      <c r="H78">
        <v>0</v>
      </c>
      <c r="I78">
        <v>15</v>
      </c>
      <c r="J7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3"/>
  <sheetViews>
    <sheetView workbookViewId="0"/>
  </sheetViews>
  <sheetFormatPr defaultRowHeight="15" x14ac:dyDescent="0.25"/>
  <cols>
    <col min="1" max="1" width="19.7109375" customWidth="1"/>
    <col min="2" max="2" width="23.7109375" customWidth="1"/>
  </cols>
  <sheetData>
    <row r="1" spans="1:78" x14ac:dyDescent="0.25">
      <c r="A1" t="s">
        <v>793</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row>
    <row r="2" spans="1:78" x14ac:dyDescent="0.25">
      <c r="A2" t="s">
        <v>819</v>
      </c>
      <c r="B2" t="s">
        <v>826</v>
      </c>
      <c r="C2" t="s">
        <v>828</v>
      </c>
      <c r="D2" t="s">
        <v>830</v>
      </c>
      <c r="E2" t="s">
        <v>832</v>
      </c>
      <c r="F2" t="s">
        <v>834</v>
      </c>
      <c r="G2" t="s">
        <v>836</v>
      </c>
      <c r="H2" t="s">
        <v>838</v>
      </c>
      <c r="I2" t="s">
        <v>840</v>
      </c>
      <c r="J2" t="s">
        <v>842</v>
      </c>
      <c r="K2" t="s">
        <v>844</v>
      </c>
      <c r="L2" t="s">
        <v>846</v>
      </c>
      <c r="M2" t="s">
        <v>848</v>
      </c>
      <c r="N2" t="s">
        <v>850</v>
      </c>
      <c r="O2" t="s">
        <v>852</v>
      </c>
      <c r="P2" t="s">
        <v>854</v>
      </c>
      <c r="Q2" t="s">
        <v>856</v>
      </c>
      <c r="R2" t="s">
        <v>858</v>
      </c>
      <c r="S2" t="s">
        <v>860</v>
      </c>
      <c r="T2" t="s">
        <v>862</v>
      </c>
      <c r="U2" t="s">
        <v>864</v>
      </c>
      <c r="V2" t="s">
        <v>866</v>
      </c>
      <c r="W2" t="s">
        <v>868</v>
      </c>
      <c r="X2" t="s">
        <v>870</v>
      </c>
      <c r="Y2" t="s">
        <v>872</v>
      </c>
      <c r="Z2" t="s">
        <v>874</v>
      </c>
      <c r="AA2" t="s">
        <v>876</v>
      </c>
      <c r="AB2" t="s">
        <v>878</v>
      </c>
      <c r="AC2" t="s">
        <v>880</v>
      </c>
      <c r="AD2" t="s">
        <v>882</v>
      </c>
      <c r="AE2" t="s">
        <v>884</v>
      </c>
      <c r="AF2" t="s">
        <v>886</v>
      </c>
      <c r="AG2" t="s">
        <v>888</v>
      </c>
      <c r="AH2" t="s">
        <v>890</v>
      </c>
      <c r="AI2" t="s">
        <v>892</v>
      </c>
      <c r="AJ2" t="s">
        <v>893</v>
      </c>
      <c r="AK2" t="s">
        <v>894</v>
      </c>
      <c r="AL2" t="s">
        <v>896</v>
      </c>
      <c r="AM2" t="s">
        <v>898</v>
      </c>
      <c r="AN2" t="s">
        <v>900</v>
      </c>
      <c r="AO2" t="s">
        <v>902</v>
      </c>
      <c r="AP2" t="s">
        <v>904</v>
      </c>
      <c r="AQ2" t="s">
        <v>906</v>
      </c>
      <c r="AR2" t="s">
        <v>908</v>
      </c>
      <c r="AS2" t="s">
        <v>910</v>
      </c>
      <c r="AT2" t="s">
        <v>912</v>
      </c>
      <c r="AU2" t="s">
        <v>914</v>
      </c>
      <c r="AV2" t="s">
        <v>916</v>
      </c>
      <c r="AW2" t="s">
        <v>918</v>
      </c>
      <c r="AX2" t="s">
        <v>920</v>
      </c>
      <c r="AY2" t="s">
        <v>922</v>
      </c>
      <c r="AZ2" t="s">
        <v>924</v>
      </c>
      <c r="BA2" t="s">
        <v>926</v>
      </c>
      <c r="BB2" t="s">
        <v>928</v>
      </c>
      <c r="BC2" t="s">
        <v>930</v>
      </c>
      <c r="BD2" t="s">
        <v>932</v>
      </c>
      <c r="BE2" t="s">
        <v>934</v>
      </c>
      <c r="BF2" t="s">
        <v>936</v>
      </c>
      <c r="BG2" t="s">
        <v>937</v>
      </c>
      <c r="BH2" t="s">
        <v>939</v>
      </c>
      <c r="BI2" t="s">
        <v>941</v>
      </c>
      <c r="BJ2" t="s">
        <v>943</v>
      </c>
      <c r="BK2" t="s">
        <v>945</v>
      </c>
      <c r="BL2" t="s">
        <v>947</v>
      </c>
      <c r="BM2" t="s">
        <v>949</v>
      </c>
      <c r="BN2" t="s">
        <v>951</v>
      </c>
      <c r="BO2" t="s">
        <v>953</v>
      </c>
      <c r="BP2" t="s">
        <v>955</v>
      </c>
      <c r="BQ2" t="s">
        <v>956</v>
      </c>
      <c r="BR2" t="s">
        <v>958</v>
      </c>
      <c r="BS2" t="s">
        <v>960</v>
      </c>
      <c r="BT2" t="s">
        <v>962</v>
      </c>
      <c r="BU2" t="s">
        <v>963</v>
      </c>
      <c r="BV2" t="s">
        <v>964</v>
      </c>
      <c r="BW2" t="s">
        <v>966</v>
      </c>
      <c r="BX2" t="s">
        <v>967</v>
      </c>
      <c r="BY2" t="s">
        <v>969</v>
      </c>
      <c r="BZ2" t="s">
        <v>971</v>
      </c>
    </row>
    <row r="3" spans="1:78" x14ac:dyDescent="0.25">
      <c r="A3" t="s">
        <v>820</v>
      </c>
      <c r="B3">
        <v>1</v>
      </c>
      <c r="C3">
        <v>1</v>
      </c>
      <c r="D3">
        <v>1</v>
      </c>
      <c r="E3">
        <v>2</v>
      </c>
      <c r="F3">
        <v>2</v>
      </c>
      <c r="G3">
        <v>3</v>
      </c>
      <c r="H3">
        <v>3</v>
      </c>
      <c r="I3">
        <v>3</v>
      </c>
      <c r="J3">
        <v>4</v>
      </c>
      <c r="K3">
        <v>4</v>
      </c>
      <c r="L3">
        <v>5</v>
      </c>
      <c r="M3">
        <v>5</v>
      </c>
      <c r="N3">
        <v>6</v>
      </c>
      <c r="O3">
        <v>6</v>
      </c>
      <c r="P3">
        <v>6</v>
      </c>
      <c r="Q3">
        <v>7</v>
      </c>
      <c r="R3">
        <v>7</v>
      </c>
      <c r="S3">
        <v>7</v>
      </c>
      <c r="T3">
        <v>8</v>
      </c>
      <c r="U3">
        <v>8</v>
      </c>
      <c r="V3">
        <v>8</v>
      </c>
      <c r="W3">
        <v>9</v>
      </c>
      <c r="X3">
        <v>9</v>
      </c>
      <c r="Y3">
        <v>10</v>
      </c>
      <c r="Z3">
        <v>11</v>
      </c>
      <c r="AA3">
        <v>11</v>
      </c>
      <c r="AB3">
        <v>11</v>
      </c>
      <c r="AC3">
        <v>12</v>
      </c>
      <c r="AD3">
        <v>12</v>
      </c>
      <c r="AE3">
        <v>13</v>
      </c>
      <c r="AF3">
        <v>14</v>
      </c>
      <c r="AG3">
        <v>14</v>
      </c>
      <c r="AH3">
        <v>15</v>
      </c>
      <c r="AI3">
        <v>16</v>
      </c>
      <c r="AJ3">
        <v>16</v>
      </c>
      <c r="AK3">
        <v>17</v>
      </c>
      <c r="AL3">
        <v>17</v>
      </c>
      <c r="AM3">
        <v>18</v>
      </c>
      <c r="AN3">
        <v>18</v>
      </c>
      <c r="AO3">
        <v>19</v>
      </c>
      <c r="AP3">
        <v>19</v>
      </c>
      <c r="AQ3">
        <v>20</v>
      </c>
      <c r="AR3">
        <v>20</v>
      </c>
      <c r="AS3">
        <v>20</v>
      </c>
      <c r="AT3">
        <v>21</v>
      </c>
      <c r="AU3">
        <v>21</v>
      </c>
      <c r="AV3">
        <v>22</v>
      </c>
      <c r="AW3">
        <v>22</v>
      </c>
      <c r="AX3">
        <v>23</v>
      </c>
      <c r="AY3">
        <v>23</v>
      </c>
      <c r="AZ3">
        <v>24</v>
      </c>
      <c r="BA3">
        <v>24</v>
      </c>
      <c r="BB3">
        <v>24</v>
      </c>
      <c r="BC3">
        <v>25</v>
      </c>
      <c r="BD3">
        <v>25</v>
      </c>
      <c r="BE3">
        <v>26</v>
      </c>
      <c r="BF3">
        <v>26</v>
      </c>
      <c r="BG3">
        <v>27</v>
      </c>
      <c r="BH3">
        <v>28</v>
      </c>
      <c r="BI3">
        <v>28</v>
      </c>
      <c r="BJ3">
        <v>29</v>
      </c>
      <c r="BK3">
        <v>29</v>
      </c>
      <c r="BL3">
        <v>7</v>
      </c>
      <c r="BM3">
        <v>12</v>
      </c>
      <c r="BN3">
        <v>2</v>
      </c>
      <c r="BO3">
        <v>2</v>
      </c>
      <c r="BP3">
        <v>16</v>
      </c>
      <c r="BQ3">
        <v>8</v>
      </c>
      <c r="BR3">
        <v>15</v>
      </c>
      <c r="BS3">
        <v>7</v>
      </c>
      <c r="BT3">
        <v>15</v>
      </c>
      <c r="BU3">
        <v>14</v>
      </c>
      <c r="BV3">
        <v>17</v>
      </c>
      <c r="BW3">
        <v>4</v>
      </c>
      <c r="BX3">
        <v>12</v>
      </c>
      <c r="BY3">
        <v>23</v>
      </c>
      <c r="BZ3">
        <v>12</v>
      </c>
    </row>
    <row r="4" spans="1:78" x14ac:dyDescent="0.25">
      <c r="A4" t="s">
        <v>0</v>
      </c>
      <c r="B4">
        <v>1</v>
      </c>
      <c r="C4">
        <v>1</v>
      </c>
      <c r="D4">
        <v>2</v>
      </c>
      <c r="E4">
        <v>2</v>
      </c>
      <c r="F4">
        <v>2</v>
      </c>
      <c r="G4">
        <v>2</v>
      </c>
      <c r="H4">
        <v>7</v>
      </c>
      <c r="I4">
        <v>2</v>
      </c>
      <c r="J4">
        <v>6</v>
      </c>
      <c r="K4">
        <v>8</v>
      </c>
      <c r="L4">
        <v>4</v>
      </c>
      <c r="M4">
        <v>4</v>
      </c>
      <c r="N4">
        <v>8</v>
      </c>
      <c r="O4">
        <v>7</v>
      </c>
      <c r="P4">
        <v>2</v>
      </c>
      <c r="Q4">
        <v>3</v>
      </c>
      <c r="R4">
        <v>6</v>
      </c>
      <c r="S4">
        <v>8</v>
      </c>
      <c r="T4">
        <v>3</v>
      </c>
      <c r="U4">
        <v>3</v>
      </c>
      <c r="V4">
        <v>3</v>
      </c>
      <c r="W4">
        <v>5</v>
      </c>
      <c r="X4">
        <v>5</v>
      </c>
      <c r="Y4">
        <v>1</v>
      </c>
      <c r="Z4">
        <v>3</v>
      </c>
      <c r="AA4">
        <v>3</v>
      </c>
      <c r="AB4">
        <v>3</v>
      </c>
      <c r="AC4">
        <v>7</v>
      </c>
      <c r="AD4">
        <v>6</v>
      </c>
      <c r="AE4">
        <v>8</v>
      </c>
      <c r="AF4">
        <v>4</v>
      </c>
      <c r="AG4">
        <v>4</v>
      </c>
      <c r="AH4">
        <v>4</v>
      </c>
      <c r="AI4">
        <v>1</v>
      </c>
      <c r="AJ4">
        <v>1</v>
      </c>
      <c r="AK4">
        <v>8</v>
      </c>
      <c r="AL4">
        <v>8</v>
      </c>
      <c r="AM4">
        <v>1</v>
      </c>
      <c r="AN4">
        <v>1</v>
      </c>
      <c r="AO4">
        <v>8</v>
      </c>
      <c r="AP4">
        <v>8</v>
      </c>
      <c r="AQ4">
        <v>5</v>
      </c>
      <c r="AR4">
        <v>1</v>
      </c>
      <c r="AS4">
        <v>2</v>
      </c>
      <c r="AT4">
        <v>8</v>
      </c>
      <c r="AU4">
        <v>8</v>
      </c>
      <c r="AV4">
        <v>3</v>
      </c>
      <c r="AW4">
        <v>3</v>
      </c>
      <c r="AX4">
        <v>3</v>
      </c>
      <c r="AY4">
        <v>3</v>
      </c>
      <c r="AZ4">
        <v>7</v>
      </c>
      <c r="BA4">
        <v>5</v>
      </c>
      <c r="BB4">
        <v>6</v>
      </c>
      <c r="BC4">
        <v>6</v>
      </c>
      <c r="BD4">
        <v>6</v>
      </c>
      <c r="BE4">
        <v>5</v>
      </c>
      <c r="BF4">
        <v>5</v>
      </c>
      <c r="BG4">
        <v>8</v>
      </c>
      <c r="BH4">
        <v>4</v>
      </c>
      <c r="BI4">
        <v>4</v>
      </c>
      <c r="BJ4">
        <v>2</v>
      </c>
      <c r="BK4">
        <v>3</v>
      </c>
      <c r="BL4">
        <v>2</v>
      </c>
      <c r="BM4">
        <v>5</v>
      </c>
      <c r="BN4">
        <v>2</v>
      </c>
      <c r="BO4">
        <v>2</v>
      </c>
      <c r="BP4">
        <v>1</v>
      </c>
      <c r="BQ4">
        <v>3</v>
      </c>
      <c r="BR4">
        <v>4</v>
      </c>
      <c r="BS4">
        <v>1</v>
      </c>
      <c r="BT4">
        <v>4</v>
      </c>
      <c r="BU4">
        <v>4</v>
      </c>
      <c r="BV4">
        <v>8</v>
      </c>
      <c r="BW4">
        <v>7</v>
      </c>
      <c r="BX4">
        <v>1</v>
      </c>
      <c r="BY4">
        <v>1</v>
      </c>
      <c r="BZ4">
        <v>2</v>
      </c>
    </row>
    <row r="5" spans="1:78" x14ac:dyDescent="0.25">
      <c r="A5" t="s">
        <v>821</v>
      </c>
      <c r="B5" t="s">
        <v>827</v>
      </c>
      <c r="C5" t="s">
        <v>829</v>
      </c>
      <c r="D5" t="s">
        <v>831</v>
      </c>
      <c r="E5" t="s">
        <v>833</v>
      </c>
      <c r="F5" t="s">
        <v>835</v>
      </c>
      <c r="G5" t="s">
        <v>837</v>
      </c>
      <c r="H5" t="s">
        <v>839</v>
      </c>
      <c r="I5" t="s">
        <v>841</v>
      </c>
      <c r="J5" t="s">
        <v>843</v>
      </c>
      <c r="K5" t="s">
        <v>845</v>
      </c>
      <c r="L5" t="s">
        <v>847</v>
      </c>
      <c r="M5" t="s">
        <v>849</v>
      </c>
      <c r="N5" t="s">
        <v>851</v>
      </c>
      <c r="O5" t="s">
        <v>853</v>
      </c>
      <c r="P5" t="s">
        <v>855</v>
      </c>
      <c r="Q5" t="s">
        <v>857</v>
      </c>
      <c r="R5" t="s">
        <v>859</v>
      </c>
      <c r="S5" t="s">
        <v>861</v>
      </c>
      <c r="T5" t="s">
        <v>863</v>
      </c>
      <c r="U5" t="s">
        <v>865</v>
      </c>
      <c r="V5" t="s">
        <v>867</v>
      </c>
      <c r="W5" t="s">
        <v>869</v>
      </c>
      <c r="X5" t="s">
        <v>871</v>
      </c>
      <c r="Y5" t="s">
        <v>873</v>
      </c>
      <c r="Z5" t="s">
        <v>875</v>
      </c>
      <c r="AA5" t="s">
        <v>877</v>
      </c>
      <c r="AB5" t="s">
        <v>879</v>
      </c>
      <c r="AC5" t="s">
        <v>881</v>
      </c>
      <c r="AD5" t="s">
        <v>883</v>
      </c>
      <c r="AE5" t="s">
        <v>885</v>
      </c>
      <c r="AF5" t="s">
        <v>887</v>
      </c>
      <c r="AG5" t="s">
        <v>889</v>
      </c>
      <c r="AH5" t="s">
        <v>891</v>
      </c>
      <c r="AI5" t="s">
        <v>829</v>
      </c>
      <c r="AJ5" t="s">
        <v>829</v>
      </c>
      <c r="AK5" t="s">
        <v>895</v>
      </c>
      <c r="AL5" t="s">
        <v>897</v>
      </c>
      <c r="AM5" t="s">
        <v>899</v>
      </c>
      <c r="AN5" t="s">
        <v>901</v>
      </c>
      <c r="AO5" t="s">
        <v>903</v>
      </c>
      <c r="AP5" t="s">
        <v>905</v>
      </c>
      <c r="AQ5" t="s">
        <v>907</v>
      </c>
      <c r="AR5" t="s">
        <v>909</v>
      </c>
      <c r="AS5" t="s">
        <v>911</v>
      </c>
      <c r="AT5" t="s">
        <v>913</v>
      </c>
      <c r="AU5" t="s">
        <v>915</v>
      </c>
      <c r="AV5" t="s">
        <v>917</v>
      </c>
      <c r="AW5" t="s">
        <v>919</v>
      </c>
      <c r="AX5" t="s">
        <v>921</v>
      </c>
      <c r="AY5" t="s">
        <v>923</v>
      </c>
      <c r="AZ5" t="s">
        <v>925</v>
      </c>
      <c r="BA5" t="s">
        <v>927</v>
      </c>
      <c r="BB5" t="s">
        <v>929</v>
      </c>
      <c r="BC5" t="s">
        <v>931</v>
      </c>
      <c r="BD5" t="s">
        <v>933</v>
      </c>
      <c r="BE5" t="s">
        <v>935</v>
      </c>
      <c r="BF5" t="s">
        <v>935</v>
      </c>
      <c r="BG5" t="s">
        <v>938</v>
      </c>
      <c r="BH5" t="s">
        <v>940</v>
      </c>
      <c r="BI5" t="s">
        <v>942</v>
      </c>
      <c r="BJ5" t="s">
        <v>944</v>
      </c>
      <c r="BK5" t="s">
        <v>946</v>
      </c>
      <c r="BL5" t="s">
        <v>948</v>
      </c>
      <c r="BM5" t="s">
        <v>950</v>
      </c>
      <c r="BN5" t="s">
        <v>952</v>
      </c>
      <c r="BO5" t="s">
        <v>954</v>
      </c>
      <c r="BP5" t="s">
        <v>829</v>
      </c>
      <c r="BQ5" t="s">
        <v>957</v>
      </c>
      <c r="BR5" t="s">
        <v>959</v>
      </c>
      <c r="BS5" t="s">
        <v>961</v>
      </c>
      <c r="BT5" t="s">
        <v>849</v>
      </c>
      <c r="BU5" t="s">
        <v>889</v>
      </c>
      <c r="BV5" t="s">
        <v>965</v>
      </c>
      <c r="BW5" t="s">
        <v>940</v>
      </c>
      <c r="BX5" t="s">
        <v>968</v>
      </c>
      <c r="BY5" t="s">
        <v>970</v>
      </c>
      <c r="BZ5" t="s">
        <v>972</v>
      </c>
    </row>
    <row r="6" spans="1:78" x14ac:dyDescent="0.25">
      <c r="A6" t="s">
        <v>794</v>
      </c>
      <c r="B6">
        <v>18</v>
      </c>
      <c r="C6">
        <v>19</v>
      </c>
      <c r="D6">
        <v>10</v>
      </c>
      <c r="E6">
        <v>22</v>
      </c>
      <c r="F6">
        <v>21.35</v>
      </c>
      <c r="G6">
        <v>25</v>
      </c>
      <c r="H6">
        <v>30</v>
      </c>
      <c r="I6">
        <v>40</v>
      </c>
      <c r="J6">
        <v>97</v>
      </c>
      <c r="K6">
        <v>31</v>
      </c>
      <c r="L6">
        <v>21</v>
      </c>
      <c r="M6">
        <v>38</v>
      </c>
      <c r="N6">
        <v>6</v>
      </c>
      <c r="O6">
        <v>23.25</v>
      </c>
      <c r="P6">
        <v>15.5</v>
      </c>
      <c r="Q6">
        <v>17.45</v>
      </c>
      <c r="R6">
        <v>39</v>
      </c>
      <c r="S6">
        <v>62.5</v>
      </c>
      <c r="T6">
        <v>9.1999999999999993</v>
      </c>
      <c r="U6">
        <v>81</v>
      </c>
      <c r="V6">
        <v>10</v>
      </c>
      <c r="W6">
        <v>21</v>
      </c>
      <c r="X6">
        <v>9</v>
      </c>
      <c r="Y6">
        <v>4.5</v>
      </c>
      <c r="Z6">
        <v>14</v>
      </c>
      <c r="AA6">
        <v>31.23</v>
      </c>
      <c r="AB6">
        <v>43.9</v>
      </c>
      <c r="AC6">
        <v>45.6</v>
      </c>
      <c r="AD6">
        <v>123.79</v>
      </c>
      <c r="AE6">
        <v>25.89</v>
      </c>
      <c r="AF6">
        <v>12.5</v>
      </c>
      <c r="AG6">
        <v>32</v>
      </c>
      <c r="AH6">
        <v>2.5</v>
      </c>
      <c r="AI6">
        <v>14</v>
      </c>
      <c r="AJ6">
        <v>18</v>
      </c>
      <c r="AK6">
        <v>19</v>
      </c>
      <c r="AL6">
        <v>26</v>
      </c>
      <c r="AM6">
        <v>263.5</v>
      </c>
      <c r="AN6">
        <v>18</v>
      </c>
      <c r="AO6">
        <v>18.399999999999999</v>
      </c>
      <c r="AP6">
        <v>9.65</v>
      </c>
      <c r="AQ6">
        <v>14</v>
      </c>
      <c r="AR6">
        <v>46</v>
      </c>
      <c r="AS6">
        <v>19.45</v>
      </c>
      <c r="AT6">
        <v>9.5</v>
      </c>
      <c r="AU6">
        <v>12</v>
      </c>
      <c r="AV6">
        <v>9.5</v>
      </c>
      <c r="AW6">
        <v>12.75</v>
      </c>
      <c r="AX6">
        <v>20</v>
      </c>
      <c r="AY6">
        <v>16.25</v>
      </c>
      <c r="AZ6">
        <v>53</v>
      </c>
      <c r="BA6">
        <v>7</v>
      </c>
      <c r="BB6">
        <v>32.799999999999997</v>
      </c>
      <c r="BC6">
        <v>7.45</v>
      </c>
      <c r="BD6">
        <v>24</v>
      </c>
      <c r="BE6">
        <v>38</v>
      </c>
      <c r="BF6">
        <v>19.5</v>
      </c>
      <c r="BG6">
        <v>13.25</v>
      </c>
      <c r="BH6">
        <v>55</v>
      </c>
      <c r="BI6">
        <v>34</v>
      </c>
      <c r="BJ6">
        <v>28.5</v>
      </c>
      <c r="BK6">
        <v>49.3</v>
      </c>
      <c r="BL6">
        <v>43.9</v>
      </c>
      <c r="BM6">
        <v>33.25</v>
      </c>
      <c r="BN6">
        <v>21.05</v>
      </c>
      <c r="BO6">
        <v>17</v>
      </c>
      <c r="BP6">
        <v>14</v>
      </c>
      <c r="BQ6">
        <v>12.5</v>
      </c>
      <c r="BR6">
        <v>36</v>
      </c>
      <c r="BS6">
        <v>15</v>
      </c>
      <c r="BT6">
        <v>21.5</v>
      </c>
      <c r="BU6">
        <v>34.799999999999997</v>
      </c>
      <c r="BV6">
        <v>15</v>
      </c>
      <c r="BW6">
        <v>10</v>
      </c>
      <c r="BX6">
        <v>7.75</v>
      </c>
      <c r="BY6">
        <v>18</v>
      </c>
      <c r="BZ6">
        <v>13</v>
      </c>
    </row>
    <row r="7" spans="1:78" x14ac:dyDescent="0.25">
      <c r="A7" t="s">
        <v>822</v>
      </c>
      <c r="B7">
        <v>39</v>
      </c>
      <c r="C7">
        <v>17</v>
      </c>
      <c r="D7">
        <v>13</v>
      </c>
      <c r="E7">
        <v>53</v>
      </c>
      <c r="F7">
        <v>0</v>
      </c>
      <c r="G7">
        <v>120</v>
      </c>
      <c r="H7">
        <v>15</v>
      </c>
      <c r="I7">
        <v>6</v>
      </c>
      <c r="J7">
        <v>29</v>
      </c>
      <c r="K7">
        <v>31</v>
      </c>
      <c r="L7">
        <v>22</v>
      </c>
      <c r="M7">
        <v>86</v>
      </c>
      <c r="N7">
        <v>24</v>
      </c>
      <c r="O7">
        <v>35</v>
      </c>
      <c r="P7">
        <v>39</v>
      </c>
      <c r="Q7">
        <v>29</v>
      </c>
      <c r="R7">
        <v>0</v>
      </c>
      <c r="S7">
        <v>42</v>
      </c>
      <c r="T7">
        <v>25</v>
      </c>
      <c r="U7">
        <v>40</v>
      </c>
      <c r="V7">
        <v>3</v>
      </c>
      <c r="W7">
        <v>104</v>
      </c>
      <c r="X7">
        <v>61</v>
      </c>
      <c r="Y7">
        <v>20</v>
      </c>
      <c r="Z7">
        <v>76</v>
      </c>
      <c r="AA7">
        <v>15</v>
      </c>
      <c r="AB7">
        <v>49</v>
      </c>
      <c r="AC7">
        <v>26</v>
      </c>
      <c r="AD7">
        <v>0</v>
      </c>
      <c r="AE7">
        <v>10</v>
      </c>
      <c r="AF7">
        <v>0</v>
      </c>
      <c r="AG7">
        <v>9</v>
      </c>
      <c r="AH7">
        <v>112</v>
      </c>
      <c r="AI7">
        <v>111</v>
      </c>
      <c r="AJ7">
        <v>20</v>
      </c>
      <c r="AK7">
        <v>112</v>
      </c>
      <c r="AL7">
        <v>11</v>
      </c>
      <c r="AM7">
        <v>17</v>
      </c>
      <c r="AN7">
        <v>69</v>
      </c>
      <c r="AO7">
        <v>123</v>
      </c>
      <c r="AP7">
        <v>85</v>
      </c>
      <c r="AQ7">
        <v>26</v>
      </c>
      <c r="AR7">
        <v>17</v>
      </c>
      <c r="AS7">
        <v>27</v>
      </c>
      <c r="AT7">
        <v>5</v>
      </c>
      <c r="AU7">
        <v>95</v>
      </c>
      <c r="AV7">
        <v>36</v>
      </c>
      <c r="AW7">
        <v>15</v>
      </c>
      <c r="AX7">
        <v>10</v>
      </c>
      <c r="AY7">
        <v>65</v>
      </c>
      <c r="AZ7">
        <v>20</v>
      </c>
      <c r="BA7">
        <v>38</v>
      </c>
      <c r="BB7">
        <v>0</v>
      </c>
      <c r="BC7">
        <v>21</v>
      </c>
      <c r="BD7">
        <v>115</v>
      </c>
      <c r="BE7">
        <v>21</v>
      </c>
      <c r="BF7">
        <v>36</v>
      </c>
      <c r="BG7">
        <v>62</v>
      </c>
      <c r="BH7">
        <v>79</v>
      </c>
      <c r="BI7">
        <v>19</v>
      </c>
      <c r="BJ7">
        <v>113</v>
      </c>
      <c r="BK7">
        <v>17</v>
      </c>
      <c r="BL7">
        <v>24</v>
      </c>
      <c r="BM7">
        <v>22</v>
      </c>
      <c r="BN7">
        <v>76</v>
      </c>
      <c r="BO7">
        <v>4</v>
      </c>
      <c r="BP7">
        <v>52</v>
      </c>
      <c r="BQ7">
        <v>6</v>
      </c>
      <c r="BR7">
        <v>26</v>
      </c>
      <c r="BS7">
        <v>15</v>
      </c>
      <c r="BT7">
        <v>26</v>
      </c>
      <c r="BU7">
        <v>14</v>
      </c>
      <c r="BV7">
        <v>101</v>
      </c>
      <c r="BW7">
        <v>4</v>
      </c>
      <c r="BX7">
        <v>125</v>
      </c>
      <c r="BY7">
        <v>57</v>
      </c>
      <c r="BZ7">
        <v>32</v>
      </c>
    </row>
    <row r="8" spans="1:78" x14ac:dyDescent="0.25">
      <c r="A8" t="s">
        <v>823</v>
      </c>
      <c r="B8">
        <v>0</v>
      </c>
      <c r="C8">
        <v>40</v>
      </c>
      <c r="D8">
        <v>70</v>
      </c>
      <c r="E8">
        <v>0</v>
      </c>
      <c r="F8">
        <v>0</v>
      </c>
      <c r="G8">
        <v>0</v>
      </c>
      <c r="H8">
        <v>0</v>
      </c>
      <c r="I8">
        <v>0</v>
      </c>
      <c r="J8">
        <v>0</v>
      </c>
      <c r="K8">
        <v>0</v>
      </c>
      <c r="L8">
        <v>30</v>
      </c>
      <c r="M8">
        <v>0</v>
      </c>
      <c r="N8">
        <v>0</v>
      </c>
      <c r="O8">
        <v>0</v>
      </c>
      <c r="P8">
        <v>0</v>
      </c>
      <c r="Q8">
        <v>0</v>
      </c>
      <c r="R8">
        <v>0</v>
      </c>
      <c r="S8">
        <v>0</v>
      </c>
      <c r="T8">
        <v>0</v>
      </c>
      <c r="U8">
        <v>0</v>
      </c>
      <c r="V8">
        <v>40</v>
      </c>
      <c r="W8">
        <v>0</v>
      </c>
      <c r="X8">
        <v>0</v>
      </c>
      <c r="Y8">
        <v>0</v>
      </c>
      <c r="Z8">
        <v>0</v>
      </c>
      <c r="AA8">
        <v>0</v>
      </c>
      <c r="AB8">
        <v>0</v>
      </c>
      <c r="AC8">
        <v>0</v>
      </c>
      <c r="AD8">
        <v>0</v>
      </c>
      <c r="AE8">
        <v>0</v>
      </c>
      <c r="AF8">
        <v>70</v>
      </c>
      <c r="AG8">
        <v>40</v>
      </c>
      <c r="AH8">
        <v>0</v>
      </c>
      <c r="AI8">
        <v>0</v>
      </c>
      <c r="AJ8">
        <v>0</v>
      </c>
      <c r="AK8">
        <v>0</v>
      </c>
      <c r="AL8">
        <v>50</v>
      </c>
      <c r="AM8">
        <v>0</v>
      </c>
      <c r="AN8">
        <v>0</v>
      </c>
      <c r="AO8">
        <v>0</v>
      </c>
      <c r="AP8">
        <v>0</v>
      </c>
      <c r="AQ8">
        <v>0</v>
      </c>
      <c r="AR8">
        <v>10</v>
      </c>
      <c r="AS8">
        <v>0</v>
      </c>
      <c r="AT8">
        <v>70</v>
      </c>
      <c r="AU8">
        <v>0</v>
      </c>
      <c r="AV8">
        <v>0</v>
      </c>
      <c r="AW8">
        <v>70</v>
      </c>
      <c r="AX8">
        <v>60</v>
      </c>
      <c r="AY8">
        <v>0</v>
      </c>
      <c r="AZ8">
        <v>0</v>
      </c>
      <c r="BA8">
        <v>0</v>
      </c>
      <c r="BB8">
        <v>0</v>
      </c>
      <c r="BC8">
        <v>0</v>
      </c>
      <c r="BD8">
        <v>0</v>
      </c>
      <c r="BE8">
        <v>10</v>
      </c>
      <c r="BF8">
        <v>0</v>
      </c>
      <c r="BG8">
        <v>0</v>
      </c>
      <c r="BH8">
        <v>0</v>
      </c>
      <c r="BI8">
        <v>0</v>
      </c>
      <c r="BJ8">
        <v>0</v>
      </c>
      <c r="BK8">
        <v>0</v>
      </c>
      <c r="BL8">
        <v>0</v>
      </c>
      <c r="BM8">
        <v>80</v>
      </c>
      <c r="BN8">
        <v>0</v>
      </c>
      <c r="BO8">
        <v>100</v>
      </c>
      <c r="BP8">
        <v>0</v>
      </c>
      <c r="BQ8">
        <v>10</v>
      </c>
      <c r="BR8">
        <v>0</v>
      </c>
      <c r="BS8">
        <v>10</v>
      </c>
      <c r="BT8">
        <v>0</v>
      </c>
      <c r="BU8">
        <v>0</v>
      </c>
      <c r="BV8">
        <v>0</v>
      </c>
      <c r="BW8">
        <v>20</v>
      </c>
      <c r="BX8">
        <v>0</v>
      </c>
      <c r="BY8">
        <v>0</v>
      </c>
      <c r="BZ8">
        <v>0</v>
      </c>
    </row>
    <row r="9" spans="1:78" x14ac:dyDescent="0.25">
      <c r="A9" t="s">
        <v>824</v>
      </c>
      <c r="B9">
        <v>10</v>
      </c>
      <c r="C9">
        <v>25</v>
      </c>
      <c r="D9">
        <v>25</v>
      </c>
      <c r="E9">
        <v>0</v>
      </c>
      <c r="F9">
        <v>0</v>
      </c>
      <c r="G9">
        <v>25</v>
      </c>
      <c r="H9">
        <v>10</v>
      </c>
      <c r="I9">
        <v>0</v>
      </c>
      <c r="J9">
        <v>0</v>
      </c>
      <c r="K9">
        <v>0</v>
      </c>
      <c r="L9">
        <v>30</v>
      </c>
      <c r="M9">
        <v>0</v>
      </c>
      <c r="N9">
        <v>5</v>
      </c>
      <c r="O9">
        <v>0</v>
      </c>
      <c r="P9">
        <v>5</v>
      </c>
      <c r="Q9">
        <v>10</v>
      </c>
      <c r="R9">
        <v>0</v>
      </c>
      <c r="S9">
        <v>0</v>
      </c>
      <c r="T9">
        <v>5</v>
      </c>
      <c r="U9">
        <v>0</v>
      </c>
      <c r="V9">
        <v>5</v>
      </c>
      <c r="W9">
        <v>25</v>
      </c>
      <c r="X9">
        <v>25</v>
      </c>
      <c r="Y9">
        <v>0</v>
      </c>
      <c r="Z9">
        <v>30</v>
      </c>
      <c r="AA9">
        <v>0</v>
      </c>
      <c r="AB9">
        <v>30</v>
      </c>
      <c r="AC9">
        <v>0</v>
      </c>
      <c r="AD9">
        <v>0</v>
      </c>
      <c r="AE9">
        <v>15</v>
      </c>
      <c r="AF9">
        <v>20</v>
      </c>
      <c r="AG9">
        <v>25</v>
      </c>
      <c r="AH9">
        <v>20</v>
      </c>
      <c r="AI9">
        <v>15</v>
      </c>
      <c r="AJ9">
        <v>15</v>
      </c>
      <c r="AK9">
        <v>20</v>
      </c>
      <c r="AL9">
        <v>25</v>
      </c>
      <c r="AM9">
        <v>15</v>
      </c>
      <c r="AN9">
        <v>5</v>
      </c>
      <c r="AO9">
        <v>30</v>
      </c>
      <c r="AP9">
        <v>10</v>
      </c>
      <c r="AQ9">
        <v>0</v>
      </c>
      <c r="AR9">
        <v>25</v>
      </c>
      <c r="AS9">
        <v>15</v>
      </c>
      <c r="AT9">
        <v>15</v>
      </c>
      <c r="AU9">
        <v>0</v>
      </c>
      <c r="AV9">
        <v>0</v>
      </c>
      <c r="AW9">
        <v>25</v>
      </c>
      <c r="AX9">
        <v>15</v>
      </c>
      <c r="AY9">
        <v>30</v>
      </c>
      <c r="AZ9">
        <v>10</v>
      </c>
      <c r="BA9">
        <v>25</v>
      </c>
      <c r="BB9">
        <v>0</v>
      </c>
      <c r="BC9">
        <v>10</v>
      </c>
      <c r="BD9">
        <v>20</v>
      </c>
      <c r="BE9">
        <v>30</v>
      </c>
      <c r="BF9">
        <v>20</v>
      </c>
      <c r="BG9">
        <v>20</v>
      </c>
      <c r="BH9">
        <v>0</v>
      </c>
      <c r="BI9">
        <v>0</v>
      </c>
      <c r="BJ9">
        <v>25</v>
      </c>
      <c r="BK9">
        <v>0</v>
      </c>
      <c r="BL9">
        <v>5</v>
      </c>
      <c r="BM9">
        <v>30</v>
      </c>
      <c r="BN9">
        <v>0</v>
      </c>
      <c r="BO9">
        <v>20</v>
      </c>
      <c r="BP9">
        <v>10</v>
      </c>
      <c r="BQ9">
        <v>15</v>
      </c>
      <c r="BR9">
        <v>15</v>
      </c>
      <c r="BS9">
        <v>30</v>
      </c>
      <c r="BT9">
        <v>0</v>
      </c>
      <c r="BU9">
        <v>0</v>
      </c>
      <c r="BV9">
        <v>5</v>
      </c>
      <c r="BW9">
        <v>5</v>
      </c>
      <c r="BX9">
        <v>25</v>
      </c>
      <c r="BY9">
        <v>20</v>
      </c>
      <c r="BZ9">
        <v>15</v>
      </c>
    </row>
    <row r="10" spans="1:78" x14ac:dyDescent="0.25">
      <c r="A10" t="s">
        <v>825</v>
      </c>
      <c r="B10">
        <v>0</v>
      </c>
      <c r="C10">
        <v>0</v>
      </c>
      <c r="D10">
        <v>0</v>
      </c>
      <c r="E10">
        <v>0</v>
      </c>
      <c r="F10">
        <v>1</v>
      </c>
      <c r="G10">
        <v>0</v>
      </c>
      <c r="H10">
        <v>0</v>
      </c>
      <c r="I10">
        <v>0</v>
      </c>
      <c r="J10">
        <v>1</v>
      </c>
      <c r="K10">
        <v>0</v>
      </c>
      <c r="L10">
        <v>0</v>
      </c>
      <c r="M10">
        <v>0</v>
      </c>
      <c r="N10">
        <v>0</v>
      </c>
      <c r="O10">
        <v>0</v>
      </c>
      <c r="P10">
        <v>0</v>
      </c>
      <c r="Q10">
        <v>0</v>
      </c>
      <c r="R10">
        <v>1</v>
      </c>
      <c r="S10">
        <v>0</v>
      </c>
      <c r="T10">
        <v>0</v>
      </c>
      <c r="U10">
        <v>0</v>
      </c>
      <c r="V10">
        <v>0</v>
      </c>
      <c r="W10">
        <v>0</v>
      </c>
      <c r="X10">
        <v>0</v>
      </c>
      <c r="Y10">
        <v>1</v>
      </c>
      <c r="Z10">
        <v>0</v>
      </c>
      <c r="AA10">
        <v>0</v>
      </c>
      <c r="AB10">
        <v>0</v>
      </c>
      <c r="AC10">
        <v>1</v>
      </c>
      <c r="AD10">
        <v>1</v>
      </c>
      <c r="AE10">
        <v>0</v>
      </c>
      <c r="AF10">
        <v>0</v>
      </c>
      <c r="AG10">
        <v>0</v>
      </c>
      <c r="AH10">
        <v>0</v>
      </c>
      <c r="AI10">
        <v>0</v>
      </c>
      <c r="AJ10">
        <v>0</v>
      </c>
      <c r="AK10">
        <v>0</v>
      </c>
      <c r="AL10">
        <v>0</v>
      </c>
      <c r="AM10">
        <v>0</v>
      </c>
      <c r="AN10">
        <v>0</v>
      </c>
      <c r="AO10">
        <v>0</v>
      </c>
      <c r="AP10">
        <v>0</v>
      </c>
      <c r="AQ10">
        <v>1</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2" spans="1:78" x14ac:dyDescent="0.25">
      <c r="A12" t="s">
        <v>793</v>
      </c>
      <c r="B12">
        <v>1</v>
      </c>
      <c r="C12">
        <v>2</v>
      </c>
      <c r="D12">
        <v>3</v>
      </c>
      <c r="E12">
        <v>4</v>
      </c>
      <c r="F12">
        <v>5</v>
      </c>
      <c r="G12">
        <v>6</v>
      </c>
      <c r="H12">
        <v>7</v>
      </c>
      <c r="I12">
        <v>8</v>
      </c>
      <c r="J12">
        <v>9</v>
      </c>
      <c r="K12">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c r="AQ12">
        <v>42</v>
      </c>
      <c r="AR12">
        <v>43</v>
      </c>
      <c r="AS12">
        <v>44</v>
      </c>
      <c r="AT12">
        <v>45</v>
      </c>
      <c r="AU12">
        <v>46</v>
      </c>
      <c r="AV12">
        <v>47</v>
      </c>
      <c r="AW12">
        <v>48</v>
      </c>
      <c r="AX12">
        <v>49</v>
      </c>
      <c r="AY12">
        <v>50</v>
      </c>
      <c r="AZ12">
        <v>51</v>
      </c>
      <c r="BA12">
        <v>52</v>
      </c>
      <c r="BB12">
        <v>53</v>
      </c>
      <c r="BC12">
        <v>54</v>
      </c>
      <c r="BD12">
        <v>55</v>
      </c>
      <c r="BE12">
        <v>56</v>
      </c>
      <c r="BF12">
        <v>57</v>
      </c>
      <c r="BG12">
        <v>58</v>
      </c>
      <c r="BH12">
        <v>59</v>
      </c>
      <c r="BI12">
        <v>60</v>
      </c>
      <c r="BJ12">
        <v>61</v>
      </c>
      <c r="BK12">
        <v>62</v>
      </c>
      <c r="BL12">
        <v>63</v>
      </c>
      <c r="BM12">
        <v>64</v>
      </c>
      <c r="BN12">
        <v>65</v>
      </c>
      <c r="BO12">
        <v>66</v>
      </c>
      <c r="BP12">
        <v>67</v>
      </c>
      <c r="BQ12">
        <v>68</v>
      </c>
      <c r="BR12">
        <v>69</v>
      </c>
      <c r="BS12">
        <v>70</v>
      </c>
      <c r="BT12">
        <v>71</v>
      </c>
      <c r="BU12">
        <v>72</v>
      </c>
      <c r="BV12">
        <v>73</v>
      </c>
      <c r="BW12">
        <v>74</v>
      </c>
      <c r="BX12">
        <v>75</v>
      </c>
      <c r="BY12">
        <v>76</v>
      </c>
      <c r="BZ12">
        <v>77</v>
      </c>
    </row>
    <row r="13" spans="1:78" x14ac:dyDescent="0.25">
      <c r="A13" t="s">
        <v>819</v>
      </c>
      <c r="B13" t="str">
        <f>HLOOKUP(B12,1:10,2,TRUE)</f>
        <v>Chai</v>
      </c>
      <c r="C13" t="str">
        <f t="shared" ref="C13:Q13" si="0">HLOOKUP(C12,1:10,2,TRUE)</f>
        <v>Chang</v>
      </c>
      <c r="D13" t="str">
        <f t="shared" si="0"/>
        <v>Aniseed Syrup</v>
      </c>
      <c r="E13" t="str">
        <f t="shared" si="0"/>
        <v>Chef Anton's Cajun Seasoning</v>
      </c>
      <c r="F13" t="str">
        <f t="shared" si="0"/>
        <v>Chef Anton's Gumbo Mix</v>
      </c>
      <c r="G13" t="str">
        <f t="shared" si="0"/>
        <v>Grandma's Boysenberry Spread</v>
      </c>
      <c r="H13" t="str">
        <f t="shared" si="0"/>
        <v>Uncle Bob's Organic Dried Pears</v>
      </c>
      <c r="I13" t="str">
        <f t="shared" si="0"/>
        <v>Northwoods Cranberry Sauce</v>
      </c>
      <c r="J13" t="str">
        <f t="shared" si="0"/>
        <v>Mishi Kobe Niku</v>
      </c>
      <c r="K13" t="str">
        <f t="shared" si="0"/>
        <v>Ikura</v>
      </c>
      <c r="L13" t="str">
        <f t="shared" si="0"/>
        <v>Queso Cabrales</v>
      </c>
      <c r="M13" t="str">
        <f t="shared" si="0"/>
        <v>Queso Manchego La Pastora</v>
      </c>
      <c r="N13" t="str">
        <f t="shared" si="0"/>
        <v>Konbu</v>
      </c>
      <c r="O13" t="str">
        <f t="shared" si="0"/>
        <v>Tofu</v>
      </c>
      <c r="P13" t="str">
        <f t="shared" si="0"/>
        <v>Genen Shouyu</v>
      </c>
      <c r="Q13" t="str">
        <f t="shared" si="0"/>
        <v>Pavlova</v>
      </c>
      <c r="R13" t="str">
        <f t="shared" ref="R13" si="1">HLOOKUP(R12,1:10,2,TRUE)</f>
        <v>Alice Mutton</v>
      </c>
      <c r="S13" t="str">
        <f t="shared" ref="S13" si="2">HLOOKUP(S12,1:10,2,TRUE)</f>
        <v>Carnarvon Tigers</v>
      </c>
      <c r="T13" t="str">
        <f t="shared" ref="T13" si="3">HLOOKUP(T12,1:10,2,TRUE)</f>
        <v>Teatime Chocolate Biscuits</v>
      </c>
      <c r="U13" t="str">
        <f t="shared" ref="U13" si="4">HLOOKUP(U12,1:10,2,TRUE)</f>
        <v>Sir Rodney's Marmalade</v>
      </c>
      <c r="V13" t="str">
        <f t="shared" ref="V13" si="5">HLOOKUP(V12,1:10,2,TRUE)</f>
        <v>Sir Rodney's Scones</v>
      </c>
      <c r="W13" t="str">
        <f t="shared" ref="W13" si="6">HLOOKUP(W12,1:10,2,TRUE)</f>
        <v>Gustaf's Knackebrod</v>
      </c>
      <c r="X13" t="str">
        <f t="shared" ref="X13" si="7">HLOOKUP(X12,1:10,2,TRUE)</f>
        <v>Tunnbrod</v>
      </c>
      <c r="Y13" t="str">
        <f t="shared" ref="Y13" si="8">HLOOKUP(Y12,1:10,2,TRUE)</f>
        <v>Guarana Fantastica</v>
      </c>
      <c r="Z13" t="str">
        <f t="shared" ref="Z13" si="9">HLOOKUP(Z12,1:10,2,TRUE)</f>
        <v>NuNuCa Nu?-Nougat-Creme</v>
      </c>
      <c r="AA13" t="str">
        <f t="shared" ref="AA13" si="10">HLOOKUP(AA12,1:10,2,TRUE)</f>
        <v>Gumbar Gummibarchen</v>
      </c>
      <c r="AB13" t="str">
        <f t="shared" ref="AB13" si="11">HLOOKUP(AB12,1:10,2,TRUE)</f>
        <v>Schoggi Schokolade</v>
      </c>
      <c r="AC13" t="str">
        <f t="shared" ref="AC13" si="12">HLOOKUP(AC12,1:10,2,TRUE)</f>
        <v>Rossle Sauerkraut</v>
      </c>
      <c r="AD13" t="str">
        <f t="shared" ref="AD13" si="13">HLOOKUP(AD12,1:10,2,TRUE)</f>
        <v>Thuringer Rostbratwurst</v>
      </c>
      <c r="AE13" t="str">
        <f t="shared" ref="AE13:AF13" si="14">HLOOKUP(AE12,1:10,2,TRUE)</f>
        <v>Nord-Ost Matjeshering</v>
      </c>
      <c r="AF13" t="str">
        <f t="shared" si="14"/>
        <v>Gorgonzola Telino</v>
      </c>
      <c r="AG13" t="str">
        <f t="shared" ref="AG13" si="15">HLOOKUP(AG12,1:10,2,TRUE)</f>
        <v>Mascarpone Fabioli</v>
      </c>
      <c r="AH13" t="str">
        <f t="shared" ref="AH13" si="16">HLOOKUP(AH12,1:10,2,TRUE)</f>
        <v>Geitost</v>
      </c>
      <c r="AI13" t="str">
        <f t="shared" ref="AI13" si="17">HLOOKUP(AI12,1:10,2,TRUE)</f>
        <v>Sasquatch Ale</v>
      </c>
      <c r="AJ13" t="str">
        <f t="shared" ref="AJ13" si="18">HLOOKUP(AJ12,1:10,2,TRUE)</f>
        <v>Steeleye Stout</v>
      </c>
      <c r="AK13" t="str">
        <f t="shared" ref="AK13" si="19">HLOOKUP(AK12,1:10,2,TRUE)</f>
        <v>Inlagd Sill</v>
      </c>
      <c r="AL13" t="str">
        <f t="shared" ref="AL13" si="20">HLOOKUP(AL12,1:10,2,TRUE)</f>
        <v>Gravad lax</v>
      </c>
      <c r="AM13" t="str">
        <f t="shared" ref="AM13" si="21">HLOOKUP(AM12,1:10,2,TRUE)</f>
        <v>Cote de Blaye</v>
      </c>
      <c r="AN13" t="str">
        <f t="shared" ref="AN13" si="22">HLOOKUP(AN12,1:10,2,TRUE)</f>
        <v>Chartreuse verte</v>
      </c>
      <c r="AO13" t="str">
        <f t="shared" ref="AO13" si="23">HLOOKUP(AO12,1:10,2,TRUE)</f>
        <v>Boston Crab Meat</v>
      </c>
      <c r="AP13" t="str">
        <f t="shared" ref="AP13" si="24">HLOOKUP(AP12,1:10,2,TRUE)</f>
        <v>Jack's New England Clam Chowder</v>
      </c>
      <c r="AQ13" t="str">
        <f t="shared" ref="AQ13" si="25">HLOOKUP(AQ12,1:10,2,TRUE)</f>
        <v>Singaporean Hokkien Fried Mee</v>
      </c>
      <c r="AR13" t="str">
        <f t="shared" ref="AR13" si="26">HLOOKUP(AR12,1:10,2,TRUE)</f>
        <v>Ipoh Coffee</v>
      </c>
      <c r="AS13" t="str">
        <f t="shared" ref="AS13" si="27">HLOOKUP(AS12,1:10,2,TRUE)</f>
        <v>Gula Malacca</v>
      </c>
      <c r="AT13" t="str">
        <f t="shared" ref="AT13:AU13" si="28">HLOOKUP(AT12,1:10,2,TRUE)</f>
        <v>Rogede sild</v>
      </c>
      <c r="AU13" t="str">
        <f t="shared" si="28"/>
        <v>Spegesild</v>
      </c>
      <c r="AV13" t="str">
        <f t="shared" ref="AV13" si="29">HLOOKUP(AV12,1:10,2,TRUE)</f>
        <v>Zaanse koeken</v>
      </c>
      <c r="AW13" t="str">
        <f t="shared" ref="AW13" si="30">HLOOKUP(AW12,1:10,2,TRUE)</f>
        <v>Chocolade</v>
      </c>
      <c r="AX13" t="str">
        <f t="shared" ref="AX13" si="31">HLOOKUP(AX12,1:10,2,TRUE)</f>
        <v>Maxilaku</v>
      </c>
      <c r="AY13" t="str">
        <f t="shared" ref="AY13" si="32">HLOOKUP(AY12,1:10,2,TRUE)</f>
        <v>Valkoinen suklaa</v>
      </c>
      <c r="AZ13" t="str">
        <f t="shared" ref="AZ13" si="33">HLOOKUP(AZ12,1:10,2,TRUE)</f>
        <v>Manjimup Dried Apples</v>
      </c>
      <c r="BA13" t="str">
        <f t="shared" ref="BA13" si="34">HLOOKUP(BA12,1:10,2,TRUE)</f>
        <v>Filo Mix</v>
      </c>
      <c r="BB13" t="str">
        <f t="shared" ref="BB13" si="35">HLOOKUP(BB12,1:10,2,TRUE)</f>
        <v>Perth Pasties</v>
      </c>
      <c r="BC13" t="str">
        <f t="shared" ref="BC13" si="36">HLOOKUP(BC12,1:10,2,TRUE)</f>
        <v>Tourtiere</v>
      </c>
      <c r="BD13" t="str">
        <f t="shared" ref="BD13" si="37">HLOOKUP(BD12,1:10,2,TRUE)</f>
        <v>Pate chinois</v>
      </c>
      <c r="BE13" t="str">
        <f t="shared" ref="BE13" si="38">HLOOKUP(BE12,1:10,2,TRUE)</f>
        <v>Gnocchi di nonna Alice</v>
      </c>
      <c r="BF13" t="str">
        <f t="shared" ref="BF13" si="39">HLOOKUP(BF12,1:10,2,TRUE)</f>
        <v>Ravioli Angelo</v>
      </c>
      <c r="BG13" t="str">
        <f t="shared" ref="BG13" si="40">HLOOKUP(BG12,1:10,2,TRUE)</f>
        <v>Escargots de Bourgogne</v>
      </c>
      <c r="BH13" t="str">
        <f t="shared" ref="BH13" si="41">HLOOKUP(BH12,1:10,2,TRUE)</f>
        <v>Raclette Courdavault</v>
      </c>
      <c r="BI13" t="str">
        <f t="shared" ref="BI13:BJ13" si="42">HLOOKUP(BI12,1:10,2,TRUE)</f>
        <v>Camembert Pierrot</v>
      </c>
      <c r="BJ13" t="str">
        <f t="shared" si="42"/>
        <v>Sirop d'erable</v>
      </c>
      <c r="BK13" t="str">
        <f t="shared" ref="BK13" si="43">HLOOKUP(BK12,1:10,2,TRUE)</f>
        <v>Tarte au sucre</v>
      </c>
      <c r="BL13" t="str">
        <f t="shared" ref="BL13" si="44">HLOOKUP(BL12,1:10,2,TRUE)</f>
        <v>Vegie-spread</v>
      </c>
      <c r="BM13" t="str">
        <f t="shared" ref="BM13" si="45">HLOOKUP(BM12,1:10,2,TRUE)</f>
        <v>Wimmers gute Semmelknodel</v>
      </c>
      <c r="BN13" t="str">
        <f t="shared" ref="BN13" si="46">HLOOKUP(BN12,1:10,2,TRUE)</f>
        <v>Louisiana Fiery Hot Pepper Sauce</v>
      </c>
      <c r="BO13" t="str">
        <f t="shared" ref="BO13" si="47">HLOOKUP(BO12,1:10,2,TRUE)</f>
        <v>Louisiana Hot Spiced Okra</v>
      </c>
      <c r="BP13" t="str">
        <f t="shared" ref="BP13" si="48">HLOOKUP(BP12,1:10,2,TRUE)</f>
        <v>Laughing Lumberjack Lager</v>
      </c>
      <c r="BQ13" t="str">
        <f t="shared" ref="BQ13" si="49">HLOOKUP(BQ12,1:10,2,TRUE)</f>
        <v>Scottish Longbreads</v>
      </c>
      <c r="BR13" t="str">
        <f t="shared" ref="BR13" si="50">HLOOKUP(BR12,1:10,2,TRUE)</f>
        <v>Gudbrandsdalsost</v>
      </c>
      <c r="BS13" t="str">
        <f t="shared" ref="BS13" si="51">HLOOKUP(BS12,1:10,2,TRUE)</f>
        <v>Outback Lager</v>
      </c>
      <c r="BT13" t="str">
        <f t="shared" ref="BT13" si="52">HLOOKUP(BT12,1:10,2,TRUE)</f>
        <v>Flotemysost</v>
      </c>
      <c r="BU13" t="str">
        <f t="shared" ref="BU13" si="53">HLOOKUP(BU12,1:10,2,TRUE)</f>
        <v>Mozzarella di Giovanni</v>
      </c>
      <c r="BV13" t="str">
        <f t="shared" ref="BV13" si="54">HLOOKUP(BV12,1:10,2,TRUE)</f>
        <v>Rod Kaviar</v>
      </c>
      <c r="BW13" t="str">
        <f t="shared" ref="BW13" si="55">HLOOKUP(BW12,1:10,2,TRUE)</f>
        <v>Longlife Tofu</v>
      </c>
      <c r="BX13" t="str">
        <f t="shared" ref="BX13:BY13" si="56">HLOOKUP(BX12,1:10,2,TRUE)</f>
        <v>Rhonbrau Klosterbier</v>
      </c>
      <c r="BY13" t="str">
        <f t="shared" si="56"/>
        <v>Lakkalikoori</v>
      </c>
      <c r="BZ13" t="str">
        <f t="shared" ref="BZ13" si="57">HLOOKUP(BZ12,1:10,2,TRUE)</f>
        <v>Original Frankfurter grune So?e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defaultRowHeight="15" x14ac:dyDescent="0.25"/>
  <cols>
    <col min="1" max="1" width="13" customWidth="1"/>
    <col min="2" max="2" width="25.85546875" customWidth="1"/>
    <col min="3" max="3" width="20.85546875" customWidth="1"/>
    <col min="4" max="4" width="16.7109375" customWidth="1"/>
  </cols>
  <sheetData>
    <row r="1" spans="1:3" x14ac:dyDescent="0.25">
      <c r="A1" t="s">
        <v>973</v>
      </c>
      <c r="B1" t="s">
        <v>130</v>
      </c>
      <c r="C1" t="s">
        <v>133</v>
      </c>
    </row>
    <row r="2" spans="1:3" x14ac:dyDescent="0.25">
      <c r="A2">
        <v>1</v>
      </c>
      <c r="B2" t="s">
        <v>974</v>
      </c>
      <c r="C2" t="s">
        <v>975</v>
      </c>
    </row>
    <row r="3" spans="1:3" x14ac:dyDescent="0.25">
      <c r="A3">
        <v>2</v>
      </c>
      <c r="B3" t="s">
        <v>976</v>
      </c>
      <c r="C3" t="s">
        <v>977</v>
      </c>
    </row>
    <row r="4" spans="1:3" x14ac:dyDescent="0.25">
      <c r="A4">
        <v>3</v>
      </c>
      <c r="B4" t="s">
        <v>978</v>
      </c>
      <c r="C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heetViews>
  <sheetFormatPr defaultRowHeight="15" x14ac:dyDescent="0.25"/>
  <cols>
    <col min="1" max="1" width="12.140625" customWidth="1"/>
    <col min="2" max="2" width="19.28515625" customWidth="1"/>
    <col min="3" max="3" width="25.7109375" customWidth="1"/>
    <col min="4" max="4" width="27.42578125" customWidth="1"/>
    <col min="5" max="5" width="16.7109375" customWidth="1"/>
    <col min="6" max="6" width="14.140625" customWidth="1"/>
    <col min="7" max="7" width="10.5703125" customWidth="1"/>
    <col min="8" max="8" width="14.140625" customWidth="1"/>
    <col min="9" max="9" width="13.140625" customWidth="1"/>
    <col min="10" max="10" width="18.85546875" customWidth="1"/>
    <col min="11" max="11" width="15.28515625" customWidth="1"/>
    <col min="12" max="12" width="22.140625" customWidth="1"/>
  </cols>
  <sheetData>
    <row r="1" spans="1:12" x14ac:dyDescent="0.25">
      <c r="A1" t="s">
        <v>820</v>
      </c>
      <c r="B1" t="s">
        <v>130</v>
      </c>
      <c r="C1" t="s">
        <v>131</v>
      </c>
      <c r="D1" t="s">
        <v>132</v>
      </c>
      <c r="E1" t="s">
        <v>35</v>
      </c>
      <c r="F1" t="s">
        <v>36</v>
      </c>
      <c r="G1" t="s">
        <v>37</v>
      </c>
      <c r="H1" t="s">
        <v>38</v>
      </c>
      <c r="I1" t="s">
        <v>39</v>
      </c>
      <c r="J1" t="s">
        <v>133</v>
      </c>
      <c r="K1" t="s">
        <v>134</v>
      </c>
      <c r="L1" t="s">
        <v>980</v>
      </c>
    </row>
    <row r="2" spans="1:12" x14ac:dyDescent="0.25">
      <c r="A2">
        <v>1</v>
      </c>
      <c r="B2" t="s">
        <v>981</v>
      </c>
      <c r="C2" t="s">
        <v>982</v>
      </c>
      <c r="D2" t="s">
        <v>983</v>
      </c>
      <c r="E2" t="s">
        <v>984</v>
      </c>
      <c r="F2" t="s">
        <v>90</v>
      </c>
      <c r="G2" t="s">
        <v>67</v>
      </c>
      <c r="H2" t="s">
        <v>985</v>
      </c>
      <c r="I2" t="s">
        <v>92</v>
      </c>
      <c r="J2" t="s">
        <v>986</v>
      </c>
      <c r="K2" t="s">
        <v>67</v>
      </c>
      <c r="L2" t="s">
        <v>67</v>
      </c>
    </row>
    <row r="3" spans="1:12" x14ac:dyDescent="0.25">
      <c r="A3">
        <v>2</v>
      </c>
      <c r="B3" t="s">
        <v>987</v>
      </c>
      <c r="C3" t="s">
        <v>988</v>
      </c>
      <c r="D3" t="s">
        <v>167</v>
      </c>
      <c r="E3" t="s">
        <v>989</v>
      </c>
      <c r="F3" t="s">
        <v>990</v>
      </c>
      <c r="G3" t="s">
        <v>991</v>
      </c>
      <c r="H3">
        <v>70117</v>
      </c>
      <c r="I3" t="s">
        <v>52</v>
      </c>
      <c r="J3" t="s">
        <v>992</v>
      </c>
      <c r="K3" t="s">
        <v>67</v>
      </c>
      <c r="L3" t="s">
        <v>993</v>
      </c>
    </row>
    <row r="4" spans="1:12" x14ac:dyDescent="0.25">
      <c r="A4">
        <v>3</v>
      </c>
      <c r="B4" t="s">
        <v>994</v>
      </c>
      <c r="C4" t="s">
        <v>995</v>
      </c>
      <c r="D4" t="s">
        <v>47</v>
      </c>
      <c r="E4" t="s">
        <v>996</v>
      </c>
      <c r="F4" t="s">
        <v>997</v>
      </c>
      <c r="G4" t="s">
        <v>998</v>
      </c>
      <c r="H4">
        <v>48104</v>
      </c>
      <c r="I4" t="s">
        <v>52</v>
      </c>
      <c r="J4" t="s">
        <v>999</v>
      </c>
      <c r="K4" t="s">
        <v>1000</v>
      </c>
      <c r="L4" t="s">
        <v>67</v>
      </c>
    </row>
    <row r="5" spans="1:12" ht="60" x14ac:dyDescent="0.25">
      <c r="A5">
        <v>4</v>
      </c>
      <c r="B5" t="s">
        <v>1001</v>
      </c>
      <c r="C5" t="s">
        <v>1002</v>
      </c>
      <c r="D5" t="s">
        <v>184</v>
      </c>
      <c r="E5" s="1" t="s">
        <v>1003</v>
      </c>
      <c r="F5" t="s">
        <v>1004</v>
      </c>
      <c r="G5" t="s">
        <v>67</v>
      </c>
      <c r="H5">
        <v>100</v>
      </c>
      <c r="I5" t="s">
        <v>1005</v>
      </c>
      <c r="J5" t="s">
        <v>1006</v>
      </c>
      <c r="K5" t="s">
        <v>67</v>
      </c>
      <c r="L5" t="s">
        <v>67</v>
      </c>
    </row>
    <row r="6" spans="1:12" x14ac:dyDescent="0.25">
      <c r="A6">
        <v>5</v>
      </c>
      <c r="B6" t="s">
        <v>1007</v>
      </c>
      <c r="C6" t="s">
        <v>1008</v>
      </c>
      <c r="D6" t="s">
        <v>1009</v>
      </c>
      <c r="E6" t="s">
        <v>1010</v>
      </c>
      <c r="F6" t="s">
        <v>1011</v>
      </c>
      <c r="G6" t="s">
        <v>1012</v>
      </c>
      <c r="H6">
        <v>33007</v>
      </c>
      <c r="I6" t="s">
        <v>195</v>
      </c>
      <c r="J6" t="s">
        <v>1013</v>
      </c>
      <c r="K6" t="s">
        <v>67</v>
      </c>
      <c r="L6" t="s">
        <v>67</v>
      </c>
    </row>
    <row r="7" spans="1:12" ht="45" x14ac:dyDescent="0.25">
      <c r="A7">
        <v>6</v>
      </c>
      <c r="B7" t="s">
        <v>1014</v>
      </c>
      <c r="C7" t="s">
        <v>1015</v>
      </c>
      <c r="D7" t="s">
        <v>1016</v>
      </c>
      <c r="E7" s="1" t="s">
        <v>1017</v>
      </c>
      <c r="F7" t="s">
        <v>1018</v>
      </c>
      <c r="G7" t="s">
        <v>67</v>
      </c>
      <c r="H7">
        <v>545</v>
      </c>
      <c r="I7" t="s">
        <v>1005</v>
      </c>
      <c r="J7" t="s">
        <v>1019</v>
      </c>
      <c r="K7" t="s">
        <v>67</v>
      </c>
      <c r="L7" t="s">
        <v>1020</v>
      </c>
    </row>
    <row r="8" spans="1:12" ht="30" x14ac:dyDescent="0.25">
      <c r="A8">
        <v>7</v>
      </c>
      <c r="B8" t="s">
        <v>1021</v>
      </c>
      <c r="C8" t="s">
        <v>1022</v>
      </c>
      <c r="D8" t="s">
        <v>184</v>
      </c>
      <c r="E8" s="1" t="s">
        <v>1023</v>
      </c>
      <c r="F8" t="s">
        <v>1024</v>
      </c>
      <c r="G8" t="s">
        <v>1025</v>
      </c>
      <c r="H8">
        <v>3058</v>
      </c>
      <c r="I8" t="s">
        <v>1026</v>
      </c>
      <c r="J8" t="s">
        <v>1027</v>
      </c>
      <c r="K8" t="s">
        <v>1028</v>
      </c>
      <c r="L8" t="s">
        <v>67</v>
      </c>
    </row>
    <row r="9" spans="1:12" x14ac:dyDescent="0.25">
      <c r="A9">
        <v>8</v>
      </c>
      <c r="B9" t="s">
        <v>1029</v>
      </c>
      <c r="C9" t="s">
        <v>1030</v>
      </c>
      <c r="D9" t="s">
        <v>47</v>
      </c>
      <c r="E9" t="s">
        <v>1031</v>
      </c>
      <c r="F9" t="s">
        <v>1032</v>
      </c>
      <c r="G9" t="s">
        <v>67</v>
      </c>
      <c r="H9" t="s">
        <v>1033</v>
      </c>
      <c r="I9" t="s">
        <v>92</v>
      </c>
      <c r="J9" t="s">
        <v>1034</v>
      </c>
      <c r="K9" t="s">
        <v>67</v>
      </c>
      <c r="L9" t="s">
        <v>67</v>
      </c>
    </row>
    <row r="10" spans="1:12" x14ac:dyDescent="0.25">
      <c r="A10">
        <v>9</v>
      </c>
      <c r="B10" t="s">
        <v>1035</v>
      </c>
      <c r="C10" t="s">
        <v>1036</v>
      </c>
      <c r="D10" t="s">
        <v>225</v>
      </c>
      <c r="E10" t="s">
        <v>1037</v>
      </c>
      <c r="F10" t="s">
        <v>1038</v>
      </c>
      <c r="G10" t="s">
        <v>67</v>
      </c>
      <c r="H10" t="s">
        <v>1039</v>
      </c>
      <c r="I10" t="s">
        <v>1040</v>
      </c>
      <c r="J10" t="s">
        <v>1041</v>
      </c>
      <c r="K10" t="s">
        <v>1042</v>
      </c>
      <c r="L10" t="s">
        <v>67</v>
      </c>
    </row>
    <row r="11" spans="1:12" x14ac:dyDescent="0.25">
      <c r="A11">
        <v>10</v>
      </c>
      <c r="B11" t="s">
        <v>1043</v>
      </c>
      <c r="C11" t="s">
        <v>1044</v>
      </c>
      <c r="D11" t="s">
        <v>184</v>
      </c>
      <c r="E11" t="s">
        <v>1045</v>
      </c>
      <c r="F11" t="s">
        <v>249</v>
      </c>
      <c r="G11" t="s">
        <v>67</v>
      </c>
      <c r="H11">
        <v>5442</v>
      </c>
      <c r="I11" t="s">
        <v>252</v>
      </c>
      <c r="J11" t="s">
        <v>1046</v>
      </c>
      <c r="K11" t="s">
        <v>67</v>
      </c>
      <c r="L11" t="s">
        <v>67</v>
      </c>
    </row>
    <row r="12" spans="1:12" x14ac:dyDescent="0.25">
      <c r="A12">
        <v>11</v>
      </c>
      <c r="B12" t="s">
        <v>1047</v>
      </c>
      <c r="C12" t="s">
        <v>1048</v>
      </c>
      <c r="D12" t="s">
        <v>87</v>
      </c>
      <c r="E12" t="s">
        <v>1049</v>
      </c>
      <c r="F12" t="s">
        <v>139</v>
      </c>
      <c r="G12" t="s">
        <v>67</v>
      </c>
      <c r="H12">
        <v>10785</v>
      </c>
      <c r="I12" t="s">
        <v>140</v>
      </c>
      <c r="J12" t="s">
        <v>1050</v>
      </c>
      <c r="K12" t="s">
        <v>67</v>
      </c>
      <c r="L12" t="s">
        <v>67</v>
      </c>
    </row>
    <row r="13" spans="1:12" x14ac:dyDescent="0.25">
      <c r="A13">
        <v>12</v>
      </c>
      <c r="B13" t="s">
        <v>1051</v>
      </c>
      <c r="C13" t="s">
        <v>1052</v>
      </c>
      <c r="D13" t="s">
        <v>1053</v>
      </c>
      <c r="E13" t="s">
        <v>1054</v>
      </c>
      <c r="F13" t="s">
        <v>1055</v>
      </c>
      <c r="G13" t="s">
        <v>67</v>
      </c>
      <c r="H13">
        <v>60439</v>
      </c>
      <c r="I13" t="s">
        <v>140</v>
      </c>
      <c r="J13" t="s">
        <v>1056</v>
      </c>
      <c r="K13" t="s">
        <v>67</v>
      </c>
      <c r="L13" t="s">
        <v>1057</v>
      </c>
    </row>
    <row r="14" spans="1:12" x14ac:dyDescent="0.25">
      <c r="A14">
        <v>13</v>
      </c>
      <c r="B14" t="s">
        <v>1058</v>
      </c>
      <c r="C14" t="s">
        <v>1059</v>
      </c>
      <c r="D14" t="s">
        <v>1060</v>
      </c>
      <c r="E14" t="s">
        <v>1061</v>
      </c>
      <c r="F14" t="s">
        <v>1062</v>
      </c>
      <c r="G14" t="s">
        <v>67</v>
      </c>
      <c r="H14">
        <v>27478</v>
      </c>
      <c r="I14" t="s">
        <v>140</v>
      </c>
      <c r="J14" t="s">
        <v>1063</v>
      </c>
      <c r="K14" t="s">
        <v>1064</v>
      </c>
      <c r="L14" t="s">
        <v>67</v>
      </c>
    </row>
    <row r="15" spans="1:12" x14ac:dyDescent="0.25">
      <c r="A15">
        <v>14</v>
      </c>
      <c r="B15" t="s">
        <v>1065</v>
      </c>
      <c r="C15" t="s">
        <v>1066</v>
      </c>
      <c r="D15" t="s">
        <v>47</v>
      </c>
      <c r="E15" t="s">
        <v>1067</v>
      </c>
      <c r="F15" t="s">
        <v>1068</v>
      </c>
      <c r="G15" t="s">
        <v>67</v>
      </c>
      <c r="H15">
        <v>48100</v>
      </c>
      <c r="I15" t="s">
        <v>336</v>
      </c>
      <c r="J15" t="s">
        <v>1069</v>
      </c>
      <c r="K15" t="s">
        <v>1070</v>
      </c>
      <c r="L15" t="s">
        <v>1071</v>
      </c>
    </row>
    <row r="16" spans="1:12" x14ac:dyDescent="0.25">
      <c r="A16">
        <v>15</v>
      </c>
      <c r="B16" t="s">
        <v>1072</v>
      </c>
      <c r="C16" t="s">
        <v>1073</v>
      </c>
      <c r="D16" t="s">
        <v>184</v>
      </c>
      <c r="E16" t="s">
        <v>1074</v>
      </c>
      <c r="F16" t="s">
        <v>1075</v>
      </c>
      <c r="G16" t="s">
        <v>67</v>
      </c>
      <c r="H16">
        <v>1320</v>
      </c>
      <c r="I16" t="s">
        <v>644</v>
      </c>
      <c r="J16" t="s">
        <v>1076</v>
      </c>
      <c r="K16" t="s">
        <v>67</v>
      </c>
      <c r="L16" t="s">
        <v>67</v>
      </c>
    </row>
    <row r="17" spans="1:12" ht="45" x14ac:dyDescent="0.25">
      <c r="A17">
        <v>16</v>
      </c>
      <c r="B17" t="s">
        <v>1077</v>
      </c>
      <c r="C17" t="s">
        <v>1078</v>
      </c>
      <c r="D17" t="s">
        <v>1079</v>
      </c>
      <c r="E17" s="1" t="s">
        <v>1080</v>
      </c>
      <c r="F17" t="s">
        <v>1081</v>
      </c>
      <c r="G17" t="s">
        <v>372</v>
      </c>
      <c r="H17">
        <v>97101</v>
      </c>
      <c r="I17" t="s">
        <v>52</v>
      </c>
      <c r="J17" t="s">
        <v>979</v>
      </c>
      <c r="K17" t="s">
        <v>67</v>
      </c>
      <c r="L17" t="s">
        <v>67</v>
      </c>
    </row>
    <row r="18" spans="1:12" x14ac:dyDescent="0.25">
      <c r="A18">
        <v>17</v>
      </c>
      <c r="B18" t="s">
        <v>1082</v>
      </c>
      <c r="C18" t="s">
        <v>1083</v>
      </c>
      <c r="D18" t="s">
        <v>47</v>
      </c>
      <c r="E18" t="s">
        <v>1084</v>
      </c>
      <c r="F18" t="s">
        <v>1085</v>
      </c>
      <c r="G18" t="s">
        <v>67</v>
      </c>
      <c r="H18" t="s">
        <v>1086</v>
      </c>
      <c r="I18" t="s">
        <v>171</v>
      </c>
      <c r="J18" t="s">
        <v>1087</v>
      </c>
      <c r="K18" t="s">
        <v>67</v>
      </c>
      <c r="L18" t="s">
        <v>67</v>
      </c>
    </row>
    <row r="19" spans="1:12" x14ac:dyDescent="0.25">
      <c r="A19">
        <v>18</v>
      </c>
      <c r="B19" t="s">
        <v>1088</v>
      </c>
      <c r="C19" t="s">
        <v>1089</v>
      </c>
      <c r="D19" t="s">
        <v>87</v>
      </c>
      <c r="E19" t="s">
        <v>1090</v>
      </c>
      <c r="F19" t="s">
        <v>559</v>
      </c>
      <c r="G19" t="s">
        <v>67</v>
      </c>
      <c r="H19">
        <v>75004</v>
      </c>
      <c r="I19" t="s">
        <v>187</v>
      </c>
      <c r="J19" t="s">
        <v>1091</v>
      </c>
      <c r="K19" t="s">
        <v>1092</v>
      </c>
      <c r="L19" t="s">
        <v>67</v>
      </c>
    </row>
    <row r="20" spans="1:12" ht="60" x14ac:dyDescent="0.25">
      <c r="A20">
        <v>19</v>
      </c>
      <c r="B20" t="s">
        <v>1093</v>
      </c>
      <c r="C20" t="s">
        <v>1094</v>
      </c>
      <c r="D20" t="s">
        <v>1095</v>
      </c>
      <c r="E20" s="1" t="s">
        <v>1096</v>
      </c>
      <c r="F20" t="s">
        <v>1097</v>
      </c>
      <c r="G20" t="s">
        <v>1098</v>
      </c>
      <c r="H20">
        <v>2134</v>
      </c>
      <c r="I20" t="s">
        <v>52</v>
      </c>
      <c r="J20" t="s">
        <v>1099</v>
      </c>
      <c r="K20" t="s">
        <v>1100</v>
      </c>
      <c r="L20" t="s">
        <v>67</v>
      </c>
    </row>
    <row r="21" spans="1:12" x14ac:dyDescent="0.25">
      <c r="A21">
        <v>20</v>
      </c>
      <c r="B21" t="s">
        <v>1101</v>
      </c>
      <c r="C21" t="s">
        <v>1102</v>
      </c>
      <c r="D21" t="s">
        <v>146</v>
      </c>
      <c r="E21" t="s">
        <v>1103</v>
      </c>
      <c r="F21" t="s">
        <v>1104</v>
      </c>
      <c r="G21" t="s">
        <v>67</v>
      </c>
      <c r="H21">
        <v>512</v>
      </c>
      <c r="I21" t="s">
        <v>1104</v>
      </c>
      <c r="J21" t="s">
        <v>1105</v>
      </c>
      <c r="K21" t="s">
        <v>67</v>
      </c>
      <c r="L21" t="s">
        <v>67</v>
      </c>
    </row>
    <row r="22" spans="1:12" ht="30" x14ac:dyDescent="0.25">
      <c r="A22">
        <v>21</v>
      </c>
      <c r="B22" t="s">
        <v>1106</v>
      </c>
      <c r="C22" t="s">
        <v>1107</v>
      </c>
      <c r="D22" t="s">
        <v>87</v>
      </c>
      <c r="E22" s="1" t="s">
        <v>1108</v>
      </c>
      <c r="F22" t="s">
        <v>1109</v>
      </c>
      <c r="G22" t="s">
        <v>67</v>
      </c>
      <c r="H22">
        <v>2800</v>
      </c>
      <c r="I22" t="s">
        <v>666</v>
      </c>
      <c r="J22">
        <v>43844108</v>
      </c>
      <c r="K22">
        <v>43844115</v>
      </c>
      <c r="L22" t="s">
        <v>67</v>
      </c>
    </row>
    <row r="23" spans="1:12" ht="30" x14ac:dyDescent="0.25">
      <c r="A23">
        <v>22</v>
      </c>
      <c r="B23" t="s">
        <v>1110</v>
      </c>
      <c r="C23" t="s">
        <v>1111</v>
      </c>
      <c r="D23" t="s">
        <v>208</v>
      </c>
      <c r="E23" s="1" t="s">
        <v>1112</v>
      </c>
      <c r="F23" t="s">
        <v>1113</v>
      </c>
      <c r="G23" t="s">
        <v>67</v>
      </c>
      <c r="H23" t="s">
        <v>1114</v>
      </c>
      <c r="I23" t="s">
        <v>1115</v>
      </c>
      <c r="J23" t="s">
        <v>1116</v>
      </c>
      <c r="K23" t="s">
        <v>1117</v>
      </c>
      <c r="L23" t="s">
        <v>67</v>
      </c>
    </row>
    <row r="24" spans="1:12" x14ac:dyDescent="0.25">
      <c r="A24">
        <v>23</v>
      </c>
      <c r="B24" t="s">
        <v>1118</v>
      </c>
      <c r="C24" t="s">
        <v>1119</v>
      </c>
      <c r="D24" t="s">
        <v>1120</v>
      </c>
      <c r="E24" t="s">
        <v>1121</v>
      </c>
      <c r="F24" t="s">
        <v>1122</v>
      </c>
      <c r="G24" t="s">
        <v>67</v>
      </c>
      <c r="H24">
        <v>53120</v>
      </c>
      <c r="I24" t="s">
        <v>762</v>
      </c>
      <c r="J24" t="s">
        <v>1123</v>
      </c>
      <c r="K24" t="s">
        <v>67</v>
      </c>
      <c r="L24" t="s">
        <v>67</v>
      </c>
    </row>
    <row r="25" spans="1:12" ht="45" x14ac:dyDescent="0.25">
      <c r="A25">
        <v>24</v>
      </c>
      <c r="B25" t="s">
        <v>1124</v>
      </c>
      <c r="C25" t="s">
        <v>1125</v>
      </c>
      <c r="D25" t="s">
        <v>47</v>
      </c>
      <c r="E25" s="1" t="s">
        <v>1126</v>
      </c>
      <c r="F25" t="s">
        <v>1127</v>
      </c>
      <c r="G25" t="s">
        <v>1128</v>
      </c>
      <c r="H25">
        <v>2042</v>
      </c>
      <c r="I25" t="s">
        <v>1026</v>
      </c>
      <c r="J25" t="s">
        <v>1129</v>
      </c>
      <c r="K25" t="s">
        <v>1130</v>
      </c>
      <c r="L25" t="s">
        <v>1131</v>
      </c>
    </row>
    <row r="26" spans="1:12" x14ac:dyDescent="0.25">
      <c r="A26">
        <v>25</v>
      </c>
      <c r="B26" t="s">
        <v>1132</v>
      </c>
      <c r="C26" t="s">
        <v>1133</v>
      </c>
      <c r="D26" t="s">
        <v>184</v>
      </c>
      <c r="E26" t="s">
        <v>1134</v>
      </c>
      <c r="F26" t="s">
        <v>516</v>
      </c>
      <c r="G26" t="s">
        <v>517</v>
      </c>
      <c r="H26" t="s">
        <v>518</v>
      </c>
      <c r="I26" t="s">
        <v>213</v>
      </c>
      <c r="J26" t="s">
        <v>1135</v>
      </c>
      <c r="K26" t="s">
        <v>67</v>
      </c>
      <c r="L26" t="s">
        <v>67</v>
      </c>
    </row>
    <row r="27" spans="1:12" x14ac:dyDescent="0.25">
      <c r="A27">
        <v>26</v>
      </c>
      <c r="B27" t="s">
        <v>1136</v>
      </c>
      <c r="C27" t="s">
        <v>1137</v>
      </c>
      <c r="D27" t="s">
        <v>167</v>
      </c>
      <c r="E27" t="s">
        <v>1138</v>
      </c>
      <c r="F27" t="s">
        <v>1139</v>
      </c>
      <c r="G27" t="s">
        <v>67</v>
      </c>
      <c r="H27">
        <v>84100</v>
      </c>
      <c r="I27" t="s">
        <v>336</v>
      </c>
      <c r="J27" t="s">
        <v>1140</v>
      </c>
      <c r="K27" t="s">
        <v>1141</v>
      </c>
      <c r="L27" t="s">
        <v>67</v>
      </c>
    </row>
    <row r="28" spans="1:12" x14ac:dyDescent="0.25">
      <c r="A28">
        <v>27</v>
      </c>
      <c r="B28" t="s">
        <v>1142</v>
      </c>
      <c r="C28" t="s">
        <v>1143</v>
      </c>
      <c r="D28" t="s">
        <v>87</v>
      </c>
      <c r="E28" t="s">
        <v>1144</v>
      </c>
      <c r="F28" t="s">
        <v>1145</v>
      </c>
      <c r="G28" t="s">
        <v>67</v>
      </c>
      <c r="H28">
        <v>71300</v>
      </c>
      <c r="I28" t="s">
        <v>187</v>
      </c>
      <c r="J28" t="s">
        <v>1146</v>
      </c>
      <c r="K28" t="s">
        <v>67</v>
      </c>
      <c r="L28" t="s">
        <v>67</v>
      </c>
    </row>
    <row r="29" spans="1:12" ht="30" x14ac:dyDescent="0.25">
      <c r="A29">
        <v>28</v>
      </c>
      <c r="B29" t="s">
        <v>1147</v>
      </c>
      <c r="C29" t="s">
        <v>1148</v>
      </c>
      <c r="D29" t="s">
        <v>47</v>
      </c>
      <c r="E29" s="1" t="s">
        <v>1149</v>
      </c>
      <c r="F29" t="s">
        <v>1150</v>
      </c>
      <c r="G29" t="s">
        <v>67</v>
      </c>
      <c r="H29">
        <v>74000</v>
      </c>
      <c r="I29" t="s">
        <v>187</v>
      </c>
      <c r="J29" t="s">
        <v>1151</v>
      </c>
      <c r="K29" t="s">
        <v>1152</v>
      </c>
      <c r="L29" t="s">
        <v>67</v>
      </c>
    </row>
    <row r="30" spans="1:12" x14ac:dyDescent="0.25">
      <c r="A30">
        <v>29</v>
      </c>
      <c r="B30" t="s">
        <v>1153</v>
      </c>
      <c r="C30" t="s">
        <v>1154</v>
      </c>
      <c r="D30" t="s">
        <v>208</v>
      </c>
      <c r="E30" t="s">
        <v>1155</v>
      </c>
      <c r="F30" t="s">
        <v>1156</v>
      </c>
      <c r="G30" t="s">
        <v>517</v>
      </c>
      <c r="H30" t="s">
        <v>1157</v>
      </c>
      <c r="I30" t="s">
        <v>213</v>
      </c>
      <c r="J30" t="s">
        <v>1158</v>
      </c>
      <c r="K30" t="s">
        <v>1159</v>
      </c>
      <c r="L3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Categories</vt:lpstr>
      <vt:lpstr>Employees</vt:lpstr>
      <vt:lpstr>Customers</vt:lpstr>
      <vt:lpstr>OrderDetails</vt:lpstr>
      <vt:lpstr>Orders</vt:lpstr>
      <vt:lpstr>Products</vt:lpstr>
      <vt:lpstr>Sheet1</vt:lpstr>
      <vt:lpstr>Shippers</vt:lpstr>
      <vt:lpstr>Suppliers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Gjore Zaharchev</dc:creator>
  <cp:keywords/>
  <dc:description/>
  <cp:lastModifiedBy>Fani</cp:lastModifiedBy>
  <cp:revision/>
  <dcterms:created xsi:type="dcterms:W3CDTF">2019-02-08T11:11:01Z</dcterms:created>
  <dcterms:modified xsi:type="dcterms:W3CDTF">2023-09-06T21:45:11Z</dcterms:modified>
  <cp:category/>
  <cp:contentStatus/>
</cp:coreProperties>
</file>