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3140" activeTab="1"/>
  </bookViews>
  <sheets>
    <sheet name="输出功率随输出电压变化" sheetId="1" r:id="rId1"/>
    <sheet name="输出电流随输出电压变化" sheetId="2" r:id="rId2"/>
    <sheet name="充电过程中超级电容的电流和电压" sheetId="3" r:id="rId3"/>
    <sheet name="转动惯量" sheetId="4" r:id="rId4"/>
  </sheets>
  <calcPr calcId="144525"/>
</workbook>
</file>

<file path=xl/sharedStrings.xml><?xml version="1.0" encoding="utf-8"?>
<sst xmlns="http://schemas.openxmlformats.org/spreadsheetml/2006/main" count="14" uniqueCount="11">
  <si>
    <t>R</t>
  </si>
  <si>
    <t>m环</t>
  </si>
  <si>
    <t>m盘</t>
  </si>
  <si>
    <t>k0</t>
  </si>
  <si>
    <t>k1</t>
  </si>
  <si>
    <t>J环</t>
  </si>
  <si>
    <t>（g*m*m）</t>
  </si>
  <si>
    <t>J环理</t>
  </si>
  <si>
    <t>k2</t>
  </si>
  <si>
    <t>J盘</t>
  </si>
  <si>
    <t>J盘理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</si>
</sst>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_ "/>
  </numFmts>
  <fonts count="23">
    <font>
      <sz val="11"/>
      <color theme="1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输出功率随输出电压变化</a:t>
            </a:r>
          </a:p>
        </c:rich>
      </c:tx>
      <c:layout>
        <c:manualLayout>
          <c:xMode val="edge"/>
          <c:yMode val="edge"/>
          <c:x val="0.414444444444444"/>
          <c:y val="0.024305555555555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输出功率随输出电压变化!$A$1:$A$12</c:f>
              <c:numCache>
                <c:formatCode>General</c:formatCode>
                <c:ptCount val="1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10.5</c:v>
                </c:pt>
                <c:pt idx="9">
                  <c:v>11</c:v>
                </c:pt>
                <c:pt idx="10">
                  <c:v>11.5</c:v>
                </c:pt>
                <c:pt idx="11">
                  <c:v>12</c:v>
                </c:pt>
              </c:numCache>
            </c:numRef>
          </c:xVal>
          <c:yVal>
            <c:numRef>
              <c:f>输出功率随输出电压变化!$B$1:$B$12</c:f>
              <c:numCache>
                <c:formatCode>General</c:formatCode>
                <c:ptCount val="12"/>
                <c:pt idx="0">
                  <c:v>171</c:v>
                </c:pt>
                <c:pt idx="1">
                  <c:v>226.4</c:v>
                </c:pt>
                <c:pt idx="2">
                  <c:v>281</c:v>
                </c:pt>
                <c:pt idx="3">
                  <c:v>334.8</c:v>
                </c:pt>
                <c:pt idx="4">
                  <c:v>389.2</c:v>
                </c:pt>
                <c:pt idx="5">
                  <c:v>439.2</c:v>
                </c:pt>
                <c:pt idx="6">
                  <c:v>489.6</c:v>
                </c:pt>
                <c:pt idx="7">
                  <c:v>520</c:v>
                </c:pt>
                <c:pt idx="8">
                  <c:v>513.65</c:v>
                </c:pt>
                <c:pt idx="9">
                  <c:v>513.7</c:v>
                </c:pt>
                <c:pt idx="10">
                  <c:v>503.7</c:v>
                </c:pt>
                <c:pt idx="11">
                  <c:v>483.6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665917"/>
        <c:axId val="21468305"/>
      </c:scatterChart>
      <c:valAx>
        <c:axId val="24366591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468305"/>
        <c:crosses val="autoZero"/>
        <c:crossBetween val="midCat"/>
      </c:valAx>
      <c:valAx>
        <c:axId val="2146830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4366591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输出电流随输出电压变化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输出电流随输出电压变化!$A$1:$A$12</c:f>
              <c:numCache>
                <c:formatCode>General</c:formatCode>
                <c:ptCount val="1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10.5</c:v>
                </c:pt>
                <c:pt idx="9">
                  <c:v>11</c:v>
                </c:pt>
                <c:pt idx="10">
                  <c:v>11.5</c:v>
                </c:pt>
                <c:pt idx="11">
                  <c:v>12</c:v>
                </c:pt>
              </c:numCache>
            </c:numRef>
          </c:xVal>
          <c:yVal>
            <c:numRef>
              <c:f>输出电流随输出电压变化!$B$1:$B$12</c:f>
              <c:numCache>
                <c:formatCode>General</c:formatCode>
                <c:ptCount val="12"/>
                <c:pt idx="0">
                  <c:v>57</c:v>
                </c:pt>
                <c:pt idx="1">
                  <c:v>56.6</c:v>
                </c:pt>
                <c:pt idx="2">
                  <c:v>56.2</c:v>
                </c:pt>
                <c:pt idx="3">
                  <c:v>55.8</c:v>
                </c:pt>
                <c:pt idx="4">
                  <c:v>55.6</c:v>
                </c:pt>
                <c:pt idx="5">
                  <c:v>54.9</c:v>
                </c:pt>
                <c:pt idx="6">
                  <c:v>54.4</c:v>
                </c:pt>
                <c:pt idx="7" c:formatCode="0.0_ ">
                  <c:v>52</c:v>
                </c:pt>
                <c:pt idx="8">
                  <c:v>49.3</c:v>
                </c:pt>
                <c:pt idx="9">
                  <c:v>46.7</c:v>
                </c:pt>
                <c:pt idx="10">
                  <c:v>43.8</c:v>
                </c:pt>
                <c:pt idx="11">
                  <c:v>40.3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8284763"/>
        <c:axId val="685389701"/>
      </c:scatterChart>
      <c:valAx>
        <c:axId val="7682847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85389701"/>
        <c:crosses val="autoZero"/>
        <c:crossBetween val="midCat"/>
      </c:valAx>
      <c:valAx>
        <c:axId val="68538970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82847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充电过程中超级电容的电流和电压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充电过程中超级电容的电流和电压!$B$1:$B$18</c:f>
              <c:numCache>
                <c:formatCode>General</c:formatCode>
                <c:ptCount val="18"/>
                <c:pt idx="0">
                  <c:v>1.81</c:v>
                </c:pt>
                <c:pt idx="1">
                  <c:v>2.71</c:v>
                </c:pt>
                <c:pt idx="2">
                  <c:v>3.56</c:v>
                </c:pt>
                <c:pt idx="3">
                  <c:v>4.37</c:v>
                </c:pt>
                <c:pt idx="4">
                  <c:v>5.12</c:v>
                </c:pt>
                <c:pt idx="5">
                  <c:v>5.87</c:v>
                </c:pt>
                <c:pt idx="6">
                  <c:v>6.56</c:v>
                </c:pt>
                <c:pt idx="7">
                  <c:v>7.25</c:v>
                </c:pt>
                <c:pt idx="8" c:formatCode="0.00_ ">
                  <c:v>7.9</c:v>
                </c:pt>
                <c:pt idx="9">
                  <c:v>8.52</c:v>
                </c:pt>
                <c:pt idx="10">
                  <c:v>9.13</c:v>
                </c:pt>
                <c:pt idx="11">
                  <c:v>9.68</c:v>
                </c:pt>
                <c:pt idx="12">
                  <c:v>11.1</c:v>
                </c:pt>
                <c:pt idx="13">
                  <c:v>11.5</c:v>
                </c:pt>
                <c:pt idx="14">
                  <c:v>11.86</c:v>
                </c:pt>
                <c:pt idx="15">
                  <c:v>12.18</c:v>
                </c:pt>
                <c:pt idx="16">
                  <c:v>12.46</c:v>
                </c:pt>
                <c:pt idx="17">
                  <c:v>12.67</c:v>
                </c:pt>
              </c:numCache>
            </c:numRef>
          </c:xVal>
          <c:yVal>
            <c:numRef>
              <c:f>充电过程中超级电容的电流和电压!$C$1:$C$18</c:f>
              <c:numCache>
                <c:formatCode>General</c:formatCode>
                <c:ptCount val="18"/>
                <c:pt idx="0">
                  <c:v>57.9</c:v>
                </c:pt>
                <c:pt idx="1">
                  <c:v>57.9</c:v>
                </c:pt>
                <c:pt idx="2">
                  <c:v>57.7</c:v>
                </c:pt>
                <c:pt idx="3">
                  <c:v>57.4</c:v>
                </c:pt>
                <c:pt idx="4">
                  <c:v>57.4</c:v>
                </c:pt>
                <c:pt idx="5" c:formatCode="0.0_ ">
                  <c:v>57</c:v>
                </c:pt>
                <c:pt idx="6">
                  <c:v>56.9</c:v>
                </c:pt>
                <c:pt idx="7">
                  <c:v>56.9</c:v>
                </c:pt>
                <c:pt idx="8">
                  <c:v>56.4</c:v>
                </c:pt>
                <c:pt idx="9">
                  <c:v>56.4</c:v>
                </c:pt>
                <c:pt idx="10">
                  <c:v>55.5</c:v>
                </c:pt>
                <c:pt idx="11">
                  <c:v>53.3</c:v>
                </c:pt>
                <c:pt idx="12">
                  <c:v>45.7</c:v>
                </c:pt>
                <c:pt idx="13">
                  <c:v>42.8</c:v>
                </c:pt>
                <c:pt idx="14">
                  <c:v>40.4</c:v>
                </c:pt>
                <c:pt idx="15">
                  <c:v>37.3</c:v>
                </c:pt>
                <c:pt idx="16">
                  <c:v>33.3</c:v>
                </c:pt>
                <c:pt idx="17">
                  <c:v>26.6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3812043"/>
        <c:axId val="871735551"/>
      </c:scatterChart>
      <c:valAx>
        <c:axId val="8738120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1735551"/>
        <c:crosses val="autoZero"/>
        <c:crossBetween val="midCat"/>
      </c:valAx>
      <c:valAx>
        <c:axId val="87173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38120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充电过程中超级电容的电流和电压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充电过程中超级电容的电流和电压!$B$1:$B$18</c:f>
              <c:numCache>
                <c:formatCode>General</c:formatCode>
                <c:ptCount val="18"/>
                <c:pt idx="0">
                  <c:v>1.81</c:v>
                </c:pt>
                <c:pt idx="1">
                  <c:v>2.71</c:v>
                </c:pt>
                <c:pt idx="2">
                  <c:v>3.56</c:v>
                </c:pt>
                <c:pt idx="3">
                  <c:v>4.37</c:v>
                </c:pt>
                <c:pt idx="4">
                  <c:v>5.12</c:v>
                </c:pt>
                <c:pt idx="5">
                  <c:v>5.87</c:v>
                </c:pt>
                <c:pt idx="6">
                  <c:v>6.56</c:v>
                </c:pt>
                <c:pt idx="7">
                  <c:v>7.25</c:v>
                </c:pt>
                <c:pt idx="8" c:formatCode="0.00_ ">
                  <c:v>7.9</c:v>
                </c:pt>
                <c:pt idx="9">
                  <c:v>8.52</c:v>
                </c:pt>
                <c:pt idx="10">
                  <c:v>9.13</c:v>
                </c:pt>
                <c:pt idx="11">
                  <c:v>9.68</c:v>
                </c:pt>
                <c:pt idx="12">
                  <c:v>11.1</c:v>
                </c:pt>
                <c:pt idx="13">
                  <c:v>11.5</c:v>
                </c:pt>
                <c:pt idx="14">
                  <c:v>11.86</c:v>
                </c:pt>
                <c:pt idx="15">
                  <c:v>12.18</c:v>
                </c:pt>
                <c:pt idx="16">
                  <c:v>12.46</c:v>
                </c:pt>
                <c:pt idx="17">
                  <c:v>12.67</c:v>
                </c:pt>
              </c:numCache>
            </c:numRef>
          </c:xVal>
          <c:yVal>
            <c:numRef>
              <c:f>充电过程中超级电容的电流和电压!$C$1:$C$18</c:f>
              <c:numCache>
                <c:formatCode>General</c:formatCode>
                <c:ptCount val="18"/>
                <c:pt idx="0">
                  <c:v>57.9</c:v>
                </c:pt>
                <c:pt idx="1">
                  <c:v>57.9</c:v>
                </c:pt>
                <c:pt idx="2">
                  <c:v>57.7</c:v>
                </c:pt>
                <c:pt idx="3">
                  <c:v>57.4</c:v>
                </c:pt>
                <c:pt idx="4">
                  <c:v>57.4</c:v>
                </c:pt>
                <c:pt idx="5" c:formatCode="0.0_ ">
                  <c:v>57</c:v>
                </c:pt>
                <c:pt idx="6">
                  <c:v>56.9</c:v>
                </c:pt>
                <c:pt idx="7">
                  <c:v>56.9</c:v>
                </c:pt>
                <c:pt idx="8">
                  <c:v>56.4</c:v>
                </c:pt>
                <c:pt idx="9">
                  <c:v>56.4</c:v>
                </c:pt>
                <c:pt idx="10">
                  <c:v>55.5</c:v>
                </c:pt>
                <c:pt idx="11">
                  <c:v>53.3</c:v>
                </c:pt>
                <c:pt idx="12">
                  <c:v>45.7</c:v>
                </c:pt>
                <c:pt idx="13">
                  <c:v>42.8</c:v>
                </c:pt>
                <c:pt idx="14">
                  <c:v>40.4</c:v>
                </c:pt>
                <c:pt idx="15">
                  <c:v>37.3</c:v>
                </c:pt>
                <c:pt idx="16">
                  <c:v>33.3</c:v>
                </c:pt>
                <c:pt idx="17">
                  <c:v>26.6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3812043"/>
        <c:axId val="871735551"/>
      </c:scatterChart>
      <c:valAx>
        <c:axId val="8738120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1735551"/>
        <c:crosses val="autoZero"/>
        <c:crossBetween val="midCat"/>
      </c:valAx>
      <c:valAx>
        <c:axId val="87173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38120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转动惯量!$A$1:$A$5</c:f>
              <c:numCache>
                <c:formatCode>General</c:formatCode>
                <c:ptCount val="5"/>
                <c:pt idx="0">
                  <c:v>0.8952</c:v>
                </c:pt>
                <c:pt idx="1">
                  <c:v>1.2599</c:v>
                </c:pt>
                <c:pt idx="2">
                  <c:v>1.5341</c:v>
                </c:pt>
                <c:pt idx="3">
                  <c:v>1.8931</c:v>
                </c:pt>
                <c:pt idx="4">
                  <c:v>2.2557</c:v>
                </c:pt>
              </c:numCache>
            </c:numRef>
          </c:xVal>
          <c:yVal>
            <c:numRef>
              <c:f>转动惯量!$B$1:$B$5</c:f>
              <c:numCache>
                <c:formatCode>General</c:formatCode>
                <c:ptCount val="5"/>
                <c:pt idx="0">
                  <c:v>15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045473"/>
        <c:axId val="540226259"/>
      </c:scatterChart>
      <c:valAx>
        <c:axId val="36804547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0226259"/>
        <c:crosses val="autoZero"/>
        <c:crossBetween val="midCat"/>
      </c:valAx>
      <c:valAx>
        <c:axId val="5402262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804547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转动惯量!$A$13:$A$17</c:f>
              <c:numCache>
                <c:formatCode>General</c:formatCode>
                <c:ptCount val="5"/>
                <c:pt idx="0">
                  <c:v>0.2884</c:v>
                </c:pt>
                <c:pt idx="1">
                  <c:v>0.4098</c:v>
                </c:pt>
                <c:pt idx="2">
                  <c:v>0.5179</c:v>
                </c:pt>
                <c:pt idx="3">
                  <c:v>0.637</c:v>
                </c:pt>
                <c:pt idx="4">
                  <c:v>0.7461</c:v>
                </c:pt>
              </c:numCache>
            </c:numRef>
          </c:xVal>
          <c:yVal>
            <c:numRef>
              <c:f>转动惯量!$B$13:$B$17</c:f>
              <c:numCache>
                <c:formatCode>General</c:formatCode>
                <c:ptCount val="5"/>
                <c:pt idx="0">
                  <c:v>15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627311"/>
        <c:axId val="712159355"/>
      </c:scatterChart>
      <c:valAx>
        <c:axId val="937627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2159355"/>
        <c:crosses val="autoZero"/>
        <c:crossBetween val="midCat"/>
      </c:valAx>
      <c:valAx>
        <c:axId val="7121593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7627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2391930835735"/>
                  <c:y val="-0.0596718050721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转动惯量!$A$25:$A$29</c:f>
              <c:numCache>
                <c:formatCode>General</c:formatCode>
                <c:ptCount val="5"/>
                <c:pt idx="0">
                  <c:v>0.3686</c:v>
                </c:pt>
                <c:pt idx="1">
                  <c:v>0.5287</c:v>
                </c:pt>
                <c:pt idx="2">
                  <c:v>0.6773</c:v>
                </c:pt>
                <c:pt idx="3">
                  <c:v>0.8305</c:v>
                </c:pt>
                <c:pt idx="4">
                  <c:v>0.9354</c:v>
                </c:pt>
              </c:numCache>
            </c:numRef>
          </c:xVal>
          <c:yVal>
            <c:numRef>
              <c:f>转动惯量!$B$25:$B$29</c:f>
              <c:numCache>
                <c:formatCode>General</c:formatCode>
                <c:ptCount val="5"/>
                <c:pt idx="0">
                  <c:v>15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699312"/>
        <c:axId val="952770395"/>
      </c:scatterChart>
      <c:valAx>
        <c:axId val="41969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2770395"/>
        <c:crosses val="autoZero"/>
        <c:crossBetween val="midCat"/>
      </c:valAx>
      <c:valAx>
        <c:axId val="9527703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9699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374650</xdr:colOff>
      <xdr:row>3</xdr:row>
      <xdr:rowOff>6350</xdr:rowOff>
    </xdr:from>
    <xdr:to>
      <xdr:col>13</xdr:col>
      <xdr:colOff>212090</xdr:colOff>
      <xdr:row>25</xdr:row>
      <xdr:rowOff>82550</xdr:rowOff>
    </xdr:to>
    <xdr:graphicFrame>
      <xdr:nvGraphicFramePr>
        <xdr:cNvPr id="9" name="图表 8"/>
        <xdr:cNvGraphicFramePr/>
      </xdr:nvGraphicFramePr>
      <xdr:xfrm>
        <a:off x="3117850" y="520700"/>
        <a:ext cx="6009640" cy="38481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222250</xdr:colOff>
      <xdr:row>0</xdr:row>
      <xdr:rowOff>73025</xdr:rowOff>
    </xdr:from>
    <xdr:to>
      <xdr:col>11</xdr:col>
      <xdr:colOff>269240</xdr:colOff>
      <xdr:row>23</xdr:row>
      <xdr:rowOff>63500</xdr:rowOff>
    </xdr:to>
    <xdr:graphicFrame>
      <xdr:nvGraphicFramePr>
        <xdr:cNvPr id="2" name="图表 1"/>
        <xdr:cNvGraphicFramePr/>
      </xdr:nvGraphicFramePr>
      <xdr:xfrm>
        <a:off x="2279650" y="73025"/>
        <a:ext cx="5533390" cy="39338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536575</xdr:colOff>
      <xdr:row>4</xdr:row>
      <xdr:rowOff>58420</xdr:rowOff>
    </xdr:from>
    <xdr:to>
      <xdr:col>19</xdr:col>
      <xdr:colOff>144780</xdr:colOff>
      <xdr:row>30</xdr:row>
      <xdr:rowOff>161290</xdr:rowOff>
    </xdr:to>
    <xdr:graphicFrame>
      <xdr:nvGraphicFramePr>
        <xdr:cNvPr id="3" name="图表 2"/>
        <xdr:cNvGraphicFramePr/>
      </xdr:nvGraphicFramePr>
      <xdr:xfrm>
        <a:off x="4069715" y="744220"/>
        <a:ext cx="9209405" cy="45605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590550</xdr:colOff>
      <xdr:row>21</xdr:row>
      <xdr:rowOff>0</xdr:rowOff>
    </xdr:from>
    <xdr:to>
      <xdr:col>16</xdr:col>
      <xdr:colOff>504825</xdr:colOff>
      <xdr:row>27</xdr:row>
      <xdr:rowOff>152400</xdr:rowOff>
    </xdr:to>
    <xdr:sp>
      <xdr:nvSpPr>
        <xdr:cNvPr id="2" name="文本框 1"/>
        <xdr:cNvSpPr txBox="1"/>
      </xdr:nvSpPr>
      <xdr:spPr>
        <a:xfrm>
          <a:off x="5495290" y="3600450"/>
          <a:ext cx="6086475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2000" b="1"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电池片电下为9.</a:t>
          </a:r>
          <a:r>
            <a:rPr lang="en-US" altLang="zh-CN" sz="2000" b="1"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6</a:t>
          </a:r>
          <a:r>
            <a:rPr lang="zh-CN" altLang="en-US" sz="2000" b="1"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8V，负载电流为53.3mA时，即当充电到6min 时，超级电容的充电可率达到最大</a:t>
          </a:r>
          <a:endParaRPr lang="zh-CN" altLang="en-US" sz="2000" b="1">
            <a:latin typeface="微软雅黑" panose="020B0503020204020204" charset="-122"/>
            <a:ea typeface="微软雅黑" panose="020B0503020204020204" charset="-122"/>
            <a:cs typeface="微软雅黑" panose="020B0503020204020204" charset="-122"/>
          </a:endParaRPr>
        </a:p>
      </xdr:txBody>
    </xdr:sp>
    <xdr:clientData/>
  </xdr:twoCellAnchor>
  <xdr:twoCellAnchor>
    <xdr:from>
      <xdr:col>5</xdr:col>
      <xdr:colOff>546100</xdr:colOff>
      <xdr:row>4</xdr:row>
      <xdr:rowOff>58420</xdr:rowOff>
    </xdr:from>
    <xdr:to>
      <xdr:col>19</xdr:col>
      <xdr:colOff>153670</xdr:colOff>
      <xdr:row>30</xdr:row>
      <xdr:rowOff>161290</xdr:rowOff>
    </xdr:to>
    <xdr:grpSp>
      <xdr:nvGrpSpPr>
        <xdr:cNvPr id="6" name="组合 5"/>
        <xdr:cNvGrpSpPr/>
      </xdr:nvGrpSpPr>
      <xdr:grpSpPr>
        <a:xfrm>
          <a:off x="4079240" y="744220"/>
          <a:ext cx="9208770" cy="4560570"/>
          <a:chOff x="6410" y="1157"/>
          <a:chExt cx="14502" cy="7182"/>
        </a:xfrm>
      </xdr:grpSpPr>
      <xdr:graphicFrame>
        <xdr:nvGraphicFramePr>
          <xdr:cNvPr id="4" name="图表 3"/>
          <xdr:cNvGraphicFramePr/>
        </xdr:nvGraphicFramePr>
        <xdr:xfrm>
          <a:off x="6410" y="1157"/>
          <a:ext cx="14503" cy="718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>
        <xdr:nvSpPr>
          <xdr:cNvPr id="5" name="文本框 4"/>
          <xdr:cNvSpPr txBox="1"/>
        </xdr:nvSpPr>
        <xdr:spPr>
          <a:xfrm>
            <a:off x="8654" y="5654"/>
            <a:ext cx="9585" cy="186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2000" b="1"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</a:rPr>
              <a:t>电池片电下为9.</a:t>
            </a:r>
            <a:r>
              <a:rPr lang="en-US" altLang="zh-CN" sz="2000" b="1"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</a:rPr>
              <a:t>6</a:t>
            </a:r>
            <a:r>
              <a:rPr lang="zh-CN" altLang="en-US" sz="2000" b="1"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</a:rPr>
              <a:t>8V，负载电流为53.3mA时，即当充电到6min 时，超级电容的充电可率达到最大</a:t>
            </a:r>
            <a:endParaRPr lang="zh-CN" altLang="en-US" sz="2000" b="1"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79375</xdr:colOff>
      <xdr:row>0</xdr:row>
      <xdr:rowOff>25400</xdr:rowOff>
    </xdr:from>
    <xdr:to>
      <xdr:col>6</xdr:col>
      <xdr:colOff>614045</xdr:colOff>
      <xdr:row>9</xdr:row>
      <xdr:rowOff>168910</xdr:rowOff>
    </xdr:to>
    <xdr:graphicFrame>
      <xdr:nvGraphicFramePr>
        <xdr:cNvPr id="2" name="图表 1"/>
        <xdr:cNvGraphicFramePr/>
      </xdr:nvGraphicFramePr>
      <xdr:xfrm>
        <a:off x="1450975" y="25400"/>
        <a:ext cx="3277870" cy="1686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79375</xdr:colOff>
      <xdr:row>11</xdr:row>
      <xdr:rowOff>158750</xdr:rowOff>
    </xdr:from>
    <xdr:to>
      <xdr:col>6</xdr:col>
      <xdr:colOff>678815</xdr:colOff>
      <xdr:row>21</xdr:row>
      <xdr:rowOff>149860</xdr:rowOff>
    </xdr:to>
    <xdr:graphicFrame>
      <xdr:nvGraphicFramePr>
        <xdr:cNvPr id="3" name="图表 2"/>
        <xdr:cNvGraphicFramePr/>
      </xdr:nvGraphicFramePr>
      <xdr:xfrm>
        <a:off x="1450975" y="2044700"/>
        <a:ext cx="3342640" cy="17056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69850</xdr:colOff>
      <xdr:row>24</xdr:row>
      <xdr:rowOff>15875</xdr:rowOff>
    </xdr:from>
    <xdr:to>
      <xdr:col>6</xdr:col>
      <xdr:colOff>631825</xdr:colOff>
      <xdr:row>31</xdr:row>
      <xdr:rowOff>92710</xdr:rowOff>
    </xdr:to>
    <xdr:graphicFrame>
      <xdr:nvGraphicFramePr>
        <xdr:cNvPr id="4" name="图表 3"/>
        <xdr:cNvGraphicFramePr/>
      </xdr:nvGraphicFramePr>
      <xdr:xfrm>
        <a:off x="1441450" y="4130675"/>
        <a:ext cx="3305175" cy="12769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L33" sqref="L33"/>
    </sheetView>
  </sheetViews>
  <sheetFormatPr defaultColWidth="9" defaultRowHeight="13.5" outlineLevelCol="1"/>
  <sheetData>
    <row r="1" spans="1:2">
      <c r="A1">
        <v>3</v>
      </c>
      <c r="B1" s="5">
        <v>171</v>
      </c>
    </row>
    <row r="2" spans="1:2">
      <c r="A2">
        <v>4</v>
      </c>
      <c r="B2" s="5">
        <v>226.4</v>
      </c>
    </row>
    <row r="3" spans="1:2">
      <c r="A3">
        <v>5</v>
      </c>
      <c r="B3" s="5">
        <v>281</v>
      </c>
    </row>
    <row r="4" spans="1:2">
      <c r="A4">
        <v>6</v>
      </c>
      <c r="B4" s="5">
        <v>334.8</v>
      </c>
    </row>
    <row r="5" spans="1:2">
      <c r="A5">
        <v>7</v>
      </c>
      <c r="B5" s="5">
        <v>389.2</v>
      </c>
    </row>
    <row r="6" spans="1:2">
      <c r="A6">
        <v>8</v>
      </c>
      <c r="B6" s="5">
        <v>439.2</v>
      </c>
    </row>
    <row r="7" spans="1:2">
      <c r="A7">
        <v>9</v>
      </c>
      <c r="B7" s="5">
        <v>489.6</v>
      </c>
    </row>
    <row r="8" spans="1:2">
      <c r="A8">
        <v>10</v>
      </c>
      <c r="B8" s="5">
        <v>520</v>
      </c>
    </row>
    <row r="9" spans="1:2">
      <c r="A9">
        <v>10.5</v>
      </c>
      <c r="B9" s="5">
        <v>513.65</v>
      </c>
    </row>
    <row r="10" spans="1:2">
      <c r="A10">
        <v>11</v>
      </c>
      <c r="B10" s="5">
        <v>513.7</v>
      </c>
    </row>
    <row r="11" spans="1:2">
      <c r="A11">
        <v>11.5</v>
      </c>
      <c r="B11" s="5">
        <v>503.7</v>
      </c>
    </row>
    <row r="12" spans="1:2">
      <c r="A12">
        <v>12</v>
      </c>
      <c r="B12">
        <v>483.6</v>
      </c>
    </row>
  </sheetData>
  <pageMargins left="0.75" right="0.75" top="1" bottom="1" header="0.5" footer="0.5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K33" sqref="K33"/>
    </sheetView>
  </sheetViews>
  <sheetFormatPr defaultColWidth="9" defaultRowHeight="13.5" outlineLevelCol="2"/>
  <sheetData>
    <row r="1" spans="1:2">
      <c r="A1">
        <v>3</v>
      </c>
      <c r="B1" s="5">
        <v>57</v>
      </c>
    </row>
    <row r="2" spans="1:2">
      <c r="A2">
        <v>4</v>
      </c>
      <c r="B2" s="5">
        <v>56.6</v>
      </c>
    </row>
    <row r="3" spans="1:2">
      <c r="A3">
        <v>5</v>
      </c>
      <c r="B3" s="5">
        <v>56.2</v>
      </c>
    </row>
    <row r="4" spans="1:2">
      <c r="A4">
        <v>6</v>
      </c>
      <c r="B4" s="5">
        <v>55.8</v>
      </c>
    </row>
    <row r="5" spans="1:2">
      <c r="A5">
        <v>7</v>
      </c>
      <c r="B5" s="5">
        <v>55.6</v>
      </c>
    </row>
    <row r="6" spans="1:2">
      <c r="A6">
        <v>8</v>
      </c>
      <c r="B6" s="5">
        <v>54.9</v>
      </c>
    </row>
    <row r="7" spans="1:2">
      <c r="A7">
        <v>9</v>
      </c>
      <c r="B7" s="5">
        <v>54.4</v>
      </c>
    </row>
    <row r="8" spans="1:2">
      <c r="A8">
        <v>10</v>
      </c>
      <c r="B8" s="6">
        <v>52</v>
      </c>
    </row>
    <row r="9" spans="1:2">
      <c r="A9">
        <v>10.5</v>
      </c>
      <c r="B9" s="5">
        <v>49.3</v>
      </c>
    </row>
    <row r="10" spans="1:2">
      <c r="A10">
        <v>11</v>
      </c>
      <c r="B10" s="5">
        <v>46.7</v>
      </c>
    </row>
    <row r="11" spans="1:2">
      <c r="A11">
        <v>11.5</v>
      </c>
      <c r="B11" s="5">
        <v>43.8</v>
      </c>
    </row>
    <row r="12" spans="1:3">
      <c r="A12">
        <v>12</v>
      </c>
      <c r="B12" s="7">
        <v>40.3</v>
      </c>
      <c r="C12" s="8"/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21"/>
  <sheetViews>
    <sheetView workbookViewId="0">
      <selection activeCell="L39" sqref="L39"/>
    </sheetView>
  </sheetViews>
  <sheetFormatPr defaultColWidth="9" defaultRowHeight="13.5" outlineLevelCol="3"/>
  <cols>
    <col min="5" max="5" width="10.3666666666667"/>
  </cols>
  <sheetData>
    <row r="1" spans="2:3">
      <c r="B1">
        <v>1.81</v>
      </c>
      <c r="C1">
        <v>57.9</v>
      </c>
    </row>
    <row r="2" spans="2:3">
      <c r="B2">
        <v>2.71</v>
      </c>
      <c r="C2">
        <v>57.9</v>
      </c>
    </row>
    <row r="3" spans="2:3">
      <c r="B3">
        <v>3.56</v>
      </c>
      <c r="C3">
        <v>57.7</v>
      </c>
    </row>
    <row r="4" spans="2:3">
      <c r="B4">
        <v>4.37</v>
      </c>
      <c r="C4">
        <v>57.4</v>
      </c>
    </row>
    <row r="5" spans="2:3">
      <c r="B5">
        <v>5.12</v>
      </c>
      <c r="C5">
        <v>57.4</v>
      </c>
    </row>
    <row r="6" spans="2:3">
      <c r="B6">
        <v>5.87</v>
      </c>
      <c r="C6" s="1">
        <v>57</v>
      </c>
    </row>
    <row r="7" spans="2:3">
      <c r="B7">
        <v>6.56</v>
      </c>
      <c r="C7">
        <v>56.9</v>
      </c>
    </row>
    <row r="8" spans="2:3">
      <c r="B8">
        <v>7.25</v>
      </c>
      <c r="C8">
        <v>56.9</v>
      </c>
    </row>
    <row r="9" spans="2:3">
      <c r="B9" s="2">
        <v>7.9</v>
      </c>
      <c r="C9">
        <v>56.4</v>
      </c>
    </row>
    <row r="10" spans="2:3">
      <c r="B10">
        <v>8.52</v>
      </c>
      <c r="C10">
        <v>56.4</v>
      </c>
    </row>
    <row r="11" spans="2:3">
      <c r="B11">
        <v>9.13</v>
      </c>
      <c r="C11">
        <v>55.5</v>
      </c>
    </row>
    <row r="12" spans="2:3">
      <c r="B12">
        <v>9.68</v>
      </c>
      <c r="C12">
        <v>53.3</v>
      </c>
    </row>
    <row r="13" spans="2:3">
      <c r="B13">
        <v>11.1</v>
      </c>
      <c r="C13">
        <v>45.7</v>
      </c>
    </row>
    <row r="14" spans="2:3">
      <c r="B14">
        <v>11.5</v>
      </c>
      <c r="C14">
        <v>42.8</v>
      </c>
    </row>
    <row r="15" spans="2:3">
      <c r="B15">
        <v>11.86</v>
      </c>
      <c r="C15">
        <v>40.4</v>
      </c>
    </row>
    <row r="16" spans="2:3">
      <c r="B16">
        <v>12.18</v>
      </c>
      <c r="C16">
        <v>37.3</v>
      </c>
    </row>
    <row r="17" spans="2:3">
      <c r="B17">
        <v>12.46</v>
      </c>
      <c r="C17">
        <v>33.3</v>
      </c>
    </row>
    <row r="18" spans="2:3">
      <c r="B18">
        <v>12.67</v>
      </c>
      <c r="C18">
        <v>26.6</v>
      </c>
    </row>
    <row r="20" spans="4:4">
      <c r="D20" s="3"/>
    </row>
    <row r="21" spans="4:4">
      <c r="D21" s="4"/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"/>
  <sheetViews>
    <sheetView workbookViewId="0">
      <selection activeCell="R10" sqref="R10"/>
    </sheetView>
  </sheetViews>
  <sheetFormatPr defaultColWidth="9" defaultRowHeight="13.5"/>
  <cols>
    <col min="10" max="10" width="9.36666666666667"/>
    <col min="14" max="14" width="11.5"/>
  </cols>
  <sheetData>
    <row r="1" spans="1:14">
      <c r="A1">
        <v>0.8952</v>
      </c>
      <c r="B1">
        <v>15</v>
      </c>
      <c r="I1" t="s">
        <v>0</v>
      </c>
      <c r="J1">
        <v>0.02</v>
      </c>
      <c r="M1" t="s">
        <v>1</v>
      </c>
      <c r="N1">
        <v>429.5</v>
      </c>
    </row>
    <row r="2" spans="1:14">
      <c r="A2">
        <v>1.2599</v>
      </c>
      <c r="B2">
        <v>20</v>
      </c>
      <c r="M2" t="s">
        <v>2</v>
      </c>
      <c r="N2">
        <v>495.9</v>
      </c>
    </row>
    <row r="3" spans="1:10">
      <c r="A3">
        <v>1.5341</v>
      </c>
      <c r="B3">
        <v>25</v>
      </c>
      <c r="I3" t="s">
        <v>3</v>
      </c>
      <c r="J3">
        <v>15.319</v>
      </c>
    </row>
    <row r="4" spans="1:2">
      <c r="A4">
        <v>1.8931</v>
      </c>
      <c r="B4">
        <v>30</v>
      </c>
    </row>
    <row r="5" spans="1:2">
      <c r="A5">
        <v>2.2557</v>
      </c>
      <c r="B5">
        <v>35</v>
      </c>
    </row>
    <row r="13" spans="1:2">
      <c r="A13">
        <v>0.2884</v>
      </c>
      <c r="B13">
        <v>15</v>
      </c>
    </row>
    <row r="14" spans="1:10">
      <c r="A14">
        <v>0.4098</v>
      </c>
      <c r="B14">
        <v>20</v>
      </c>
      <c r="I14" t="s">
        <v>4</v>
      </c>
      <c r="J14">
        <v>43.745</v>
      </c>
    </row>
    <row r="15" spans="1:2">
      <c r="A15">
        <v>0.5179</v>
      </c>
      <c r="B15">
        <v>25</v>
      </c>
    </row>
    <row r="16" spans="1:15">
      <c r="A16">
        <v>0.637</v>
      </c>
      <c r="B16">
        <v>30</v>
      </c>
      <c r="I16" t="s">
        <v>5</v>
      </c>
      <c r="J16">
        <f>(J14-J3)*9.8*J1</f>
        <v>5.571496</v>
      </c>
      <c r="K16" t="s">
        <v>6</v>
      </c>
      <c r="M16" t="s">
        <v>7</v>
      </c>
      <c r="N16">
        <f>N1*(0.21*0.21+0.24*0.24)/8</f>
        <v>5.46001875</v>
      </c>
      <c r="O16" t="s">
        <v>6</v>
      </c>
    </row>
    <row r="17" spans="1:2">
      <c r="A17">
        <v>0.7461</v>
      </c>
      <c r="B17">
        <v>35</v>
      </c>
    </row>
    <row r="25" spans="1:2">
      <c r="A25">
        <v>0.3686</v>
      </c>
      <c r="B25">
        <v>15</v>
      </c>
    </row>
    <row r="26" spans="1:10">
      <c r="A26">
        <v>0.5287</v>
      </c>
      <c r="B26">
        <v>20</v>
      </c>
      <c r="I26" t="s">
        <v>8</v>
      </c>
      <c r="J26">
        <v>34.665</v>
      </c>
    </row>
    <row r="27" spans="1:2">
      <c r="A27">
        <v>0.6773</v>
      </c>
      <c r="B27">
        <v>25</v>
      </c>
    </row>
    <row r="28" spans="1:15">
      <c r="A28">
        <v>0.8305</v>
      </c>
      <c r="B28">
        <v>30</v>
      </c>
      <c r="I28" t="s">
        <v>9</v>
      </c>
      <c r="J28">
        <f>(J26-J3)*9.8*J1</f>
        <v>3.791816</v>
      </c>
      <c r="K28" t="s">
        <v>6</v>
      </c>
      <c r="M28" t="s">
        <v>10</v>
      </c>
      <c r="N28">
        <f>(N2*0.24*0.24)/8</f>
        <v>3.57048</v>
      </c>
      <c r="O28" t="s">
        <v>6</v>
      </c>
    </row>
    <row r="29" spans="1:2">
      <c r="A29">
        <v>0.9354</v>
      </c>
      <c r="B29">
        <v>35</v>
      </c>
    </row>
  </sheetData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输出功率随输出电压变化</vt:lpstr>
      <vt:lpstr>输出电流随输出电压变化</vt:lpstr>
      <vt:lpstr>充电过程中超级电容的电流和电压</vt:lpstr>
      <vt:lpstr>转动惯量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Administrator</cp:lastModifiedBy>
  <dcterms:created xsi:type="dcterms:W3CDTF">2023-04-09T09:17:00Z</dcterms:created>
  <dcterms:modified xsi:type="dcterms:W3CDTF">2024-04-04T14:37:04Z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B054C9E18CF54FC89996A7FE1DF4A504</vt:lpwstr>
  </property>
  <property fmtid="{D5CDD505-2E9C-101B-9397-08002B2CF9AE}" pid="3" name="KSOProductBuildVer">
    <vt:lpwstr>2052-11.8.2.11716</vt:lpwstr>
  </property>
</Properties>
</file>