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314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784CC6BA4504ADF819E48D0A8B6C4C5" descr="无标题"/>
        <xdr:cNvPicPr/>
      </xdr:nvPicPr>
      <xdr:blipFill>
        <a:blip r:embed="rId1"/>
        <a:stretch>
          <a:fillRect/>
        </a:stretch>
      </xdr:blipFill>
      <xdr:spPr>
        <a:xfrm>
          <a:off x="0" y="0"/>
          <a:ext cx="3028950" cy="30861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<sst xmlns="http://schemas.openxmlformats.org/spreadsheetml/2006/main" count="178" uniqueCount="164">
  <si>
    <t>轴名</t>
  </si>
  <si>
    <t>功率P （KW）</t>
  </si>
  <si>
    <t>转矩T （N·m）</t>
  </si>
  <si>
    <t>转速n</t>
  </si>
  <si>
    <r>
      <rPr>
        <sz val="12"/>
        <color theme="1"/>
        <rFont val="宋体"/>
        <charset val="134"/>
        <scheme val="minor"/>
      </rPr>
      <t>传动比</t>
    </r>
    <r>
      <rPr>
        <sz val="12"/>
        <color theme="1"/>
        <rFont val="宋体"/>
        <charset val="134"/>
      </rPr>
      <t xml:space="preserve"> </t>
    </r>
    <r>
      <rPr>
        <sz val="12"/>
        <color theme="1"/>
        <rFont val="宋体"/>
        <charset val="134"/>
      </rPr>
      <t>i</t>
    </r>
  </si>
  <si>
    <t>效率</t>
  </si>
  <si>
    <t>输出</t>
  </si>
  <si>
    <t>输入</t>
  </si>
  <si>
    <t>r/min</t>
  </si>
  <si>
    <t>η</t>
  </si>
  <si>
    <t>16.536855914138073/nm</t>
  </si>
  <si>
    <t>电动机轴</t>
  </si>
  <si>
    <t>2.4761993672479/pd</t>
  </si>
  <si>
    <t>Ⅰ轴</t>
  </si>
  <si>
    <t>Ⅱ轴</t>
  </si>
  <si>
    <t>卷筒轴</t>
  </si>
  <si>
    <t>型号</t>
  </si>
  <si>
    <t>额定功率（kw）</t>
  </si>
  <si>
    <t>同步转速（r/min）</t>
  </si>
  <si>
    <t>满载转速（r/min）</t>
  </si>
  <si>
    <t>尺寸</t>
  </si>
  <si>
    <t>Y132M-4</t>
  </si>
  <si>
    <t>中</t>
  </si>
  <si>
    <t>Y160M-6</t>
  </si>
  <si>
    <t>Y160L-8</t>
  </si>
  <si>
    <t>长</t>
  </si>
  <si>
    <t>Y100L2-4</t>
  </si>
  <si>
    <t>3kw</t>
  </si>
  <si>
    <t>综合考虑总传动比及尺寸大小，选取Y100L2-4型</t>
  </si>
  <si>
    <t>已知条件</t>
  </si>
  <si>
    <t>题号</t>
  </si>
  <si>
    <t>运输带拉力F（KN）</t>
  </si>
  <si>
    <t>运输带速度V（m/s）</t>
  </si>
  <si>
    <t>卷筒直径D（mm）</t>
  </si>
  <si>
    <t>输入轴</t>
  </si>
  <si>
    <t>圆周直径</t>
  </si>
  <si>
    <t>输出轴</t>
  </si>
  <si>
    <t>最细端</t>
  </si>
  <si>
    <t>强度校核</t>
  </si>
  <si>
    <t>轴承</t>
  </si>
  <si>
    <t>轴承端盖</t>
  </si>
  <si>
    <t>定位轴肩</t>
  </si>
  <si>
    <t>0|5</t>
  </si>
  <si>
    <t>齿轮</t>
  </si>
  <si>
    <t>齿轮轴</t>
  </si>
  <si>
    <t>齿轮的分度圆有关系</t>
  </si>
  <si>
    <t>轴端孔盖</t>
  </si>
  <si>
    <t>非定位轴肩</t>
  </si>
  <si>
    <t>联轴器</t>
  </si>
  <si>
    <t>小带轮基准直径</t>
  </si>
  <si>
    <t>参数</t>
  </si>
  <si>
    <t>小齿轮</t>
  </si>
  <si>
    <t>大齿轮</t>
  </si>
  <si>
    <t>旋向</t>
  </si>
  <si>
    <t>右旋</t>
  </si>
  <si>
    <t>左旋</t>
  </si>
  <si>
    <t>模数</t>
  </si>
  <si>
    <t>2mm</t>
  </si>
  <si>
    <t>螺旋角</t>
  </si>
  <si>
    <t>齿数</t>
  </si>
  <si>
    <t>分度圆直径</t>
  </si>
  <si>
    <t>齿顶圆直径</t>
  </si>
  <si>
    <t>齿根圆直径</t>
  </si>
  <si>
    <t>中心距</t>
  </si>
  <si>
    <t>齿宽</t>
  </si>
  <si>
    <t>名称</t>
  </si>
  <si>
    <t>符号</t>
  </si>
  <si>
    <t>尺寸（mm）</t>
  </si>
  <si>
    <t>机座壁厚</t>
  </si>
  <si>
    <t>δ</t>
  </si>
  <si>
    <t>机盖壁厚</t>
  </si>
  <si>
    <t>δ1</t>
  </si>
  <si>
    <t>厚度都是</t>
  </si>
  <si>
    <t>机座凸缘厚度</t>
  </si>
  <si>
    <t>b</t>
  </si>
  <si>
    <t>机盖凸缘厚度</t>
  </si>
  <si>
    <r>
      <rPr>
        <sz val="12"/>
        <color theme="1"/>
        <rFont val="宋体"/>
        <charset val="134"/>
      </rPr>
      <t>b</t>
    </r>
    <r>
      <rPr>
        <b/>
        <sz val="12"/>
        <color theme="1"/>
        <rFont val="宋体"/>
        <charset val="134"/>
      </rPr>
      <t xml:space="preserve"> </t>
    </r>
    <r>
      <rPr>
        <b/>
        <sz val="12"/>
        <color theme="1"/>
        <rFont val="宋体"/>
        <charset val="134"/>
      </rPr>
      <t>1</t>
    </r>
  </si>
  <si>
    <t>机座底凸缘厚度</t>
  </si>
  <si>
    <r>
      <rPr>
        <sz val="12"/>
        <color theme="1"/>
        <rFont val="宋体"/>
        <charset val="134"/>
      </rPr>
      <t>b</t>
    </r>
    <r>
      <rPr>
        <b/>
        <sz val="12"/>
        <color theme="1"/>
        <rFont val="宋体"/>
        <charset val="134"/>
      </rPr>
      <t xml:space="preserve"> </t>
    </r>
    <r>
      <rPr>
        <b/>
        <sz val="12"/>
        <color theme="1"/>
        <rFont val="宋体"/>
        <charset val="134"/>
      </rPr>
      <t>2</t>
    </r>
  </si>
  <si>
    <t>地脚螺钉直径</t>
  </si>
  <si>
    <t>df</t>
  </si>
  <si>
    <t>a是135算出1.67选</t>
  </si>
  <si>
    <t>地脚螺钉数目</t>
  </si>
  <si>
    <t>n</t>
  </si>
  <si>
    <t>轴承旁联结螺栓直径</t>
  </si>
  <si>
    <t>d1</t>
  </si>
  <si>
    <t>机盖与机座联接螺栓直径</t>
  </si>
  <si>
    <t>d2</t>
  </si>
  <si>
    <t>联轴器螺栓d2的间距</t>
  </si>
  <si>
    <r>
      <rPr>
        <sz val="12"/>
        <color theme="1"/>
        <rFont val="宋体"/>
        <charset val="134"/>
      </rPr>
      <t xml:space="preserve"> </t>
    </r>
    <r>
      <rPr>
        <sz val="12"/>
        <color theme="1"/>
        <rFont val="宋体"/>
        <charset val="134"/>
      </rPr>
      <t xml:space="preserve">l </t>
    </r>
    <r>
      <rPr>
        <sz val="12"/>
        <color theme="1"/>
        <rFont val="宋体"/>
        <charset val="134"/>
      </rPr>
      <t xml:space="preserve">  </t>
    </r>
  </si>
  <si>
    <t xml:space="preserve"> </t>
  </si>
  <si>
    <t>选什么用什么</t>
  </si>
  <si>
    <t>轴承端盖螺钉直径</t>
  </si>
  <si>
    <t>d3</t>
  </si>
  <si>
    <t>都是8的螺母好用</t>
  </si>
  <si>
    <t>窥视孔盖螺钉直径</t>
  </si>
  <si>
    <t>d4</t>
  </si>
  <si>
    <t>定位销直径</t>
  </si>
  <si>
    <t>d</t>
  </si>
  <si>
    <t>df，d1, d2至外机壁距离</t>
  </si>
  <si>
    <t>C1</t>
  </si>
  <si>
    <t>26, 22，16</t>
  </si>
  <si>
    <t>16是一个扳手空间</t>
  </si>
  <si>
    <t>df， d2至凸缘边缘距离</t>
  </si>
  <si>
    <t>C2</t>
  </si>
  <si>
    <t>24, 20，14</t>
  </si>
  <si>
    <t>轴承旁凸台半径</t>
  </si>
  <si>
    <t>R1</t>
  </si>
  <si>
    <t>24, 16</t>
  </si>
  <si>
    <t>凸台高度</t>
  </si>
  <si>
    <r>
      <rPr>
        <sz val="12"/>
        <color theme="1"/>
        <rFont val="宋体"/>
        <charset val="134"/>
      </rPr>
      <t xml:space="preserve">h </t>
    </r>
    <r>
      <rPr>
        <sz val="12"/>
        <color theme="1"/>
        <rFont val="宋体"/>
        <charset val="134"/>
      </rPr>
      <t xml:space="preserve">  </t>
    </r>
  </si>
  <si>
    <t>根据低速级轴承座外径确定，以便于扳手操作为准</t>
  </si>
  <si>
    <t>外机壁至轴承座端面距离</t>
  </si>
  <si>
    <r>
      <rPr>
        <sz val="12"/>
        <color theme="1"/>
        <rFont val="宋体"/>
        <charset val="134"/>
      </rPr>
      <t xml:space="preserve">l1 </t>
    </r>
    <r>
      <rPr>
        <sz val="12"/>
        <color theme="1"/>
        <rFont val="宋体"/>
        <charset val="134"/>
      </rPr>
      <t xml:space="preserve">   </t>
    </r>
  </si>
  <si>
    <t>60，44</t>
  </si>
  <si>
    <t>大齿轮顶圆与内机壁距离</t>
  </si>
  <si>
    <t>△1</t>
  </si>
  <si>
    <t>齿轮端面与内机壁距离</t>
  </si>
  <si>
    <r>
      <rPr>
        <sz val="12"/>
        <color theme="1"/>
        <rFont val="宋体"/>
        <charset val="134"/>
      </rPr>
      <t xml:space="preserve">△2 </t>
    </r>
    <r>
      <rPr>
        <sz val="12"/>
        <color theme="1"/>
        <rFont val="宋体"/>
        <charset val="134"/>
      </rPr>
      <t xml:space="preserve"> </t>
    </r>
  </si>
  <si>
    <t>机盖、机座肋厚</t>
  </si>
  <si>
    <t>m1 ,m2</t>
  </si>
  <si>
    <t>7， 7</t>
  </si>
  <si>
    <t>轴承端盖外径</t>
  </si>
  <si>
    <t>D2</t>
  </si>
  <si>
    <t>90， 105</t>
  </si>
  <si>
    <t>非常重要确定中心距起不起作业</t>
  </si>
  <si>
    <t>轴承端盖凸缘厚度</t>
  </si>
  <si>
    <r>
      <rPr>
        <sz val="12"/>
        <color theme="1"/>
        <rFont val="宋体"/>
        <charset val="134"/>
      </rPr>
      <t xml:space="preserve">t </t>
    </r>
    <r>
      <rPr>
        <sz val="12"/>
        <color theme="1"/>
        <rFont val="宋体"/>
        <charset val="134"/>
      </rPr>
      <t xml:space="preserve"> </t>
    </r>
  </si>
  <si>
    <t>如果我们6210</t>
  </si>
  <si>
    <t>凸缘式轴承端盖大于120中心距</t>
  </si>
  <si>
    <t>轴承旁联接螺栓距离</t>
  </si>
  <si>
    <t>S</t>
  </si>
  <si>
    <t>尽量靠近，以Md1和Md2互不干涉为准，一般s=D2</t>
  </si>
  <si>
    <t>（1）类型选择</t>
  </si>
  <si>
    <t xml:space="preserve">  由于两轴相对位移很小，运转平稳，且结构简单，对缓冲要求不高，故选用弹性柱销联。</t>
  </si>
  <si>
    <t xml:space="preserve">  （2）载荷计算</t>
  </si>
  <si>
    <t>计算转矩TC=KA×TⅡ=1.1 x186.0066263898788=279.0099395848182</t>
  </si>
  <si>
    <t>其中KA为工况系数，由课本 表14-1 得KA=1.1</t>
  </si>
  <si>
    <t>（3）型号选择</t>
  </si>
  <si>
    <t>根据TC，轴径d，轴的转速n， 查标准GB/T14-1  选用LT7   40的孔径   型弹性柱销联，其额定转矩[T]= 6300</t>
  </si>
  <si>
    <t>Nm , 许用转速[n]= 1800</t>
  </si>
  <si>
    <t>r/m  ,故符合要求。</t>
  </si>
  <si>
    <t>输入轴长度</t>
  </si>
  <si>
    <t>大带轮</t>
  </si>
  <si>
    <t>伸出</t>
  </si>
  <si>
    <t>1.2倍的d3</t>
  </si>
  <si>
    <t>小轴环</t>
  </si>
  <si>
    <t>B</t>
  </si>
  <si>
    <t>L1</t>
  </si>
  <si>
    <t>L2</t>
  </si>
  <si>
    <t>封油盘</t>
  </si>
  <si>
    <t>l5</t>
  </si>
  <si>
    <t>l4</t>
  </si>
  <si>
    <t>l7</t>
  </si>
  <si>
    <t>L3=l7</t>
  </si>
  <si>
    <t>L6</t>
  </si>
  <si>
    <t>最细端l1</t>
  </si>
  <si>
    <t>e</t>
  </si>
  <si>
    <t>b壁厚</t>
  </si>
  <si>
    <t>联轴器与轴端挡圈</t>
  </si>
  <si>
    <t>l2</t>
  </si>
  <si>
    <t>l6</t>
  </si>
  <si>
    <t>l3</t>
  </si>
  <si>
    <t>45+20+10-65/2+2=44.5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</si>
</sst>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theme="1"/>
      <name val="仿宋_GB2312"/>
      <charset val="134"/>
    </font>
    <font>
      <sz val="12"/>
      <color theme="1"/>
      <name val="仿宋_GB2312"/>
      <charset val="134"/>
    </font>
    <font>
      <sz val="12"/>
      <color theme="1"/>
      <name val="Times New Roman"/>
      <charset val="134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rgb="FF001846"/>
      <name val="宋体"/>
      <charset val="134"/>
    </font>
    <font>
      <sz val="16"/>
      <color rgb="FF120649"/>
      <name val="宋体"/>
      <charset val="134"/>
    </font>
    <font>
      <sz val="12"/>
      <color theme="1"/>
      <name val="宋体"/>
      <charset val="134"/>
    </font>
    <font>
      <sz val="2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25" fillId="13" borderId="1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>
      <alignment vertical="center"/>
    </xf>
    <xf numFmtId="0" fontId="2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4" fillId="2" borderId="6" xfId="0" applyFont="1" applyFill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justify" vertical="top" wrapText="1" indent="4"/>
    </xf>
    <xf numFmtId="0" fontId="1" fillId="0" borderId="6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9" fillId="0" borderId="6" xfId="0" applyFont="1" applyBorder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9" fillId="0" borderId="0" xfId="0" applyFont="1" applyAlignment="1">
      <alignment horizontal="justify" vertical="center" indent="1"/>
    </xf>
    <xf numFmtId="0" fontId="9" fillId="0" borderId="0" xfId="0" applyFont="1" applyAlignment="1">
      <alignment horizontal="justify" vertical="center"/>
    </xf>
    <xf numFmtId="0" fontId="10" fillId="0" borderId="0" xfId="0" applyFont="1">
      <alignment vertical="center"/>
    </xf>
    <xf numFmtId="0" fontId="1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3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5</xdr:col>
      <xdr:colOff>505460</xdr:colOff>
      <xdr:row>19</xdr:row>
      <xdr:rowOff>133985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675370" y="3429000"/>
          <a:ext cx="505460" cy="31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552450</xdr:colOff>
      <xdr:row>19</xdr:row>
      <xdr:rowOff>153035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1008995" y="3429000"/>
          <a:ext cx="552450" cy="334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1"/>
  <sheetViews>
    <sheetView tabSelected="1" zoomScale="55" zoomScaleNormal="55" topLeftCell="A89" workbookViewId="0">
      <selection activeCell="E36" sqref="E36"/>
    </sheetView>
  </sheetViews>
  <sheetFormatPr defaultColWidth="9" defaultRowHeight="13.5"/>
  <cols>
    <col min="1" max="1" width="13.525" customWidth="1"/>
    <col min="2" max="2" width="31.4583333333333" customWidth="1"/>
    <col min="3" max="3" width="26.2833333333333" customWidth="1"/>
    <col min="4" max="4" width="19.825" customWidth="1"/>
    <col min="5" max="5" width="22.7583333333333" customWidth="1"/>
    <col min="6" max="6" width="12.625"/>
    <col min="11" max="11" width="12.625"/>
  </cols>
  <sheetData>
    <row r="1" ht="17.25" customHeight="1" spans="1:11">
      <c r="A1" s="2" t="s">
        <v>0</v>
      </c>
      <c r="B1" s="2" t="s">
        <v>1</v>
      </c>
      <c r="C1" s="2"/>
      <c r="D1" s="2" t="s">
        <v>2</v>
      </c>
      <c r="E1" s="2"/>
      <c r="F1" s="3" t="s">
        <v>3</v>
      </c>
      <c r="G1" s="2" t="s">
        <v>4</v>
      </c>
      <c r="H1" s="4" t="s">
        <v>5</v>
      </c>
      <c r="K1" s="7" t="s">
        <v>6</v>
      </c>
    </row>
    <row r="2" ht="15" spans="1:11">
      <c r="A2" s="2"/>
      <c r="B2" s="5" t="s">
        <v>7</v>
      </c>
      <c r="C2" s="6"/>
      <c r="D2" s="5" t="s">
        <v>6</v>
      </c>
      <c r="E2" s="6"/>
      <c r="F2" s="7" t="s">
        <v>8</v>
      </c>
      <c r="G2" s="2"/>
      <c r="H2" s="6" t="s">
        <v>9</v>
      </c>
      <c r="K2" s="7" t="s">
        <v>10</v>
      </c>
    </row>
    <row r="3" ht="16.5" customHeight="1" spans="1:11">
      <c r="A3" s="8" t="s">
        <v>11</v>
      </c>
      <c r="B3" s="9" t="s">
        <v>12</v>
      </c>
      <c r="C3" s="10"/>
      <c r="D3" s="9" t="s">
        <v>10</v>
      </c>
      <c r="E3" s="10"/>
      <c r="F3" s="7">
        <v>1430</v>
      </c>
      <c r="G3" s="7">
        <v>2.8</v>
      </c>
      <c r="H3" s="6">
        <v>0.96</v>
      </c>
      <c r="K3" s="7"/>
    </row>
    <row r="4" ht="15" customHeight="1" spans="1:11">
      <c r="A4" s="8"/>
      <c r="B4" s="9"/>
      <c r="C4" s="10"/>
      <c r="D4" s="9"/>
      <c r="E4" s="10"/>
      <c r="F4" s="7"/>
      <c r="G4" s="7"/>
      <c r="H4" s="6"/>
      <c r="K4" s="7"/>
    </row>
    <row r="5" ht="15" customHeight="1" spans="1:11">
      <c r="A5" s="7"/>
      <c r="B5" s="5"/>
      <c r="C5" s="6"/>
      <c r="D5" s="5"/>
      <c r="E5" s="6"/>
      <c r="F5" s="7"/>
      <c r="G5" s="7"/>
      <c r="H5" s="6"/>
      <c r="K5" s="7">
        <v>44.4510686972031</v>
      </c>
    </row>
    <row r="6" ht="16.5" customHeight="1" spans="1:11">
      <c r="A6" s="7" t="s">
        <v>13</v>
      </c>
      <c r="B6" s="9">
        <v>2.37715139255798</v>
      </c>
      <c r="C6" s="10"/>
      <c r="D6" s="9">
        <v>44.4510686972031</v>
      </c>
      <c r="E6" s="10"/>
      <c r="F6" s="7">
        <v>510.714285714285</v>
      </c>
      <c r="G6" s="7"/>
      <c r="H6" s="6"/>
      <c r="K6" s="7"/>
    </row>
    <row r="7" ht="16.5" customHeight="1" spans="1:11">
      <c r="A7" s="7"/>
      <c r="B7" s="5"/>
      <c r="C7" s="6"/>
      <c r="D7" s="5"/>
      <c r="E7" s="6"/>
      <c r="F7" s="7"/>
      <c r="G7" s="7">
        <v>4.31305443033161</v>
      </c>
      <c r="H7" s="6">
        <v>0.98</v>
      </c>
      <c r="K7" s="7">
        <v>186.006626389878</v>
      </c>
    </row>
    <row r="8" ht="15.75" customHeight="1" spans="1:11">
      <c r="A8" s="7" t="s">
        <v>14</v>
      </c>
      <c r="B8" s="9">
        <v>2.30631228105975</v>
      </c>
      <c r="C8" s="10"/>
      <c r="D8" s="9">
        <v>186.006626389878</v>
      </c>
      <c r="E8" s="10"/>
      <c r="F8" s="7">
        <v>118.41127766037</v>
      </c>
      <c r="G8" s="7"/>
      <c r="H8" s="6"/>
      <c r="K8" s="7"/>
    </row>
    <row r="9" ht="15.75" customHeight="1" spans="1:11">
      <c r="A9" s="7"/>
      <c r="B9" s="5"/>
      <c r="C9" s="6"/>
      <c r="D9" s="5"/>
      <c r="E9" s="6"/>
      <c r="F9" s="7"/>
      <c r="G9" s="7">
        <v>1</v>
      </c>
      <c r="H9" s="6">
        <v>0.99</v>
      </c>
      <c r="K9" s="7">
        <v>182.30509452472</v>
      </c>
    </row>
    <row r="10" ht="15.75" customHeight="1" spans="1:11">
      <c r="A10" s="8" t="s">
        <v>15</v>
      </c>
      <c r="B10" s="9">
        <v>2.26041666666666</v>
      </c>
      <c r="C10" s="10"/>
      <c r="D10" s="9">
        <v>182.30509452472</v>
      </c>
      <c r="E10" s="10"/>
      <c r="F10" s="7">
        <v>118.41127766037</v>
      </c>
      <c r="G10" s="7"/>
      <c r="H10" s="6"/>
      <c r="K10" s="7"/>
    </row>
    <row r="11" ht="14.25" spans="1:11">
      <c r="A11" s="8"/>
      <c r="B11" s="9"/>
      <c r="C11" s="10"/>
      <c r="D11" s="9"/>
      <c r="E11" s="10"/>
      <c r="F11" s="7"/>
      <c r="G11" s="7"/>
      <c r="H11" s="6"/>
      <c r="K11" s="7"/>
    </row>
    <row r="12" ht="14.25" spans="1:11">
      <c r="A12" s="8"/>
      <c r="B12" s="9"/>
      <c r="C12" s="10"/>
      <c r="D12" s="9"/>
      <c r="E12" s="10"/>
      <c r="F12" s="7"/>
      <c r="G12" s="7"/>
      <c r="H12" s="6"/>
      <c r="K12" s="7"/>
    </row>
    <row r="13" ht="14.25" spans="1:8">
      <c r="A13" s="7"/>
      <c r="B13" s="5"/>
      <c r="C13" s="6"/>
      <c r="D13" s="5"/>
      <c r="E13" s="6"/>
      <c r="F13" s="7"/>
      <c r="G13" s="7"/>
      <c r="H13" s="6"/>
    </row>
    <row r="18" ht="14.25"/>
    <row r="19" ht="14.25" spans="1:10">
      <c r="A19" s="11" t="s">
        <v>16</v>
      </c>
      <c r="B19" s="12" t="s">
        <v>17</v>
      </c>
      <c r="C19" s="11" t="s">
        <v>18</v>
      </c>
      <c r="D19" s="11" t="s">
        <v>19</v>
      </c>
      <c r="E19" s="11"/>
      <c r="F19" s="13"/>
      <c r="G19" s="13"/>
      <c r="H19" s="13"/>
      <c r="I19" s="29"/>
      <c r="J19" s="11" t="s">
        <v>20</v>
      </c>
    </row>
    <row r="20" ht="14.25" spans="1:10">
      <c r="A20" s="11"/>
      <c r="B20" s="12"/>
      <c r="C20" s="11"/>
      <c r="D20" s="11"/>
      <c r="E20" s="11"/>
      <c r="F20" s="13"/>
      <c r="G20" s="13"/>
      <c r="H20" s="13"/>
      <c r="I20" s="30"/>
      <c r="J20" s="11"/>
    </row>
    <row r="21" ht="14.25" spans="1:10">
      <c r="A21" s="14" t="s">
        <v>21</v>
      </c>
      <c r="B21" s="14">
        <v>7.5</v>
      </c>
      <c r="C21" s="14">
        <v>1500</v>
      </c>
      <c r="D21" s="14">
        <v>1440</v>
      </c>
      <c r="E21" s="14"/>
      <c r="F21" s="14">
        <v>2.2</v>
      </c>
      <c r="G21" s="14"/>
      <c r="H21" s="14"/>
      <c r="I21" s="14">
        <v>2.2</v>
      </c>
      <c r="J21" s="14" t="s">
        <v>22</v>
      </c>
    </row>
    <row r="22" ht="14.25" spans="1:10">
      <c r="A22" s="14" t="s">
        <v>23</v>
      </c>
      <c r="B22" s="14"/>
      <c r="C22" s="14">
        <v>1000</v>
      </c>
      <c r="D22" s="14">
        <v>970</v>
      </c>
      <c r="E22" s="14"/>
      <c r="F22" s="14">
        <v>2</v>
      </c>
      <c r="G22" s="14"/>
      <c r="H22" s="14"/>
      <c r="I22" s="14">
        <v>2</v>
      </c>
      <c r="J22" s="14" t="s">
        <v>22</v>
      </c>
    </row>
    <row r="23" ht="14.25" spans="1:10">
      <c r="A23" s="14" t="s">
        <v>24</v>
      </c>
      <c r="B23" s="14"/>
      <c r="C23" s="14">
        <v>750</v>
      </c>
      <c r="D23" s="14">
        <v>720</v>
      </c>
      <c r="E23" s="14"/>
      <c r="F23" s="14">
        <v>2</v>
      </c>
      <c r="G23" s="14"/>
      <c r="H23" s="14"/>
      <c r="I23" s="14">
        <v>2</v>
      </c>
      <c r="J23" s="14" t="s">
        <v>25</v>
      </c>
    </row>
    <row r="24" s="1" customFormat="1" ht="16.5" spans="1:10">
      <c r="A24" s="15" t="s">
        <v>26</v>
      </c>
      <c r="B24" s="16" t="s">
        <v>27</v>
      </c>
      <c r="C24" s="15">
        <v>1500</v>
      </c>
      <c r="D24" s="15"/>
      <c r="E24" s="15">
        <v>1430</v>
      </c>
      <c r="F24" s="15"/>
      <c r="G24" s="15"/>
      <c r="H24" s="15"/>
      <c r="I24" s="15"/>
      <c r="J24" s="15"/>
    </row>
    <row r="25" ht="15" spans="1:10">
      <c r="A25" s="17" t="s">
        <v>28</v>
      </c>
      <c r="B25" s="17"/>
      <c r="C25" s="17"/>
      <c r="D25" s="17"/>
      <c r="E25" s="17"/>
      <c r="F25" s="17"/>
      <c r="G25" s="17"/>
      <c r="H25" s="17"/>
      <c r="I25" s="17"/>
      <c r="J25" s="17"/>
    </row>
    <row r="26" ht="14.25"/>
    <row r="27" ht="15" spans="1:2">
      <c r="A27" s="2" t="s">
        <v>29</v>
      </c>
      <c r="B27" s="18" t="s">
        <v>30</v>
      </c>
    </row>
    <row r="28" ht="29.25" spans="1:2">
      <c r="A28" s="19" t="s">
        <v>31</v>
      </c>
      <c r="B28" s="20">
        <v>2.5</v>
      </c>
    </row>
    <row r="29" ht="29.25" spans="1:2">
      <c r="A29" s="19" t="s">
        <v>32</v>
      </c>
      <c r="B29" s="20">
        <v>1.55</v>
      </c>
    </row>
    <row r="30" ht="29.25" spans="1:2">
      <c r="A30" s="19" t="s">
        <v>33</v>
      </c>
      <c r="B30" s="20">
        <v>250</v>
      </c>
    </row>
    <row r="34" ht="20.25" spans="3:7">
      <c r="C34" s="21" t="s">
        <v>34</v>
      </c>
      <c r="D34" s="22" t="s">
        <v>35</v>
      </c>
      <c r="E34" s="23"/>
      <c r="G34" t="s">
        <v>36</v>
      </c>
    </row>
    <row r="35" ht="20.25" spans="3:8">
      <c r="C35" s="21" t="s">
        <v>37</v>
      </c>
      <c r="D35" s="23">
        <v>26</v>
      </c>
      <c r="E35" s="21" t="s">
        <v>38</v>
      </c>
      <c r="G35" t="s">
        <v>39</v>
      </c>
      <c r="H35">
        <v>50</v>
      </c>
    </row>
    <row r="36" ht="20.25" spans="3:8">
      <c r="C36" s="21" t="s">
        <v>40</v>
      </c>
      <c r="D36" s="23">
        <v>32</v>
      </c>
      <c r="E36" s="23"/>
      <c r="G36" t="s">
        <v>41</v>
      </c>
      <c r="H36">
        <v>60</v>
      </c>
    </row>
    <row r="37" ht="20.25" spans="3:8">
      <c r="C37" s="21" t="s">
        <v>39</v>
      </c>
      <c r="D37" s="23">
        <v>35</v>
      </c>
      <c r="E37" s="21" t="s">
        <v>42</v>
      </c>
      <c r="G37" t="s">
        <v>43</v>
      </c>
      <c r="H37">
        <v>52</v>
      </c>
    </row>
    <row r="38" ht="20.25" spans="3:8">
      <c r="C38" s="21" t="s">
        <v>41</v>
      </c>
      <c r="D38" s="23">
        <v>40</v>
      </c>
      <c r="E38" s="23"/>
      <c r="G38" t="s">
        <v>39</v>
      </c>
      <c r="H38">
        <v>50</v>
      </c>
    </row>
    <row r="39" ht="20.25" spans="3:8">
      <c r="C39" s="21" t="s">
        <v>44</v>
      </c>
      <c r="D39" s="23">
        <v>45</v>
      </c>
      <c r="E39" s="21" t="s">
        <v>45</v>
      </c>
      <c r="G39" t="s">
        <v>46</v>
      </c>
      <c r="H39">
        <v>48</v>
      </c>
    </row>
    <row r="40" ht="20.25" spans="3:9">
      <c r="C40" s="21" t="s">
        <v>47</v>
      </c>
      <c r="D40" s="23">
        <v>37</v>
      </c>
      <c r="E40" s="23"/>
      <c r="H40">
        <v>40</v>
      </c>
      <c r="I40" t="s">
        <v>48</v>
      </c>
    </row>
    <row r="41" ht="20.25" spans="3:5">
      <c r="C41" s="21" t="s">
        <v>39</v>
      </c>
      <c r="D41" s="23">
        <v>35</v>
      </c>
      <c r="E41" s="23"/>
    </row>
    <row r="42" ht="20.25" spans="3:5">
      <c r="C42" s="23"/>
      <c r="D42" s="23"/>
      <c r="E42" s="23"/>
    </row>
    <row r="43" ht="20.25" spans="3:5">
      <c r="C43" s="23"/>
      <c r="D43" s="23"/>
      <c r="E43" s="23"/>
    </row>
    <row r="44" ht="20.25" spans="3:5">
      <c r="C44" s="23"/>
      <c r="D44" s="23"/>
      <c r="E44" s="23"/>
    </row>
    <row r="45" ht="20.25" spans="1:5">
      <c r="A45" t="s">
        <v>49</v>
      </c>
      <c r="C45" s="24" t="s">
        <v>50</v>
      </c>
      <c r="D45" s="24" t="s">
        <v>51</v>
      </c>
      <c r="E45" s="24" t="s">
        <v>52</v>
      </c>
    </row>
    <row r="46" ht="20.25" spans="3:5">
      <c r="C46" s="21" t="s">
        <v>53</v>
      </c>
      <c r="D46" s="21" t="s">
        <v>54</v>
      </c>
      <c r="E46" s="21" t="s">
        <v>55</v>
      </c>
    </row>
    <row r="47" ht="20.25" spans="3:5">
      <c r="C47" s="25" t="s">
        <v>56</v>
      </c>
      <c r="D47" s="21" t="s">
        <v>57</v>
      </c>
      <c r="E47" s="21" t="s">
        <v>57</v>
      </c>
    </row>
    <row r="48" ht="20.25" spans="3:5">
      <c r="C48" s="25" t="s">
        <v>58</v>
      </c>
      <c r="D48" s="23">
        <v>18.5316652028392</v>
      </c>
      <c r="E48" s="23">
        <v>18.5316652028392</v>
      </c>
    </row>
    <row r="49" ht="20.25" spans="3:5">
      <c r="C49" s="25" t="s">
        <v>59</v>
      </c>
      <c r="D49" s="23">
        <v>24</v>
      </c>
      <c r="E49" s="23">
        <v>104</v>
      </c>
    </row>
    <row r="50" ht="20.25" spans="3:5">
      <c r="C50" s="25" t="s">
        <v>60</v>
      </c>
      <c r="D50" s="23">
        <v>50.5318043227294</v>
      </c>
      <c r="E50" s="23">
        <v>218.97115206516</v>
      </c>
    </row>
    <row r="51" ht="20.25" spans="3:5">
      <c r="C51" s="25" t="s">
        <v>61</v>
      </c>
      <c r="D51" s="23">
        <v>54.5318043227294</v>
      </c>
      <c r="E51" s="23">
        <v>222.97115206516</v>
      </c>
    </row>
    <row r="52" ht="20.25" spans="3:5">
      <c r="C52" s="25" t="s">
        <v>62</v>
      </c>
      <c r="D52" s="23">
        <v>45.5318043227294</v>
      </c>
      <c r="E52" s="23">
        <v>213.97115206516</v>
      </c>
    </row>
    <row r="53" ht="20.25" spans="3:5">
      <c r="C53" s="25" t="s">
        <v>63</v>
      </c>
      <c r="D53" s="23">
        <v>135</v>
      </c>
      <c r="E53" s="23">
        <v>135</v>
      </c>
    </row>
    <row r="54" ht="20.25" spans="3:5">
      <c r="C54" s="25" t="s">
        <v>64</v>
      </c>
      <c r="D54" s="23">
        <v>65</v>
      </c>
      <c r="E54" s="23">
        <v>70</v>
      </c>
    </row>
    <row r="56" ht="15" spans="3:5">
      <c r="C56" s="26" t="s">
        <v>65</v>
      </c>
      <c r="D56" s="26" t="s">
        <v>66</v>
      </c>
      <c r="E56" s="26" t="s">
        <v>67</v>
      </c>
    </row>
    <row r="57" ht="15" spans="1:5">
      <c r="A57" s="27" t="str">
        <f>_xlfn.DISPIMG("ID_D784CC6BA4504ADF819E48D0A8B6C4C5",1)</f>
        <v>=DISPIMG("ID_D784CC6BA4504ADF819E48D0A8B6C4C5",1)</v>
      </c>
      <c r="B57" s="27"/>
      <c r="C57" s="28" t="s">
        <v>68</v>
      </c>
      <c r="D57" s="28" t="s">
        <v>69</v>
      </c>
      <c r="E57" s="28">
        <v>8</v>
      </c>
    </row>
    <row r="58" ht="15" spans="1:7">
      <c r="A58" s="27"/>
      <c r="B58" s="27"/>
      <c r="C58" s="28" t="s">
        <v>70</v>
      </c>
      <c r="D58" s="28" t="s">
        <v>71</v>
      </c>
      <c r="E58" s="28">
        <v>8</v>
      </c>
      <c r="G58" t="s">
        <v>72</v>
      </c>
    </row>
    <row r="59" ht="15" spans="1:5">
      <c r="A59" s="27"/>
      <c r="B59" s="27"/>
      <c r="C59" s="28" t="s">
        <v>73</v>
      </c>
      <c r="D59" s="28" t="s">
        <v>74</v>
      </c>
      <c r="E59" s="28">
        <v>12</v>
      </c>
    </row>
    <row r="60" ht="15" spans="1:5">
      <c r="A60" s="27"/>
      <c r="B60" s="27"/>
      <c r="C60" s="28" t="s">
        <v>75</v>
      </c>
      <c r="D60" s="28" t="s">
        <v>76</v>
      </c>
      <c r="E60" s="28">
        <v>12</v>
      </c>
    </row>
    <row r="61" ht="15" spans="1:5">
      <c r="A61" s="27"/>
      <c r="B61" s="27"/>
      <c r="C61" s="28" t="s">
        <v>77</v>
      </c>
      <c r="D61" s="28" t="s">
        <v>78</v>
      </c>
      <c r="E61" s="28">
        <v>20</v>
      </c>
    </row>
    <row r="62" ht="15" spans="1:7">
      <c r="A62" s="27"/>
      <c r="B62" s="27"/>
      <c r="C62" s="28" t="s">
        <v>79</v>
      </c>
      <c r="D62" s="28" t="s">
        <v>80</v>
      </c>
      <c r="E62" s="28">
        <v>20</v>
      </c>
      <c r="G62" t="s">
        <v>81</v>
      </c>
    </row>
    <row r="63" ht="15" spans="1:5">
      <c r="A63" s="27"/>
      <c r="B63" s="27"/>
      <c r="C63" s="28" t="s">
        <v>82</v>
      </c>
      <c r="D63" s="28" t="s">
        <v>83</v>
      </c>
      <c r="E63" s="28">
        <v>4</v>
      </c>
    </row>
    <row r="64" ht="15" spans="1:5">
      <c r="A64" s="27"/>
      <c r="B64" s="27"/>
      <c r="C64" s="28" t="s">
        <v>84</v>
      </c>
      <c r="D64" s="28" t="s">
        <v>85</v>
      </c>
      <c r="E64" s="28">
        <v>16</v>
      </c>
    </row>
    <row r="65" ht="15" spans="1:5">
      <c r="A65" s="27"/>
      <c r="B65" s="27"/>
      <c r="C65" s="28" t="s">
        <v>86</v>
      </c>
      <c r="D65" s="28" t="s">
        <v>87</v>
      </c>
      <c r="E65" s="28">
        <v>10</v>
      </c>
    </row>
    <row r="66" ht="15" spans="3:7">
      <c r="C66" s="28" t="s">
        <v>88</v>
      </c>
      <c r="D66" s="28" t="s">
        <v>89</v>
      </c>
      <c r="E66" s="28" t="s">
        <v>90</v>
      </c>
      <c r="G66" t="s">
        <v>91</v>
      </c>
    </row>
    <row r="67" ht="15" spans="3:7">
      <c r="C67" s="28" t="s">
        <v>92</v>
      </c>
      <c r="D67" s="28" t="s">
        <v>93</v>
      </c>
      <c r="E67" s="28">
        <v>8</v>
      </c>
      <c r="G67" t="s">
        <v>94</v>
      </c>
    </row>
    <row r="68" ht="15" spans="3:5">
      <c r="C68" s="28" t="s">
        <v>95</v>
      </c>
      <c r="D68" s="28" t="s">
        <v>96</v>
      </c>
      <c r="E68" s="28">
        <v>8</v>
      </c>
    </row>
    <row r="69" ht="15" spans="3:5">
      <c r="C69" s="28" t="s">
        <v>97</v>
      </c>
      <c r="D69" s="28" t="s">
        <v>98</v>
      </c>
      <c r="E69" s="28">
        <v>8</v>
      </c>
    </row>
    <row r="70" ht="15" spans="3:7">
      <c r="C70" s="28" t="s">
        <v>99</v>
      </c>
      <c r="D70" s="28" t="s">
        <v>100</v>
      </c>
      <c r="E70" s="28" t="s">
        <v>101</v>
      </c>
      <c r="G70" t="s">
        <v>102</v>
      </c>
    </row>
    <row r="71" ht="15" spans="3:5">
      <c r="C71" s="28" t="s">
        <v>103</v>
      </c>
      <c r="D71" s="28" t="s">
        <v>104</v>
      </c>
      <c r="E71" s="28" t="s">
        <v>105</v>
      </c>
    </row>
    <row r="72" ht="15" spans="3:5">
      <c r="C72" s="28" t="s">
        <v>106</v>
      </c>
      <c r="D72" s="28" t="s">
        <v>107</v>
      </c>
      <c r="E72" s="28" t="s">
        <v>108</v>
      </c>
    </row>
    <row r="73" ht="15" spans="3:7">
      <c r="C73" s="28" t="s">
        <v>109</v>
      </c>
      <c r="D73" s="28" t="s">
        <v>110</v>
      </c>
      <c r="E73" s="28"/>
      <c r="G73" t="s">
        <v>111</v>
      </c>
    </row>
    <row r="74" ht="15" spans="3:5">
      <c r="C74" s="28" t="s">
        <v>112</v>
      </c>
      <c r="D74" s="28" t="s">
        <v>113</v>
      </c>
      <c r="E74" s="28" t="s">
        <v>114</v>
      </c>
    </row>
    <row r="75" ht="15" spans="3:5">
      <c r="C75" s="28" t="s">
        <v>115</v>
      </c>
      <c r="D75" s="28" t="s">
        <v>116</v>
      </c>
      <c r="E75" s="28">
        <v>10</v>
      </c>
    </row>
    <row r="76" ht="15" spans="3:5">
      <c r="C76" s="28" t="s">
        <v>117</v>
      </c>
      <c r="D76" s="28" t="s">
        <v>118</v>
      </c>
      <c r="E76" s="28">
        <v>10</v>
      </c>
    </row>
    <row r="77" ht="15" spans="3:5">
      <c r="C77" s="28" t="s">
        <v>119</v>
      </c>
      <c r="D77" s="28" t="s">
        <v>120</v>
      </c>
      <c r="E77" s="28" t="s">
        <v>121</v>
      </c>
    </row>
    <row r="78" ht="15" spans="3:7">
      <c r="C78" s="28" t="s">
        <v>122</v>
      </c>
      <c r="D78" s="28" t="s">
        <v>123</v>
      </c>
      <c r="E78" s="28" t="s">
        <v>124</v>
      </c>
      <c r="G78" t="s">
        <v>125</v>
      </c>
    </row>
    <row r="79" ht="15" spans="3:9">
      <c r="C79" s="28" t="s">
        <v>126</v>
      </c>
      <c r="D79" s="28" t="s">
        <v>127</v>
      </c>
      <c r="E79" s="28">
        <v>10</v>
      </c>
      <c r="G79" t="s">
        <v>128</v>
      </c>
      <c r="I79" t="s">
        <v>129</v>
      </c>
    </row>
    <row r="80" ht="29.25" spans="3:5">
      <c r="C80" s="28" t="s">
        <v>130</v>
      </c>
      <c r="D80" s="28" t="s">
        <v>131</v>
      </c>
      <c r="E80" s="28" t="s">
        <v>132</v>
      </c>
    </row>
    <row r="83" ht="28.5" spans="1:1">
      <c r="A83" s="31" t="s">
        <v>133</v>
      </c>
    </row>
    <row r="84" ht="99.75" spans="1:1">
      <c r="A84" s="32" t="s">
        <v>134</v>
      </c>
    </row>
    <row r="85" ht="28.5" spans="1:1">
      <c r="A85" s="32" t="s">
        <v>135</v>
      </c>
    </row>
    <row r="86" ht="85.5" spans="1:1">
      <c r="A86" s="31" t="s">
        <v>136</v>
      </c>
    </row>
    <row r="87" ht="57" spans="1:1">
      <c r="A87" s="31" t="s">
        <v>137</v>
      </c>
    </row>
    <row r="88" ht="28.5" spans="1:1">
      <c r="A88" s="31" t="s">
        <v>138</v>
      </c>
    </row>
    <row r="89" ht="128.25" spans="1:1">
      <c r="A89" s="31" t="s">
        <v>139</v>
      </c>
    </row>
    <row r="90" ht="28.5" spans="1:1">
      <c r="A90" s="31" t="s">
        <v>140</v>
      </c>
    </row>
    <row r="91" ht="28.5" spans="1:1">
      <c r="A91" s="32" t="s">
        <v>141</v>
      </c>
    </row>
    <row r="93" ht="27" spans="2:3">
      <c r="B93" s="33" t="s">
        <v>142</v>
      </c>
      <c r="C93" s="34"/>
    </row>
    <row r="94" ht="27" spans="2:3">
      <c r="B94" s="33" t="s">
        <v>37</v>
      </c>
      <c r="C94" s="34">
        <v>62</v>
      </c>
    </row>
    <row r="95" ht="27" spans="2:3">
      <c r="B95" s="33" t="s">
        <v>143</v>
      </c>
      <c r="C95" s="34">
        <v>64</v>
      </c>
    </row>
    <row r="96" ht="27" spans="2:3">
      <c r="B96" s="33" t="s">
        <v>144</v>
      </c>
      <c r="C96" s="34">
        <v>30.4</v>
      </c>
    </row>
    <row r="97" ht="27" spans="2:4">
      <c r="B97" s="33" t="s">
        <v>40</v>
      </c>
      <c r="C97" s="34">
        <v>9.6</v>
      </c>
      <c r="D97" t="s">
        <v>145</v>
      </c>
    </row>
    <row r="98" ht="27" spans="2:3">
      <c r="B98" s="33" t="s">
        <v>43</v>
      </c>
      <c r="C98" s="34">
        <v>70</v>
      </c>
    </row>
    <row r="99" ht="27" spans="2:3">
      <c r="B99" s="34">
        <v>4</v>
      </c>
      <c r="C99" s="33" t="s">
        <v>146</v>
      </c>
    </row>
    <row r="100" ht="27" spans="2:3">
      <c r="B100" s="34">
        <v>6</v>
      </c>
      <c r="C100" s="34"/>
    </row>
    <row r="101" ht="27" spans="2:3">
      <c r="B101" s="33" t="s">
        <v>147</v>
      </c>
      <c r="C101" s="34">
        <v>56</v>
      </c>
    </row>
    <row r="102" ht="27" spans="2:3">
      <c r="B102" s="33" t="s">
        <v>148</v>
      </c>
      <c r="C102" s="34">
        <v>48</v>
      </c>
    </row>
    <row r="103" ht="27" spans="2:3">
      <c r="B103" s="33" t="s">
        <v>149</v>
      </c>
      <c r="C103" s="34">
        <v>68</v>
      </c>
    </row>
    <row r="104" ht="27" spans="2:3">
      <c r="B104" s="33" t="s">
        <v>150</v>
      </c>
      <c r="C104" s="34">
        <v>10</v>
      </c>
    </row>
    <row r="105" ht="27" spans="2:3">
      <c r="B105" s="34">
        <v>6207</v>
      </c>
      <c r="C105" s="34">
        <v>17</v>
      </c>
    </row>
    <row r="106" ht="27" spans="2:3">
      <c r="B106" s="33" t="s">
        <v>151</v>
      </c>
      <c r="C106" s="34">
        <v>70</v>
      </c>
    </row>
    <row r="107" ht="27" spans="2:3">
      <c r="B107" s="33" t="s">
        <v>152</v>
      </c>
      <c r="C107" s="34">
        <v>8</v>
      </c>
    </row>
    <row r="108" ht="27" spans="2:3">
      <c r="B108" s="33" t="s">
        <v>153</v>
      </c>
      <c r="C108" s="34"/>
    </row>
    <row r="109" ht="27" spans="2:3">
      <c r="B109" s="33" t="s">
        <v>154</v>
      </c>
      <c r="C109" s="34">
        <v>29</v>
      </c>
    </row>
    <row r="110" ht="27" spans="2:3">
      <c r="B110" s="33" t="s">
        <v>155</v>
      </c>
      <c r="C110" s="34">
        <v>8</v>
      </c>
    </row>
    <row r="111" ht="27" spans="2:3">
      <c r="B111" s="33" t="s">
        <v>36</v>
      </c>
      <c r="C111" s="34"/>
    </row>
    <row r="112" ht="27" spans="2:3">
      <c r="B112" s="33" t="s">
        <v>156</v>
      </c>
      <c r="C112" s="34">
        <v>110</v>
      </c>
    </row>
    <row r="113" ht="27" spans="2:3">
      <c r="B113" s="33" t="s">
        <v>152</v>
      </c>
      <c r="C113" s="34">
        <v>63</v>
      </c>
    </row>
    <row r="114" ht="27" spans="2:3">
      <c r="B114" s="33" t="s">
        <v>157</v>
      </c>
      <c r="C114" s="34">
        <v>9.6</v>
      </c>
    </row>
    <row r="115" ht="27" spans="2:3">
      <c r="B115" s="33" t="s">
        <v>158</v>
      </c>
      <c r="C115" s="34">
        <v>56</v>
      </c>
    </row>
    <row r="116" ht="27" spans="2:3">
      <c r="B116" s="33" t="s">
        <v>159</v>
      </c>
      <c r="C116" s="34">
        <v>10.4</v>
      </c>
    </row>
    <row r="117" ht="27" spans="2:3">
      <c r="B117" s="34">
        <v>6210</v>
      </c>
      <c r="C117" s="34">
        <v>20</v>
      </c>
    </row>
    <row r="118" ht="27" spans="2:3">
      <c r="B118" s="33" t="s">
        <v>160</v>
      </c>
      <c r="C118" s="34">
        <v>46</v>
      </c>
    </row>
    <row r="119" ht="27" spans="2:3">
      <c r="B119" s="33" t="s">
        <v>151</v>
      </c>
      <c r="C119" s="34">
        <v>10.5</v>
      </c>
    </row>
    <row r="120" ht="27" spans="2:3">
      <c r="B120" s="33" t="s">
        <v>161</v>
      </c>
      <c r="C120" s="34">
        <v>32</v>
      </c>
    </row>
    <row r="121" ht="27" spans="2:3">
      <c r="B121" s="33" t="s">
        <v>162</v>
      </c>
      <c r="C121" s="33" t="s">
        <v>163</v>
      </c>
    </row>
  </sheetData>
  <mergeCells count="51">
    <mergeCell ref="B1:C1"/>
    <mergeCell ref="D1:E1"/>
    <mergeCell ref="B2:C2"/>
    <mergeCell ref="D2:E2"/>
    <mergeCell ref="D21:E21"/>
    <mergeCell ref="F21:H21"/>
    <mergeCell ref="D22:E22"/>
    <mergeCell ref="F22:H22"/>
    <mergeCell ref="D23:E23"/>
    <mergeCell ref="F23:H23"/>
    <mergeCell ref="C24:D24"/>
    <mergeCell ref="E24:F24"/>
    <mergeCell ref="H24:J24"/>
    <mergeCell ref="A25:J25"/>
    <mergeCell ref="A1:A2"/>
    <mergeCell ref="A3:A5"/>
    <mergeCell ref="A6:A7"/>
    <mergeCell ref="A8:A9"/>
    <mergeCell ref="A10:A13"/>
    <mergeCell ref="A19:A20"/>
    <mergeCell ref="B19:B20"/>
    <mergeCell ref="B21:B23"/>
    <mergeCell ref="C19:C20"/>
    <mergeCell ref="F3:F5"/>
    <mergeCell ref="F6:F7"/>
    <mergeCell ref="F8:F9"/>
    <mergeCell ref="F10:F13"/>
    <mergeCell ref="G1:G2"/>
    <mergeCell ref="G3:G6"/>
    <mergeCell ref="G7:G8"/>
    <mergeCell ref="G9:G13"/>
    <mergeCell ref="H3:H6"/>
    <mergeCell ref="H7:H8"/>
    <mergeCell ref="H9:H13"/>
    <mergeCell ref="I19:I20"/>
    <mergeCell ref="J19:J20"/>
    <mergeCell ref="K2:K4"/>
    <mergeCell ref="K5:K6"/>
    <mergeCell ref="K7:K8"/>
    <mergeCell ref="K9:K12"/>
    <mergeCell ref="D19:E20"/>
    <mergeCell ref="F19:H20"/>
    <mergeCell ref="A57:B65"/>
    <mergeCell ref="B3:C5"/>
    <mergeCell ref="D3:E5"/>
    <mergeCell ref="B6:C7"/>
    <mergeCell ref="D6:E7"/>
    <mergeCell ref="B8:C9"/>
    <mergeCell ref="D8:E9"/>
    <mergeCell ref="B10:C13"/>
    <mergeCell ref="D10:E1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佚名</cp:lastModifiedBy>
  <dcterms:created xsi:type="dcterms:W3CDTF">2023-12-20T03:54:00Z</dcterms:created>
  <dcterms:modified xsi:type="dcterms:W3CDTF">2023-12-24T12:20:25Z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EA280480A2D94921AD300043A82A29CC</vt:lpwstr>
  </property>
  <property fmtid="{D5CDD505-2E9C-101B-9397-08002B2CF9AE}" pid="3" name="KSOProductBuildVer">
    <vt:lpwstr>2052-11.8.2.11716</vt:lpwstr>
  </property>
</Properties>
</file>