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8_{E828AF07-D68E-4243-B6E2-DFB44F97281E}" xr6:coauthVersionLast="47" xr6:coauthVersionMax="47" xr10:uidLastSave="{00000000-0000-0000-0000-000000000000}"/>
  <bookViews>
    <workbookView xWindow="-108" yWindow="-108" windowWidth="23256" windowHeight="12576" tabRatio="879" xr2:uid="{E843BE7E-D890-467B-94CB-D117C04286D1}"/>
  </bookViews>
  <sheets>
    <sheet name="Trend20_Table1" sheetId="16" r:id="rId1"/>
    <sheet name="Trend20_Table2" sheetId="75" r:id="rId2"/>
    <sheet name="Trend50" sheetId="68" r:id="rId3"/>
    <sheet name="Trend100" sheetId="42" r:id="rId4"/>
    <sheet name="Trend1000" sheetId="47" r:id="rId5"/>
  </sheets>
  <definedNames>
    <definedName name="_xlnm._FilterDatabase" localSheetId="4" hidden="1">Trend1000!#REF!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6" l="1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31" i="16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31" i="75"/>
  <c r="B38" i="75"/>
  <c r="B39" i="75"/>
  <c r="B40" i="75"/>
  <c r="B41" i="75"/>
  <c r="L40" i="75" s="1"/>
  <c r="B42" i="75"/>
  <c r="B43" i="75"/>
  <c r="B44" i="75"/>
  <c r="B45" i="75"/>
  <c r="L45" i="75" s="1"/>
  <c r="B46" i="75"/>
  <c r="B47" i="75"/>
  <c r="B48" i="75"/>
  <c r="B49" i="75"/>
  <c r="B50" i="75"/>
  <c r="B32" i="75"/>
  <c r="L32" i="75" s="1"/>
  <c r="B33" i="75"/>
  <c r="B34" i="75"/>
  <c r="B35" i="75"/>
  <c r="L35" i="75" s="1"/>
  <c r="B36" i="75"/>
  <c r="B37" i="75"/>
  <c r="B31" i="75"/>
  <c r="L47" i="75"/>
  <c r="L46" i="75"/>
  <c r="L43" i="75"/>
  <c r="L42" i="75"/>
  <c r="L39" i="75"/>
  <c r="L38" i="75"/>
  <c r="L37" i="75"/>
  <c r="L36" i="75"/>
  <c r="L33" i="75"/>
  <c r="B23" i="75"/>
  <c r="B22" i="75"/>
  <c r="G21" i="75"/>
  <c r="N20" i="75"/>
  <c r="G20" i="75"/>
  <c r="N19" i="75"/>
  <c r="G19" i="75"/>
  <c r="N18" i="75"/>
  <c r="G18" i="75"/>
  <c r="N17" i="75"/>
  <c r="G17" i="75"/>
  <c r="N16" i="75"/>
  <c r="G16" i="75"/>
  <c r="N15" i="75"/>
  <c r="G15" i="75"/>
  <c r="N14" i="75"/>
  <c r="G14" i="75"/>
  <c r="N13" i="75"/>
  <c r="G13" i="75"/>
  <c r="N12" i="75"/>
  <c r="G12" i="75"/>
  <c r="N11" i="75"/>
  <c r="G11" i="75"/>
  <c r="N10" i="75"/>
  <c r="G10" i="75"/>
  <c r="N9" i="75"/>
  <c r="G9" i="75"/>
  <c r="N8" i="75"/>
  <c r="G8" i="75"/>
  <c r="N7" i="75"/>
  <c r="G7" i="75"/>
  <c r="N6" i="75"/>
  <c r="G6" i="75"/>
  <c r="N5" i="75"/>
  <c r="G5" i="75"/>
  <c r="N4" i="75"/>
  <c r="G4" i="75"/>
  <c r="E4" i="75"/>
  <c r="N3" i="75"/>
  <c r="G3" i="75"/>
  <c r="I2" i="75" s="1"/>
  <c r="F3" i="75"/>
  <c r="E3" i="75"/>
  <c r="C3" i="75"/>
  <c r="A3" i="75"/>
  <c r="N2" i="75"/>
  <c r="H2" i="75"/>
  <c r="G2" i="75"/>
  <c r="D2" i="75"/>
  <c r="C2" i="75"/>
  <c r="H2" i="16"/>
  <c r="D2" i="16"/>
  <c r="C2" i="16"/>
  <c r="E3" i="16"/>
  <c r="C3" i="16" s="1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" i="16"/>
  <c r="G2" i="16"/>
  <c r="A3" i="16"/>
  <c r="A4" i="16" s="1"/>
  <c r="A5" i="16" s="1"/>
  <c r="A6" i="16" s="1"/>
  <c r="D6" i="16" s="1"/>
  <c r="F3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B22" i="16"/>
  <c r="B49" i="16"/>
  <c r="C31" i="16" s="1"/>
  <c r="N3" i="68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3" i="42"/>
  <c r="N2" i="42" s="1"/>
  <c r="B2" i="42"/>
  <c r="H3" i="42"/>
  <c r="H4" i="42" s="1"/>
  <c r="H5" i="42" s="1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H49" i="42" s="1"/>
  <c r="H50" i="42" s="1"/>
  <c r="H51" i="42" s="1"/>
  <c r="H52" i="42" s="1"/>
  <c r="H53" i="42" s="1"/>
  <c r="H54" i="42" s="1"/>
  <c r="H55" i="42" s="1"/>
  <c r="H56" i="42" s="1"/>
  <c r="H57" i="42" s="1"/>
  <c r="H58" i="42" s="1"/>
  <c r="H59" i="42" s="1"/>
  <c r="H60" i="42" s="1"/>
  <c r="H61" i="42" s="1"/>
  <c r="H62" i="42" s="1"/>
  <c r="H63" i="42" s="1"/>
  <c r="H64" i="42" s="1"/>
  <c r="H65" i="42" s="1"/>
  <c r="H66" i="42" s="1"/>
  <c r="H67" i="42" s="1"/>
  <c r="H68" i="42" s="1"/>
  <c r="H69" i="42" s="1"/>
  <c r="H70" i="42" s="1"/>
  <c r="H71" i="42" s="1"/>
  <c r="H72" i="42" s="1"/>
  <c r="H73" i="42" s="1"/>
  <c r="H74" i="42" s="1"/>
  <c r="H75" i="42" s="1"/>
  <c r="H76" i="42" s="1"/>
  <c r="H77" i="42" s="1"/>
  <c r="H78" i="42" s="1"/>
  <c r="H79" i="42" s="1"/>
  <c r="H80" i="42" s="1"/>
  <c r="H81" i="42" s="1"/>
  <c r="H82" i="42" s="1"/>
  <c r="H83" i="42" s="1"/>
  <c r="H84" i="42" s="1"/>
  <c r="H85" i="42" s="1"/>
  <c r="H86" i="42" s="1"/>
  <c r="H87" i="42" s="1"/>
  <c r="H88" i="42" s="1"/>
  <c r="H89" i="42" s="1"/>
  <c r="H90" i="42" s="1"/>
  <c r="H91" i="42" s="1"/>
  <c r="H92" i="42" s="1"/>
  <c r="H93" i="42" s="1"/>
  <c r="H94" i="42" s="1"/>
  <c r="H95" i="42" s="1"/>
  <c r="H96" i="42" s="1"/>
  <c r="H97" i="42" s="1"/>
  <c r="H98" i="42" s="1"/>
  <c r="H99" i="42" s="1"/>
  <c r="H100" i="42" s="1"/>
  <c r="H101" i="42" s="1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4" i="47"/>
  <c r="K35" i="47"/>
  <c r="K36" i="47"/>
  <c r="K37" i="47"/>
  <c r="K38" i="47"/>
  <c r="K39" i="47"/>
  <c r="K40" i="47"/>
  <c r="K41" i="47"/>
  <c r="K42" i="47"/>
  <c r="K43" i="47"/>
  <c r="K44" i="47"/>
  <c r="K45" i="47"/>
  <c r="K46" i="47"/>
  <c r="K47" i="47"/>
  <c r="K48" i="47"/>
  <c r="K49" i="47"/>
  <c r="K50" i="47"/>
  <c r="K51" i="47"/>
  <c r="K52" i="47"/>
  <c r="K53" i="47"/>
  <c r="K54" i="47"/>
  <c r="K55" i="47"/>
  <c r="K56" i="47"/>
  <c r="K57" i="47"/>
  <c r="K58" i="47"/>
  <c r="K59" i="47"/>
  <c r="K60" i="47"/>
  <c r="K61" i="47"/>
  <c r="K62" i="47"/>
  <c r="K63" i="47"/>
  <c r="K64" i="47"/>
  <c r="K65" i="47"/>
  <c r="K66" i="47"/>
  <c r="K67" i="47"/>
  <c r="K68" i="47"/>
  <c r="K69" i="47"/>
  <c r="K70" i="47"/>
  <c r="K71" i="47"/>
  <c r="K72" i="47"/>
  <c r="K73" i="47"/>
  <c r="K74" i="47"/>
  <c r="K75" i="47"/>
  <c r="K76" i="47"/>
  <c r="K77" i="47"/>
  <c r="K78" i="47"/>
  <c r="K79" i="47"/>
  <c r="K80" i="47"/>
  <c r="K81" i="47"/>
  <c r="K82" i="47"/>
  <c r="K83" i="47"/>
  <c r="K84" i="47"/>
  <c r="K85" i="47"/>
  <c r="K86" i="47"/>
  <c r="K87" i="47"/>
  <c r="K88" i="47"/>
  <c r="K89" i="47"/>
  <c r="K90" i="47"/>
  <c r="K91" i="47"/>
  <c r="K92" i="47"/>
  <c r="K93" i="47"/>
  <c r="K94" i="47"/>
  <c r="K95" i="47"/>
  <c r="K96" i="47"/>
  <c r="K97" i="47"/>
  <c r="K98" i="47"/>
  <c r="K99" i="47"/>
  <c r="K100" i="47"/>
  <c r="K101" i="47"/>
  <c r="K102" i="47"/>
  <c r="K103" i="47"/>
  <c r="K104" i="47"/>
  <c r="K105" i="47"/>
  <c r="K106" i="47"/>
  <c r="K107" i="47"/>
  <c r="K108" i="47"/>
  <c r="K109" i="47"/>
  <c r="K110" i="47"/>
  <c r="K111" i="47"/>
  <c r="K112" i="47"/>
  <c r="K113" i="47"/>
  <c r="K114" i="47"/>
  <c r="K115" i="47"/>
  <c r="K116" i="47"/>
  <c r="K117" i="47"/>
  <c r="K118" i="47"/>
  <c r="K119" i="47"/>
  <c r="K120" i="47"/>
  <c r="K121" i="47"/>
  <c r="K122" i="47"/>
  <c r="K123" i="47"/>
  <c r="K124" i="47"/>
  <c r="K125" i="47"/>
  <c r="K126" i="47"/>
  <c r="K127" i="47"/>
  <c r="K128" i="47"/>
  <c r="K129" i="47"/>
  <c r="K130" i="47"/>
  <c r="K131" i="47"/>
  <c r="K132" i="47"/>
  <c r="K133" i="47"/>
  <c r="K134" i="47"/>
  <c r="K135" i="47"/>
  <c r="K136" i="47"/>
  <c r="K137" i="47"/>
  <c r="K138" i="47"/>
  <c r="K139" i="47"/>
  <c r="K140" i="47"/>
  <c r="K141" i="47"/>
  <c r="K142" i="47"/>
  <c r="K143" i="47"/>
  <c r="K144" i="47"/>
  <c r="K145" i="47"/>
  <c r="K146" i="47"/>
  <c r="K147" i="47"/>
  <c r="K148" i="47"/>
  <c r="K149" i="47"/>
  <c r="K150" i="47"/>
  <c r="K151" i="47"/>
  <c r="K152" i="47"/>
  <c r="K153" i="47"/>
  <c r="K154" i="47"/>
  <c r="K155" i="47"/>
  <c r="K156" i="47"/>
  <c r="K157" i="47"/>
  <c r="K158" i="47"/>
  <c r="K159" i="47"/>
  <c r="K160" i="47"/>
  <c r="K161" i="47"/>
  <c r="K162" i="47"/>
  <c r="K163" i="47"/>
  <c r="K164" i="47"/>
  <c r="K165" i="47"/>
  <c r="K166" i="47"/>
  <c r="K167" i="47"/>
  <c r="K168" i="47"/>
  <c r="K169" i="47"/>
  <c r="K170" i="47"/>
  <c r="K171" i="47"/>
  <c r="K172" i="47"/>
  <c r="K173" i="47"/>
  <c r="K174" i="47"/>
  <c r="K175" i="47"/>
  <c r="K176" i="47"/>
  <c r="K177" i="47"/>
  <c r="K178" i="47"/>
  <c r="K179" i="47"/>
  <c r="K180" i="47"/>
  <c r="K181" i="47"/>
  <c r="K182" i="47"/>
  <c r="K183" i="47"/>
  <c r="K184" i="47"/>
  <c r="K185" i="47"/>
  <c r="K186" i="47"/>
  <c r="K187" i="47"/>
  <c r="K188" i="47"/>
  <c r="K189" i="47"/>
  <c r="K190" i="47"/>
  <c r="K191" i="47"/>
  <c r="K192" i="47"/>
  <c r="K193" i="47"/>
  <c r="K194" i="47"/>
  <c r="K195" i="47"/>
  <c r="K196" i="47"/>
  <c r="K197" i="47"/>
  <c r="K198" i="47"/>
  <c r="K199" i="47"/>
  <c r="K200" i="47"/>
  <c r="K201" i="47"/>
  <c r="K202" i="47"/>
  <c r="K203" i="47"/>
  <c r="K204" i="47"/>
  <c r="K205" i="47"/>
  <c r="K206" i="47"/>
  <c r="K207" i="47"/>
  <c r="K208" i="47"/>
  <c r="K209" i="47"/>
  <c r="K210" i="47"/>
  <c r="K211" i="47"/>
  <c r="K212" i="47"/>
  <c r="K213" i="47"/>
  <c r="K214" i="47"/>
  <c r="K215" i="47"/>
  <c r="K216" i="47"/>
  <c r="K217" i="47"/>
  <c r="K218" i="47"/>
  <c r="K219" i="47"/>
  <c r="K220" i="47"/>
  <c r="K221" i="47"/>
  <c r="K222" i="47"/>
  <c r="K223" i="47"/>
  <c r="K224" i="47"/>
  <c r="K225" i="47"/>
  <c r="K226" i="47"/>
  <c r="K227" i="47"/>
  <c r="K228" i="47"/>
  <c r="K229" i="47"/>
  <c r="K230" i="47"/>
  <c r="K231" i="47"/>
  <c r="K232" i="47"/>
  <c r="K233" i="47"/>
  <c r="K234" i="47"/>
  <c r="K235" i="47"/>
  <c r="K236" i="47"/>
  <c r="K237" i="47"/>
  <c r="K238" i="47"/>
  <c r="K239" i="47"/>
  <c r="K240" i="47"/>
  <c r="K241" i="47"/>
  <c r="K242" i="47"/>
  <c r="K243" i="47"/>
  <c r="K244" i="47"/>
  <c r="K245" i="47"/>
  <c r="K246" i="47"/>
  <c r="K247" i="47"/>
  <c r="K248" i="47"/>
  <c r="K249" i="47"/>
  <c r="K250" i="47"/>
  <c r="K251" i="47"/>
  <c r="K252" i="47"/>
  <c r="K253" i="47"/>
  <c r="K254" i="47"/>
  <c r="K255" i="47"/>
  <c r="K256" i="47"/>
  <c r="K257" i="47"/>
  <c r="K258" i="47"/>
  <c r="K259" i="47"/>
  <c r="K260" i="47"/>
  <c r="K261" i="47"/>
  <c r="K262" i="47"/>
  <c r="K263" i="47"/>
  <c r="K264" i="47"/>
  <c r="K265" i="47"/>
  <c r="K266" i="47"/>
  <c r="K267" i="47"/>
  <c r="K268" i="47"/>
  <c r="K269" i="47"/>
  <c r="K270" i="47"/>
  <c r="K271" i="47"/>
  <c r="K272" i="47"/>
  <c r="K273" i="47"/>
  <c r="K274" i="47"/>
  <c r="K275" i="47"/>
  <c r="K276" i="47"/>
  <c r="K277" i="47"/>
  <c r="K278" i="47"/>
  <c r="K279" i="47"/>
  <c r="K280" i="47"/>
  <c r="K281" i="47"/>
  <c r="K282" i="47"/>
  <c r="K283" i="47"/>
  <c r="K284" i="47"/>
  <c r="K285" i="47"/>
  <c r="K286" i="47"/>
  <c r="K287" i="47"/>
  <c r="K288" i="47"/>
  <c r="K289" i="47"/>
  <c r="K290" i="47"/>
  <c r="K291" i="47"/>
  <c r="K292" i="47"/>
  <c r="K293" i="47"/>
  <c r="K294" i="47"/>
  <c r="K295" i="47"/>
  <c r="K296" i="47"/>
  <c r="K297" i="47"/>
  <c r="K298" i="47"/>
  <c r="K299" i="47"/>
  <c r="K300" i="47"/>
  <c r="K301" i="47"/>
  <c r="K302" i="47"/>
  <c r="K303" i="47"/>
  <c r="K304" i="47"/>
  <c r="K305" i="47"/>
  <c r="K306" i="47"/>
  <c r="K307" i="47"/>
  <c r="K308" i="47"/>
  <c r="K309" i="47"/>
  <c r="K310" i="47"/>
  <c r="K311" i="47"/>
  <c r="K312" i="47"/>
  <c r="K313" i="47"/>
  <c r="K314" i="47"/>
  <c r="K315" i="47"/>
  <c r="K316" i="47"/>
  <c r="K317" i="47"/>
  <c r="K318" i="47"/>
  <c r="K319" i="47"/>
  <c r="K320" i="47"/>
  <c r="K321" i="47"/>
  <c r="K322" i="47"/>
  <c r="K323" i="47"/>
  <c r="K324" i="47"/>
  <c r="K325" i="47"/>
  <c r="K326" i="47"/>
  <c r="K327" i="47"/>
  <c r="K328" i="47"/>
  <c r="K329" i="47"/>
  <c r="K330" i="47"/>
  <c r="K331" i="47"/>
  <c r="K332" i="47"/>
  <c r="K333" i="47"/>
  <c r="K334" i="47"/>
  <c r="K335" i="47"/>
  <c r="K336" i="47"/>
  <c r="K337" i="47"/>
  <c r="K338" i="47"/>
  <c r="K339" i="47"/>
  <c r="K340" i="47"/>
  <c r="K341" i="47"/>
  <c r="K342" i="47"/>
  <c r="K343" i="47"/>
  <c r="K344" i="47"/>
  <c r="K345" i="47"/>
  <c r="K346" i="47"/>
  <c r="K347" i="47"/>
  <c r="K348" i="47"/>
  <c r="K349" i="47"/>
  <c r="K350" i="47"/>
  <c r="K351" i="47"/>
  <c r="K352" i="47"/>
  <c r="K353" i="47"/>
  <c r="K354" i="47"/>
  <c r="K355" i="47"/>
  <c r="K356" i="47"/>
  <c r="K357" i="47"/>
  <c r="K358" i="47"/>
  <c r="K359" i="47"/>
  <c r="K360" i="47"/>
  <c r="K361" i="47"/>
  <c r="K362" i="47"/>
  <c r="K363" i="47"/>
  <c r="K364" i="47"/>
  <c r="K365" i="47"/>
  <c r="K366" i="47"/>
  <c r="K367" i="47"/>
  <c r="K368" i="47"/>
  <c r="K369" i="47"/>
  <c r="K370" i="47"/>
  <c r="K371" i="47"/>
  <c r="K372" i="47"/>
  <c r="K373" i="47"/>
  <c r="K374" i="47"/>
  <c r="K375" i="47"/>
  <c r="K376" i="47"/>
  <c r="K377" i="47"/>
  <c r="K378" i="47"/>
  <c r="K379" i="47"/>
  <c r="K380" i="47"/>
  <c r="K381" i="47"/>
  <c r="K382" i="47"/>
  <c r="K383" i="47"/>
  <c r="K384" i="47"/>
  <c r="K385" i="47"/>
  <c r="K386" i="47"/>
  <c r="K387" i="47"/>
  <c r="K388" i="47"/>
  <c r="K389" i="47"/>
  <c r="K390" i="47"/>
  <c r="K391" i="47"/>
  <c r="K392" i="47"/>
  <c r="K393" i="47"/>
  <c r="K394" i="47"/>
  <c r="K395" i="47"/>
  <c r="K396" i="47"/>
  <c r="K397" i="47"/>
  <c r="K398" i="47"/>
  <c r="K399" i="47"/>
  <c r="K400" i="47"/>
  <c r="K401" i="47"/>
  <c r="K402" i="47"/>
  <c r="K403" i="47"/>
  <c r="K404" i="47"/>
  <c r="K405" i="47"/>
  <c r="K406" i="47"/>
  <c r="K407" i="47"/>
  <c r="K408" i="47"/>
  <c r="K409" i="47"/>
  <c r="K410" i="47"/>
  <c r="K411" i="47"/>
  <c r="K412" i="47"/>
  <c r="K413" i="47"/>
  <c r="K414" i="47"/>
  <c r="K415" i="47"/>
  <c r="K416" i="47"/>
  <c r="K417" i="47"/>
  <c r="K418" i="47"/>
  <c r="K419" i="47"/>
  <c r="K420" i="47"/>
  <c r="K421" i="47"/>
  <c r="K422" i="47"/>
  <c r="K423" i="47"/>
  <c r="K424" i="47"/>
  <c r="K425" i="47"/>
  <c r="K426" i="47"/>
  <c r="K427" i="47"/>
  <c r="K428" i="47"/>
  <c r="K429" i="47"/>
  <c r="K430" i="47"/>
  <c r="K431" i="47"/>
  <c r="K432" i="47"/>
  <c r="K433" i="47"/>
  <c r="K434" i="47"/>
  <c r="K435" i="47"/>
  <c r="K436" i="47"/>
  <c r="K437" i="47"/>
  <c r="K438" i="47"/>
  <c r="K439" i="47"/>
  <c r="K440" i="47"/>
  <c r="K441" i="47"/>
  <c r="K442" i="47"/>
  <c r="K443" i="47"/>
  <c r="K444" i="47"/>
  <c r="K445" i="47"/>
  <c r="K446" i="47"/>
  <c r="K447" i="47"/>
  <c r="K448" i="47"/>
  <c r="K449" i="47"/>
  <c r="K450" i="47"/>
  <c r="K451" i="47"/>
  <c r="K452" i="47"/>
  <c r="K453" i="47"/>
  <c r="K454" i="47"/>
  <c r="K455" i="47"/>
  <c r="K456" i="47"/>
  <c r="K457" i="47"/>
  <c r="K458" i="47"/>
  <c r="K459" i="47"/>
  <c r="K460" i="47"/>
  <c r="K461" i="47"/>
  <c r="K462" i="47"/>
  <c r="K463" i="47"/>
  <c r="K464" i="47"/>
  <c r="K465" i="47"/>
  <c r="K466" i="47"/>
  <c r="K467" i="47"/>
  <c r="K468" i="47"/>
  <c r="K469" i="47"/>
  <c r="K470" i="47"/>
  <c r="K471" i="47"/>
  <c r="K472" i="47"/>
  <c r="K473" i="47"/>
  <c r="K474" i="47"/>
  <c r="K475" i="47"/>
  <c r="K476" i="47"/>
  <c r="K477" i="47"/>
  <c r="K478" i="47"/>
  <c r="K479" i="47"/>
  <c r="K480" i="47"/>
  <c r="K481" i="47"/>
  <c r="K482" i="47"/>
  <c r="K483" i="47"/>
  <c r="K484" i="47"/>
  <c r="K485" i="47"/>
  <c r="K486" i="47"/>
  <c r="K487" i="47"/>
  <c r="K488" i="47"/>
  <c r="K489" i="47"/>
  <c r="K490" i="47"/>
  <c r="K491" i="47"/>
  <c r="K492" i="47"/>
  <c r="K493" i="47"/>
  <c r="K494" i="47"/>
  <c r="K495" i="47"/>
  <c r="K496" i="47"/>
  <c r="K497" i="47"/>
  <c r="K498" i="47"/>
  <c r="K499" i="47"/>
  <c r="K500" i="47"/>
  <c r="K501" i="47"/>
  <c r="K502" i="47"/>
  <c r="K503" i="47"/>
  <c r="K504" i="47"/>
  <c r="K505" i="47"/>
  <c r="K506" i="47"/>
  <c r="K507" i="47"/>
  <c r="K508" i="47"/>
  <c r="K509" i="47"/>
  <c r="K510" i="47"/>
  <c r="K511" i="47"/>
  <c r="K512" i="47"/>
  <c r="K513" i="47"/>
  <c r="K514" i="47"/>
  <c r="K515" i="47"/>
  <c r="K516" i="47"/>
  <c r="K517" i="47"/>
  <c r="K518" i="47"/>
  <c r="K519" i="47"/>
  <c r="K520" i="47"/>
  <c r="K521" i="47"/>
  <c r="K522" i="47"/>
  <c r="K523" i="47"/>
  <c r="K524" i="47"/>
  <c r="K525" i="47"/>
  <c r="K526" i="47"/>
  <c r="K527" i="47"/>
  <c r="K528" i="47"/>
  <c r="K529" i="47"/>
  <c r="K530" i="47"/>
  <c r="K531" i="47"/>
  <c r="K532" i="47"/>
  <c r="K533" i="47"/>
  <c r="K534" i="47"/>
  <c r="K535" i="47"/>
  <c r="K536" i="47"/>
  <c r="K537" i="47"/>
  <c r="K538" i="47"/>
  <c r="K539" i="47"/>
  <c r="K540" i="47"/>
  <c r="K541" i="47"/>
  <c r="K542" i="47"/>
  <c r="K543" i="47"/>
  <c r="K544" i="47"/>
  <c r="K545" i="47"/>
  <c r="K546" i="47"/>
  <c r="K547" i="47"/>
  <c r="K548" i="47"/>
  <c r="K549" i="47"/>
  <c r="K550" i="47"/>
  <c r="K551" i="47"/>
  <c r="K552" i="47"/>
  <c r="K553" i="47"/>
  <c r="K554" i="47"/>
  <c r="K555" i="47"/>
  <c r="K556" i="47"/>
  <c r="K557" i="47"/>
  <c r="K558" i="47"/>
  <c r="K559" i="47"/>
  <c r="K560" i="47"/>
  <c r="K561" i="47"/>
  <c r="K562" i="47"/>
  <c r="K563" i="47"/>
  <c r="K564" i="47"/>
  <c r="K565" i="47"/>
  <c r="K566" i="47"/>
  <c r="K567" i="47"/>
  <c r="K568" i="47"/>
  <c r="K569" i="47"/>
  <c r="K570" i="47"/>
  <c r="K571" i="47"/>
  <c r="K572" i="47"/>
  <c r="K573" i="47"/>
  <c r="K574" i="47"/>
  <c r="K575" i="47"/>
  <c r="K576" i="47"/>
  <c r="K577" i="47"/>
  <c r="K578" i="47"/>
  <c r="K579" i="47"/>
  <c r="K580" i="47"/>
  <c r="K581" i="47"/>
  <c r="K582" i="47"/>
  <c r="K583" i="47"/>
  <c r="K584" i="47"/>
  <c r="K585" i="47"/>
  <c r="K586" i="47"/>
  <c r="K587" i="47"/>
  <c r="K588" i="47"/>
  <c r="K589" i="47"/>
  <c r="K590" i="47"/>
  <c r="K591" i="47"/>
  <c r="K592" i="47"/>
  <c r="K593" i="47"/>
  <c r="K594" i="47"/>
  <c r="K595" i="47"/>
  <c r="K596" i="47"/>
  <c r="K597" i="47"/>
  <c r="K598" i="47"/>
  <c r="K599" i="47"/>
  <c r="K600" i="47"/>
  <c r="K601" i="47"/>
  <c r="K602" i="47"/>
  <c r="K603" i="47"/>
  <c r="K604" i="47"/>
  <c r="K605" i="47"/>
  <c r="K606" i="47"/>
  <c r="K607" i="47"/>
  <c r="K608" i="47"/>
  <c r="K609" i="47"/>
  <c r="K610" i="47"/>
  <c r="K611" i="47"/>
  <c r="K612" i="47"/>
  <c r="K613" i="47"/>
  <c r="K614" i="47"/>
  <c r="K615" i="47"/>
  <c r="K616" i="47"/>
  <c r="K617" i="47"/>
  <c r="K618" i="47"/>
  <c r="K619" i="47"/>
  <c r="K620" i="47"/>
  <c r="K621" i="47"/>
  <c r="K622" i="47"/>
  <c r="K623" i="47"/>
  <c r="K624" i="47"/>
  <c r="K625" i="47"/>
  <c r="K626" i="47"/>
  <c r="K627" i="47"/>
  <c r="K628" i="47"/>
  <c r="K629" i="47"/>
  <c r="K630" i="47"/>
  <c r="K631" i="47"/>
  <c r="K632" i="47"/>
  <c r="K633" i="47"/>
  <c r="K634" i="47"/>
  <c r="K635" i="47"/>
  <c r="K636" i="47"/>
  <c r="K637" i="47"/>
  <c r="K638" i="47"/>
  <c r="K639" i="47"/>
  <c r="K640" i="47"/>
  <c r="K641" i="47"/>
  <c r="K642" i="47"/>
  <c r="K643" i="47"/>
  <c r="K644" i="47"/>
  <c r="K645" i="47"/>
  <c r="K646" i="47"/>
  <c r="K647" i="47"/>
  <c r="K648" i="47"/>
  <c r="K649" i="47"/>
  <c r="K650" i="47"/>
  <c r="K651" i="47"/>
  <c r="K652" i="47"/>
  <c r="K653" i="47"/>
  <c r="K654" i="47"/>
  <c r="K655" i="47"/>
  <c r="K656" i="47"/>
  <c r="K657" i="47"/>
  <c r="K658" i="47"/>
  <c r="K659" i="47"/>
  <c r="K660" i="47"/>
  <c r="K661" i="47"/>
  <c r="K662" i="47"/>
  <c r="K663" i="47"/>
  <c r="K664" i="47"/>
  <c r="K665" i="47"/>
  <c r="K666" i="47"/>
  <c r="K667" i="47"/>
  <c r="K668" i="47"/>
  <c r="K669" i="47"/>
  <c r="K670" i="47"/>
  <c r="K671" i="47"/>
  <c r="K672" i="47"/>
  <c r="K673" i="47"/>
  <c r="K674" i="47"/>
  <c r="K675" i="47"/>
  <c r="K676" i="47"/>
  <c r="K677" i="47"/>
  <c r="K678" i="47"/>
  <c r="K679" i="47"/>
  <c r="K680" i="47"/>
  <c r="K681" i="47"/>
  <c r="K682" i="47"/>
  <c r="K683" i="47"/>
  <c r="K684" i="47"/>
  <c r="K685" i="47"/>
  <c r="K686" i="47"/>
  <c r="K687" i="47"/>
  <c r="K688" i="47"/>
  <c r="K689" i="47"/>
  <c r="K690" i="47"/>
  <c r="K691" i="47"/>
  <c r="K692" i="47"/>
  <c r="K693" i="47"/>
  <c r="K694" i="47"/>
  <c r="K695" i="47"/>
  <c r="K696" i="47"/>
  <c r="K697" i="47"/>
  <c r="K698" i="47"/>
  <c r="K699" i="47"/>
  <c r="K700" i="47"/>
  <c r="K701" i="47"/>
  <c r="K702" i="47"/>
  <c r="K703" i="47"/>
  <c r="K704" i="47"/>
  <c r="K705" i="47"/>
  <c r="K706" i="47"/>
  <c r="K707" i="47"/>
  <c r="K708" i="47"/>
  <c r="K709" i="47"/>
  <c r="K710" i="47"/>
  <c r="K711" i="47"/>
  <c r="K712" i="47"/>
  <c r="K713" i="47"/>
  <c r="K714" i="47"/>
  <c r="K715" i="47"/>
  <c r="K716" i="47"/>
  <c r="K717" i="47"/>
  <c r="K718" i="47"/>
  <c r="K719" i="47"/>
  <c r="K720" i="47"/>
  <c r="K721" i="47"/>
  <c r="K722" i="47"/>
  <c r="K723" i="47"/>
  <c r="K724" i="47"/>
  <c r="K725" i="47"/>
  <c r="K726" i="47"/>
  <c r="K727" i="47"/>
  <c r="K728" i="47"/>
  <c r="K729" i="47"/>
  <c r="K730" i="47"/>
  <c r="K731" i="47"/>
  <c r="K732" i="47"/>
  <c r="K733" i="47"/>
  <c r="K734" i="47"/>
  <c r="K735" i="47"/>
  <c r="K736" i="47"/>
  <c r="K737" i="47"/>
  <c r="K738" i="47"/>
  <c r="K739" i="47"/>
  <c r="K740" i="47"/>
  <c r="K741" i="47"/>
  <c r="K742" i="47"/>
  <c r="K743" i="47"/>
  <c r="K744" i="47"/>
  <c r="K745" i="47"/>
  <c r="K746" i="47"/>
  <c r="K747" i="47"/>
  <c r="K748" i="47"/>
  <c r="K749" i="47"/>
  <c r="K750" i="47"/>
  <c r="K751" i="47"/>
  <c r="K752" i="47"/>
  <c r="K753" i="47"/>
  <c r="K754" i="47"/>
  <c r="K755" i="47"/>
  <c r="K756" i="47"/>
  <c r="K757" i="47"/>
  <c r="K758" i="47"/>
  <c r="K759" i="47"/>
  <c r="K760" i="47"/>
  <c r="K761" i="47"/>
  <c r="K762" i="47"/>
  <c r="K763" i="47"/>
  <c r="K764" i="47"/>
  <c r="K765" i="47"/>
  <c r="K766" i="47"/>
  <c r="K767" i="47"/>
  <c r="K768" i="47"/>
  <c r="K769" i="47"/>
  <c r="K770" i="47"/>
  <c r="K771" i="47"/>
  <c r="K772" i="47"/>
  <c r="K773" i="47"/>
  <c r="K774" i="47"/>
  <c r="K775" i="47"/>
  <c r="K776" i="47"/>
  <c r="K777" i="47"/>
  <c r="K778" i="47"/>
  <c r="K779" i="47"/>
  <c r="K780" i="47"/>
  <c r="K781" i="47"/>
  <c r="K782" i="47"/>
  <c r="K783" i="47"/>
  <c r="K784" i="47"/>
  <c r="K785" i="47"/>
  <c r="K786" i="47"/>
  <c r="K787" i="47"/>
  <c r="K788" i="47"/>
  <c r="K789" i="47"/>
  <c r="K790" i="47"/>
  <c r="K791" i="47"/>
  <c r="K792" i="47"/>
  <c r="K793" i="47"/>
  <c r="K794" i="47"/>
  <c r="K795" i="47"/>
  <c r="K796" i="47"/>
  <c r="K797" i="47"/>
  <c r="K798" i="47"/>
  <c r="K799" i="47"/>
  <c r="K800" i="47"/>
  <c r="K801" i="47"/>
  <c r="K802" i="47"/>
  <c r="K803" i="47"/>
  <c r="K804" i="47"/>
  <c r="K805" i="47"/>
  <c r="K806" i="47"/>
  <c r="K807" i="47"/>
  <c r="K808" i="47"/>
  <c r="K809" i="47"/>
  <c r="K810" i="47"/>
  <c r="K811" i="47"/>
  <c r="K812" i="47"/>
  <c r="K813" i="47"/>
  <c r="K814" i="47"/>
  <c r="K815" i="47"/>
  <c r="K816" i="47"/>
  <c r="K817" i="47"/>
  <c r="K818" i="47"/>
  <c r="K819" i="47"/>
  <c r="K820" i="47"/>
  <c r="K821" i="47"/>
  <c r="K822" i="47"/>
  <c r="K823" i="47"/>
  <c r="K824" i="47"/>
  <c r="K825" i="47"/>
  <c r="K826" i="47"/>
  <c r="K827" i="47"/>
  <c r="K828" i="47"/>
  <c r="K829" i="47"/>
  <c r="K830" i="47"/>
  <c r="K831" i="47"/>
  <c r="K832" i="47"/>
  <c r="K833" i="47"/>
  <c r="K834" i="47"/>
  <c r="K835" i="47"/>
  <c r="K836" i="47"/>
  <c r="K837" i="47"/>
  <c r="K838" i="47"/>
  <c r="K839" i="47"/>
  <c r="K840" i="47"/>
  <c r="K841" i="47"/>
  <c r="K842" i="47"/>
  <c r="K843" i="47"/>
  <c r="K844" i="47"/>
  <c r="K845" i="47"/>
  <c r="K846" i="47"/>
  <c r="K847" i="47"/>
  <c r="K848" i="47"/>
  <c r="K849" i="47"/>
  <c r="K850" i="47"/>
  <c r="K851" i="47"/>
  <c r="K852" i="47"/>
  <c r="K853" i="47"/>
  <c r="K854" i="47"/>
  <c r="K855" i="47"/>
  <c r="K856" i="47"/>
  <c r="K857" i="47"/>
  <c r="K858" i="47"/>
  <c r="K859" i="47"/>
  <c r="K860" i="47"/>
  <c r="K861" i="47"/>
  <c r="K862" i="47"/>
  <c r="K863" i="47"/>
  <c r="K864" i="47"/>
  <c r="K865" i="47"/>
  <c r="K866" i="47"/>
  <c r="K867" i="47"/>
  <c r="K868" i="47"/>
  <c r="K869" i="47"/>
  <c r="K870" i="47"/>
  <c r="K871" i="47"/>
  <c r="K872" i="47"/>
  <c r="K873" i="47"/>
  <c r="K874" i="47"/>
  <c r="K875" i="47"/>
  <c r="K876" i="47"/>
  <c r="K877" i="47"/>
  <c r="K878" i="47"/>
  <c r="K879" i="47"/>
  <c r="K880" i="47"/>
  <c r="K881" i="47"/>
  <c r="K882" i="47"/>
  <c r="K883" i="47"/>
  <c r="K884" i="47"/>
  <c r="K885" i="47"/>
  <c r="K886" i="47"/>
  <c r="K887" i="47"/>
  <c r="K888" i="47"/>
  <c r="K889" i="47"/>
  <c r="K890" i="47"/>
  <c r="K891" i="47"/>
  <c r="K892" i="47"/>
  <c r="K893" i="47"/>
  <c r="K894" i="47"/>
  <c r="K895" i="47"/>
  <c r="K896" i="47"/>
  <c r="K897" i="47"/>
  <c r="K898" i="47"/>
  <c r="K899" i="47"/>
  <c r="K900" i="47"/>
  <c r="K901" i="47"/>
  <c r="K902" i="47"/>
  <c r="K903" i="47"/>
  <c r="K904" i="47"/>
  <c r="K905" i="47"/>
  <c r="K906" i="47"/>
  <c r="K907" i="47"/>
  <c r="K908" i="47"/>
  <c r="K909" i="47"/>
  <c r="K910" i="47"/>
  <c r="K911" i="47"/>
  <c r="K912" i="47"/>
  <c r="K913" i="47"/>
  <c r="K914" i="47"/>
  <c r="K915" i="47"/>
  <c r="K916" i="47"/>
  <c r="K917" i="47"/>
  <c r="K918" i="47"/>
  <c r="K919" i="47"/>
  <c r="K920" i="47"/>
  <c r="K921" i="47"/>
  <c r="K922" i="47"/>
  <c r="K923" i="47"/>
  <c r="K924" i="47"/>
  <c r="K925" i="47"/>
  <c r="K926" i="47"/>
  <c r="K927" i="47"/>
  <c r="K928" i="47"/>
  <c r="K929" i="47"/>
  <c r="K930" i="47"/>
  <c r="K931" i="47"/>
  <c r="K932" i="47"/>
  <c r="K933" i="47"/>
  <c r="K934" i="47"/>
  <c r="K935" i="47"/>
  <c r="K936" i="47"/>
  <c r="K937" i="47"/>
  <c r="K938" i="47"/>
  <c r="K939" i="47"/>
  <c r="K940" i="47"/>
  <c r="K941" i="47"/>
  <c r="K942" i="47"/>
  <c r="K943" i="47"/>
  <c r="K944" i="47"/>
  <c r="K945" i="47"/>
  <c r="K946" i="47"/>
  <c r="K947" i="47"/>
  <c r="K948" i="47"/>
  <c r="K949" i="47"/>
  <c r="K950" i="47"/>
  <c r="K951" i="47"/>
  <c r="K952" i="47"/>
  <c r="K953" i="47"/>
  <c r="K954" i="47"/>
  <c r="K955" i="47"/>
  <c r="K956" i="47"/>
  <c r="K957" i="47"/>
  <c r="K958" i="47"/>
  <c r="K959" i="47"/>
  <c r="K960" i="47"/>
  <c r="K961" i="47"/>
  <c r="K962" i="47"/>
  <c r="K963" i="47"/>
  <c r="K964" i="47"/>
  <c r="K965" i="47"/>
  <c r="K966" i="47"/>
  <c r="K967" i="47"/>
  <c r="K968" i="47"/>
  <c r="K969" i="47"/>
  <c r="K970" i="47"/>
  <c r="K971" i="47"/>
  <c r="K972" i="47"/>
  <c r="K973" i="47"/>
  <c r="K974" i="47"/>
  <c r="K975" i="47"/>
  <c r="K976" i="47"/>
  <c r="K977" i="47"/>
  <c r="K978" i="47"/>
  <c r="K979" i="47"/>
  <c r="K980" i="47"/>
  <c r="K981" i="47"/>
  <c r="K982" i="47"/>
  <c r="K983" i="47"/>
  <c r="K984" i="47"/>
  <c r="K985" i="47"/>
  <c r="K986" i="47"/>
  <c r="K987" i="47"/>
  <c r="K988" i="47"/>
  <c r="K989" i="47"/>
  <c r="K990" i="47"/>
  <c r="K991" i="47"/>
  <c r="K992" i="47"/>
  <c r="K993" i="47"/>
  <c r="K994" i="47"/>
  <c r="K995" i="47"/>
  <c r="K996" i="47"/>
  <c r="K997" i="47"/>
  <c r="K998" i="47"/>
  <c r="K999" i="47"/>
  <c r="K1000" i="47"/>
  <c r="K2" i="47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12" i="47"/>
  <c r="F213" i="47"/>
  <c r="F214" i="47"/>
  <c r="F215" i="47"/>
  <c r="F216" i="47"/>
  <c r="F217" i="47"/>
  <c r="F218" i="47"/>
  <c r="F219" i="47"/>
  <c r="F220" i="47"/>
  <c r="F221" i="47"/>
  <c r="F222" i="47"/>
  <c r="F223" i="47"/>
  <c r="F224" i="47"/>
  <c r="F225" i="47"/>
  <c r="F226" i="47"/>
  <c r="F227" i="47"/>
  <c r="F228" i="47"/>
  <c r="F229" i="47"/>
  <c r="F230" i="47"/>
  <c r="F231" i="47"/>
  <c r="F232" i="47"/>
  <c r="F233" i="47"/>
  <c r="F234" i="47"/>
  <c r="F235" i="47"/>
  <c r="F236" i="47"/>
  <c r="F237" i="47"/>
  <c r="F238" i="47"/>
  <c r="F239" i="47"/>
  <c r="F240" i="47"/>
  <c r="F241" i="47"/>
  <c r="F242" i="47"/>
  <c r="F243" i="47"/>
  <c r="F244" i="47"/>
  <c r="F245" i="47"/>
  <c r="F246" i="47"/>
  <c r="F247" i="47"/>
  <c r="F248" i="47"/>
  <c r="F249" i="47"/>
  <c r="F250" i="47"/>
  <c r="F251" i="47"/>
  <c r="F252" i="47"/>
  <c r="F253" i="47"/>
  <c r="F254" i="47"/>
  <c r="F255" i="47"/>
  <c r="F256" i="47"/>
  <c r="F257" i="47"/>
  <c r="F258" i="47"/>
  <c r="F259" i="47"/>
  <c r="F260" i="47"/>
  <c r="F261" i="47"/>
  <c r="F262" i="47"/>
  <c r="F263" i="47"/>
  <c r="F264" i="47"/>
  <c r="F265" i="47"/>
  <c r="F266" i="47"/>
  <c r="F267" i="47"/>
  <c r="F268" i="47"/>
  <c r="F269" i="47"/>
  <c r="F270" i="47"/>
  <c r="F271" i="47"/>
  <c r="F272" i="47"/>
  <c r="F273" i="47"/>
  <c r="F274" i="47"/>
  <c r="F275" i="47"/>
  <c r="F276" i="47"/>
  <c r="F277" i="47"/>
  <c r="F278" i="47"/>
  <c r="F279" i="47"/>
  <c r="F280" i="47"/>
  <c r="F281" i="47"/>
  <c r="F282" i="47"/>
  <c r="F283" i="47"/>
  <c r="F284" i="47"/>
  <c r="F285" i="47"/>
  <c r="F286" i="47"/>
  <c r="F287" i="47"/>
  <c r="F288" i="47"/>
  <c r="F289" i="47"/>
  <c r="F290" i="47"/>
  <c r="F291" i="47"/>
  <c r="F292" i="47"/>
  <c r="F293" i="47"/>
  <c r="F294" i="47"/>
  <c r="F295" i="47"/>
  <c r="F296" i="47"/>
  <c r="F297" i="47"/>
  <c r="F298" i="47"/>
  <c r="F299" i="47"/>
  <c r="F300" i="47"/>
  <c r="F301" i="47"/>
  <c r="F302" i="47"/>
  <c r="F303" i="47"/>
  <c r="F304" i="47"/>
  <c r="F305" i="47"/>
  <c r="F306" i="47"/>
  <c r="F307" i="47"/>
  <c r="F308" i="47"/>
  <c r="F309" i="47"/>
  <c r="F310" i="47"/>
  <c r="F311" i="47"/>
  <c r="F312" i="47"/>
  <c r="F313" i="47"/>
  <c r="F314" i="47"/>
  <c r="F315" i="47"/>
  <c r="F316" i="47"/>
  <c r="F317" i="47"/>
  <c r="F318" i="47"/>
  <c r="F319" i="47"/>
  <c r="F320" i="47"/>
  <c r="F321" i="47"/>
  <c r="F322" i="47"/>
  <c r="F323" i="47"/>
  <c r="F324" i="47"/>
  <c r="F325" i="47"/>
  <c r="F326" i="47"/>
  <c r="F327" i="47"/>
  <c r="F328" i="47"/>
  <c r="F329" i="47"/>
  <c r="F330" i="47"/>
  <c r="F331" i="47"/>
  <c r="F332" i="47"/>
  <c r="F333" i="47"/>
  <c r="F334" i="47"/>
  <c r="F335" i="47"/>
  <c r="F336" i="47"/>
  <c r="F337" i="47"/>
  <c r="F338" i="47"/>
  <c r="F339" i="47"/>
  <c r="F340" i="47"/>
  <c r="F341" i="47"/>
  <c r="F342" i="47"/>
  <c r="F343" i="47"/>
  <c r="F344" i="47"/>
  <c r="F345" i="47"/>
  <c r="F346" i="47"/>
  <c r="F347" i="47"/>
  <c r="F348" i="47"/>
  <c r="F349" i="47"/>
  <c r="F350" i="47"/>
  <c r="F351" i="47"/>
  <c r="F352" i="47"/>
  <c r="F353" i="47"/>
  <c r="F354" i="47"/>
  <c r="F355" i="47"/>
  <c r="F356" i="47"/>
  <c r="F357" i="47"/>
  <c r="F358" i="47"/>
  <c r="F359" i="47"/>
  <c r="F360" i="47"/>
  <c r="F361" i="47"/>
  <c r="F362" i="47"/>
  <c r="F363" i="47"/>
  <c r="F364" i="47"/>
  <c r="F365" i="47"/>
  <c r="F366" i="47"/>
  <c r="F367" i="47"/>
  <c r="F368" i="47"/>
  <c r="F369" i="47"/>
  <c r="F370" i="47"/>
  <c r="F371" i="47"/>
  <c r="F372" i="47"/>
  <c r="F373" i="47"/>
  <c r="F374" i="47"/>
  <c r="F375" i="47"/>
  <c r="F376" i="47"/>
  <c r="F377" i="47"/>
  <c r="F378" i="47"/>
  <c r="F379" i="47"/>
  <c r="F380" i="47"/>
  <c r="F381" i="47"/>
  <c r="F382" i="47"/>
  <c r="F383" i="47"/>
  <c r="F384" i="47"/>
  <c r="F385" i="47"/>
  <c r="F386" i="47"/>
  <c r="F387" i="47"/>
  <c r="F388" i="47"/>
  <c r="F389" i="47"/>
  <c r="F390" i="47"/>
  <c r="F391" i="47"/>
  <c r="F392" i="47"/>
  <c r="F393" i="47"/>
  <c r="F394" i="47"/>
  <c r="F395" i="47"/>
  <c r="F396" i="47"/>
  <c r="F397" i="47"/>
  <c r="F398" i="47"/>
  <c r="F399" i="47"/>
  <c r="F400" i="47"/>
  <c r="F401" i="47"/>
  <c r="F402" i="47"/>
  <c r="F403" i="47"/>
  <c r="F404" i="47"/>
  <c r="F405" i="47"/>
  <c r="F406" i="47"/>
  <c r="F407" i="47"/>
  <c r="F408" i="47"/>
  <c r="F409" i="47"/>
  <c r="F410" i="47"/>
  <c r="F411" i="47"/>
  <c r="F412" i="47"/>
  <c r="F413" i="47"/>
  <c r="F414" i="47"/>
  <c r="F415" i="47"/>
  <c r="F416" i="47"/>
  <c r="F417" i="47"/>
  <c r="F418" i="47"/>
  <c r="F419" i="47"/>
  <c r="F420" i="47"/>
  <c r="F421" i="47"/>
  <c r="F422" i="47"/>
  <c r="F423" i="47"/>
  <c r="F424" i="47"/>
  <c r="F425" i="47"/>
  <c r="F426" i="47"/>
  <c r="F427" i="47"/>
  <c r="F428" i="47"/>
  <c r="F429" i="47"/>
  <c r="F430" i="47"/>
  <c r="F431" i="47"/>
  <c r="F432" i="47"/>
  <c r="F433" i="47"/>
  <c r="F434" i="47"/>
  <c r="F435" i="47"/>
  <c r="F436" i="47"/>
  <c r="F437" i="47"/>
  <c r="F438" i="47"/>
  <c r="F439" i="47"/>
  <c r="F440" i="47"/>
  <c r="F441" i="47"/>
  <c r="F442" i="47"/>
  <c r="F443" i="47"/>
  <c r="F444" i="47"/>
  <c r="F445" i="47"/>
  <c r="F446" i="47"/>
  <c r="F447" i="47"/>
  <c r="F448" i="47"/>
  <c r="F449" i="47"/>
  <c r="F450" i="47"/>
  <c r="F451" i="47"/>
  <c r="F452" i="47"/>
  <c r="F453" i="47"/>
  <c r="F454" i="47"/>
  <c r="F455" i="47"/>
  <c r="F456" i="47"/>
  <c r="F457" i="47"/>
  <c r="F458" i="47"/>
  <c r="F459" i="47"/>
  <c r="F460" i="47"/>
  <c r="F461" i="47"/>
  <c r="F462" i="47"/>
  <c r="F463" i="47"/>
  <c r="F464" i="47"/>
  <c r="F465" i="47"/>
  <c r="F466" i="47"/>
  <c r="F467" i="47"/>
  <c r="F468" i="47"/>
  <c r="F469" i="47"/>
  <c r="F470" i="47"/>
  <c r="F471" i="47"/>
  <c r="F472" i="47"/>
  <c r="F473" i="47"/>
  <c r="F474" i="47"/>
  <c r="F475" i="47"/>
  <c r="F476" i="47"/>
  <c r="F477" i="47"/>
  <c r="F478" i="47"/>
  <c r="F479" i="47"/>
  <c r="F480" i="47"/>
  <c r="F481" i="47"/>
  <c r="F482" i="47"/>
  <c r="F483" i="47"/>
  <c r="F484" i="47"/>
  <c r="F485" i="47"/>
  <c r="F486" i="47"/>
  <c r="F487" i="47"/>
  <c r="F488" i="47"/>
  <c r="F489" i="47"/>
  <c r="F490" i="47"/>
  <c r="F491" i="47"/>
  <c r="F492" i="47"/>
  <c r="F493" i="47"/>
  <c r="F494" i="47"/>
  <c r="F495" i="47"/>
  <c r="F496" i="47"/>
  <c r="F497" i="47"/>
  <c r="F498" i="47"/>
  <c r="F499" i="47"/>
  <c r="F500" i="47"/>
  <c r="F501" i="47"/>
  <c r="F502" i="47"/>
  <c r="F503" i="47"/>
  <c r="F504" i="47"/>
  <c r="F505" i="47"/>
  <c r="F506" i="47"/>
  <c r="F507" i="47"/>
  <c r="F508" i="47"/>
  <c r="F509" i="47"/>
  <c r="F510" i="47"/>
  <c r="F511" i="47"/>
  <c r="F512" i="47"/>
  <c r="F513" i="47"/>
  <c r="F514" i="47"/>
  <c r="F515" i="47"/>
  <c r="F516" i="47"/>
  <c r="F517" i="47"/>
  <c r="F518" i="47"/>
  <c r="F519" i="47"/>
  <c r="F520" i="47"/>
  <c r="F521" i="47"/>
  <c r="F522" i="47"/>
  <c r="F523" i="47"/>
  <c r="F524" i="47"/>
  <c r="F525" i="47"/>
  <c r="F526" i="47"/>
  <c r="F527" i="47"/>
  <c r="F528" i="47"/>
  <c r="F529" i="47"/>
  <c r="F530" i="47"/>
  <c r="F531" i="47"/>
  <c r="F532" i="47"/>
  <c r="F533" i="47"/>
  <c r="F534" i="47"/>
  <c r="F535" i="47"/>
  <c r="F536" i="47"/>
  <c r="F537" i="47"/>
  <c r="F538" i="47"/>
  <c r="F539" i="47"/>
  <c r="F540" i="47"/>
  <c r="F541" i="47"/>
  <c r="F542" i="47"/>
  <c r="F543" i="47"/>
  <c r="F544" i="47"/>
  <c r="F545" i="47"/>
  <c r="F546" i="47"/>
  <c r="F547" i="47"/>
  <c r="F548" i="47"/>
  <c r="F549" i="47"/>
  <c r="F550" i="47"/>
  <c r="F551" i="47"/>
  <c r="F552" i="47"/>
  <c r="F553" i="47"/>
  <c r="F554" i="47"/>
  <c r="F555" i="47"/>
  <c r="F556" i="47"/>
  <c r="F557" i="47"/>
  <c r="F558" i="47"/>
  <c r="F559" i="47"/>
  <c r="F560" i="47"/>
  <c r="F561" i="47"/>
  <c r="F562" i="47"/>
  <c r="F563" i="47"/>
  <c r="F564" i="47"/>
  <c r="F565" i="47"/>
  <c r="F566" i="47"/>
  <c r="F567" i="47"/>
  <c r="F568" i="47"/>
  <c r="F569" i="47"/>
  <c r="F570" i="47"/>
  <c r="F571" i="47"/>
  <c r="F572" i="47"/>
  <c r="F573" i="47"/>
  <c r="F574" i="47"/>
  <c r="F575" i="47"/>
  <c r="F576" i="47"/>
  <c r="F577" i="47"/>
  <c r="F578" i="47"/>
  <c r="F579" i="47"/>
  <c r="F580" i="47"/>
  <c r="F581" i="47"/>
  <c r="F582" i="47"/>
  <c r="F583" i="47"/>
  <c r="F584" i="47"/>
  <c r="F585" i="47"/>
  <c r="F586" i="47"/>
  <c r="F587" i="47"/>
  <c r="F588" i="47"/>
  <c r="F589" i="47"/>
  <c r="F590" i="47"/>
  <c r="F591" i="47"/>
  <c r="F592" i="47"/>
  <c r="F593" i="47"/>
  <c r="F594" i="47"/>
  <c r="F595" i="47"/>
  <c r="F596" i="47"/>
  <c r="F597" i="47"/>
  <c r="F598" i="47"/>
  <c r="F599" i="47"/>
  <c r="F600" i="47"/>
  <c r="F601" i="47"/>
  <c r="F602" i="47"/>
  <c r="F603" i="47"/>
  <c r="F604" i="47"/>
  <c r="F605" i="47"/>
  <c r="F606" i="47"/>
  <c r="F607" i="47"/>
  <c r="F608" i="47"/>
  <c r="F609" i="47"/>
  <c r="F610" i="47"/>
  <c r="F611" i="47"/>
  <c r="F612" i="47"/>
  <c r="F613" i="47"/>
  <c r="F614" i="47"/>
  <c r="F615" i="47"/>
  <c r="F616" i="47"/>
  <c r="F617" i="47"/>
  <c r="F618" i="47"/>
  <c r="F619" i="47"/>
  <c r="F620" i="47"/>
  <c r="F621" i="47"/>
  <c r="F622" i="47"/>
  <c r="F623" i="47"/>
  <c r="F624" i="47"/>
  <c r="F625" i="47"/>
  <c r="F626" i="47"/>
  <c r="F627" i="47"/>
  <c r="F628" i="47"/>
  <c r="F629" i="47"/>
  <c r="F630" i="47"/>
  <c r="F631" i="47"/>
  <c r="F632" i="47"/>
  <c r="F633" i="47"/>
  <c r="F634" i="47"/>
  <c r="F635" i="47"/>
  <c r="F636" i="47"/>
  <c r="F637" i="47"/>
  <c r="F638" i="47"/>
  <c r="F639" i="47"/>
  <c r="F640" i="47"/>
  <c r="F641" i="47"/>
  <c r="F642" i="47"/>
  <c r="F643" i="47"/>
  <c r="F644" i="47"/>
  <c r="F645" i="47"/>
  <c r="F646" i="47"/>
  <c r="F647" i="47"/>
  <c r="F648" i="47"/>
  <c r="F649" i="47"/>
  <c r="F650" i="47"/>
  <c r="F651" i="47"/>
  <c r="F652" i="47"/>
  <c r="F653" i="47"/>
  <c r="F654" i="47"/>
  <c r="F655" i="47"/>
  <c r="F656" i="47"/>
  <c r="F657" i="47"/>
  <c r="F658" i="47"/>
  <c r="F659" i="47"/>
  <c r="F660" i="47"/>
  <c r="F661" i="47"/>
  <c r="F662" i="47"/>
  <c r="F663" i="47"/>
  <c r="F664" i="47"/>
  <c r="F665" i="47"/>
  <c r="F666" i="47"/>
  <c r="F667" i="47"/>
  <c r="F668" i="47"/>
  <c r="F669" i="47"/>
  <c r="F670" i="47"/>
  <c r="F671" i="47"/>
  <c r="F672" i="47"/>
  <c r="F673" i="47"/>
  <c r="F674" i="47"/>
  <c r="F675" i="47"/>
  <c r="F676" i="47"/>
  <c r="F677" i="47"/>
  <c r="F678" i="47"/>
  <c r="F679" i="47"/>
  <c r="F680" i="47"/>
  <c r="F681" i="47"/>
  <c r="F682" i="47"/>
  <c r="F683" i="47"/>
  <c r="F684" i="47"/>
  <c r="F685" i="47"/>
  <c r="F686" i="47"/>
  <c r="F687" i="47"/>
  <c r="F688" i="47"/>
  <c r="F689" i="47"/>
  <c r="F690" i="47"/>
  <c r="F691" i="47"/>
  <c r="F692" i="47"/>
  <c r="F693" i="47"/>
  <c r="F694" i="47"/>
  <c r="F695" i="47"/>
  <c r="F696" i="47"/>
  <c r="F697" i="47"/>
  <c r="F698" i="47"/>
  <c r="F699" i="47"/>
  <c r="F700" i="47"/>
  <c r="F701" i="47"/>
  <c r="F702" i="47"/>
  <c r="F703" i="47"/>
  <c r="F704" i="47"/>
  <c r="F705" i="47"/>
  <c r="F706" i="47"/>
  <c r="F707" i="47"/>
  <c r="F708" i="47"/>
  <c r="F709" i="47"/>
  <c r="F710" i="47"/>
  <c r="F711" i="47"/>
  <c r="F712" i="47"/>
  <c r="F713" i="47"/>
  <c r="F714" i="47"/>
  <c r="F715" i="47"/>
  <c r="F716" i="47"/>
  <c r="F717" i="47"/>
  <c r="F718" i="47"/>
  <c r="F719" i="47"/>
  <c r="F720" i="47"/>
  <c r="F721" i="47"/>
  <c r="F722" i="47"/>
  <c r="F723" i="47"/>
  <c r="F724" i="47"/>
  <c r="F725" i="47"/>
  <c r="F726" i="47"/>
  <c r="F727" i="47"/>
  <c r="F728" i="47"/>
  <c r="F729" i="47"/>
  <c r="F730" i="47"/>
  <c r="F731" i="47"/>
  <c r="F732" i="47"/>
  <c r="F733" i="47"/>
  <c r="F734" i="47"/>
  <c r="F735" i="47"/>
  <c r="F736" i="47"/>
  <c r="F737" i="47"/>
  <c r="F738" i="47"/>
  <c r="F739" i="47"/>
  <c r="F740" i="47"/>
  <c r="F741" i="47"/>
  <c r="F742" i="47"/>
  <c r="F743" i="47"/>
  <c r="F744" i="47"/>
  <c r="F745" i="47"/>
  <c r="F746" i="47"/>
  <c r="F747" i="47"/>
  <c r="F748" i="47"/>
  <c r="F749" i="47"/>
  <c r="F750" i="47"/>
  <c r="F751" i="47"/>
  <c r="F752" i="47"/>
  <c r="F753" i="47"/>
  <c r="F754" i="47"/>
  <c r="F755" i="47"/>
  <c r="F756" i="47"/>
  <c r="F757" i="47"/>
  <c r="F758" i="47"/>
  <c r="F759" i="47"/>
  <c r="F760" i="47"/>
  <c r="F761" i="47"/>
  <c r="F762" i="47"/>
  <c r="F763" i="47"/>
  <c r="F764" i="47"/>
  <c r="F765" i="47"/>
  <c r="F766" i="47"/>
  <c r="F767" i="47"/>
  <c r="F768" i="47"/>
  <c r="F769" i="47"/>
  <c r="F770" i="47"/>
  <c r="F771" i="47"/>
  <c r="F772" i="47"/>
  <c r="F773" i="47"/>
  <c r="F774" i="47"/>
  <c r="F775" i="47"/>
  <c r="F776" i="47"/>
  <c r="F777" i="47"/>
  <c r="F778" i="47"/>
  <c r="F779" i="47"/>
  <c r="F780" i="47"/>
  <c r="F781" i="47"/>
  <c r="F782" i="47"/>
  <c r="F783" i="47"/>
  <c r="F784" i="47"/>
  <c r="F785" i="47"/>
  <c r="F786" i="47"/>
  <c r="F787" i="47"/>
  <c r="F788" i="47"/>
  <c r="F789" i="47"/>
  <c r="F790" i="47"/>
  <c r="F791" i="47"/>
  <c r="F792" i="47"/>
  <c r="F793" i="47"/>
  <c r="F794" i="47"/>
  <c r="F795" i="47"/>
  <c r="F796" i="47"/>
  <c r="F797" i="47"/>
  <c r="F798" i="47"/>
  <c r="F799" i="47"/>
  <c r="F800" i="47"/>
  <c r="F801" i="47"/>
  <c r="F802" i="47"/>
  <c r="F803" i="47"/>
  <c r="F804" i="47"/>
  <c r="F805" i="47"/>
  <c r="F806" i="47"/>
  <c r="F807" i="47"/>
  <c r="F808" i="47"/>
  <c r="F809" i="47"/>
  <c r="F810" i="47"/>
  <c r="F811" i="47"/>
  <c r="F812" i="47"/>
  <c r="F813" i="47"/>
  <c r="F814" i="47"/>
  <c r="F815" i="47"/>
  <c r="F816" i="47"/>
  <c r="F817" i="47"/>
  <c r="F818" i="47"/>
  <c r="F819" i="47"/>
  <c r="F820" i="47"/>
  <c r="F821" i="47"/>
  <c r="F822" i="47"/>
  <c r="F823" i="47"/>
  <c r="F824" i="47"/>
  <c r="F825" i="47"/>
  <c r="F826" i="47"/>
  <c r="F827" i="47"/>
  <c r="F828" i="47"/>
  <c r="F829" i="47"/>
  <c r="F830" i="47"/>
  <c r="F831" i="47"/>
  <c r="F832" i="47"/>
  <c r="F833" i="47"/>
  <c r="F834" i="47"/>
  <c r="F835" i="47"/>
  <c r="F836" i="47"/>
  <c r="F837" i="47"/>
  <c r="F838" i="47"/>
  <c r="F839" i="47"/>
  <c r="F840" i="47"/>
  <c r="F841" i="47"/>
  <c r="F842" i="47"/>
  <c r="F843" i="47"/>
  <c r="F844" i="47"/>
  <c r="F845" i="47"/>
  <c r="F846" i="47"/>
  <c r="F847" i="47"/>
  <c r="F848" i="47"/>
  <c r="F849" i="47"/>
  <c r="F850" i="47"/>
  <c r="F851" i="47"/>
  <c r="F852" i="47"/>
  <c r="F853" i="47"/>
  <c r="F854" i="47"/>
  <c r="F855" i="47"/>
  <c r="F856" i="47"/>
  <c r="F857" i="47"/>
  <c r="F858" i="47"/>
  <c r="F859" i="47"/>
  <c r="F860" i="47"/>
  <c r="F861" i="47"/>
  <c r="F862" i="47"/>
  <c r="F863" i="47"/>
  <c r="F864" i="47"/>
  <c r="F865" i="47"/>
  <c r="F866" i="47"/>
  <c r="F867" i="47"/>
  <c r="F868" i="47"/>
  <c r="F869" i="47"/>
  <c r="F870" i="47"/>
  <c r="F871" i="47"/>
  <c r="F872" i="47"/>
  <c r="F873" i="47"/>
  <c r="F874" i="47"/>
  <c r="F875" i="47"/>
  <c r="F876" i="47"/>
  <c r="F877" i="47"/>
  <c r="F878" i="47"/>
  <c r="F879" i="47"/>
  <c r="F880" i="47"/>
  <c r="F881" i="47"/>
  <c r="F882" i="47"/>
  <c r="F883" i="47"/>
  <c r="F884" i="47"/>
  <c r="F885" i="47"/>
  <c r="F886" i="47"/>
  <c r="F887" i="47"/>
  <c r="F888" i="47"/>
  <c r="F889" i="47"/>
  <c r="F890" i="47"/>
  <c r="F891" i="47"/>
  <c r="F892" i="47"/>
  <c r="F893" i="47"/>
  <c r="F894" i="47"/>
  <c r="F895" i="47"/>
  <c r="F896" i="47"/>
  <c r="F897" i="47"/>
  <c r="F898" i="47"/>
  <c r="F899" i="47"/>
  <c r="F900" i="47"/>
  <c r="F901" i="47"/>
  <c r="F902" i="47"/>
  <c r="F903" i="47"/>
  <c r="F904" i="47"/>
  <c r="F905" i="47"/>
  <c r="F906" i="47"/>
  <c r="F907" i="47"/>
  <c r="F908" i="47"/>
  <c r="F909" i="47"/>
  <c r="F910" i="47"/>
  <c r="F911" i="47"/>
  <c r="F912" i="47"/>
  <c r="F913" i="47"/>
  <c r="F914" i="47"/>
  <c r="F915" i="47"/>
  <c r="F916" i="47"/>
  <c r="F917" i="47"/>
  <c r="F918" i="47"/>
  <c r="F919" i="47"/>
  <c r="F920" i="47"/>
  <c r="F921" i="47"/>
  <c r="F922" i="47"/>
  <c r="F923" i="47"/>
  <c r="F924" i="47"/>
  <c r="F925" i="47"/>
  <c r="F926" i="47"/>
  <c r="F927" i="47"/>
  <c r="F928" i="47"/>
  <c r="F929" i="47"/>
  <c r="F930" i="47"/>
  <c r="F931" i="47"/>
  <c r="F932" i="47"/>
  <c r="F933" i="47"/>
  <c r="F934" i="47"/>
  <c r="F935" i="47"/>
  <c r="F936" i="47"/>
  <c r="F937" i="47"/>
  <c r="F938" i="47"/>
  <c r="F939" i="47"/>
  <c r="F940" i="47"/>
  <c r="F941" i="47"/>
  <c r="F942" i="47"/>
  <c r="F943" i="47"/>
  <c r="F944" i="47"/>
  <c r="F945" i="47"/>
  <c r="F946" i="47"/>
  <c r="F947" i="47"/>
  <c r="F948" i="47"/>
  <c r="F949" i="47"/>
  <c r="F950" i="47"/>
  <c r="F951" i="47"/>
  <c r="F952" i="47"/>
  <c r="F953" i="47"/>
  <c r="F954" i="47"/>
  <c r="F955" i="47"/>
  <c r="F956" i="47"/>
  <c r="F957" i="47"/>
  <c r="F958" i="47"/>
  <c r="F959" i="47"/>
  <c r="F960" i="47"/>
  <c r="F961" i="47"/>
  <c r="F962" i="47"/>
  <c r="F963" i="47"/>
  <c r="F964" i="47"/>
  <c r="F965" i="47"/>
  <c r="F966" i="47"/>
  <c r="F967" i="47"/>
  <c r="F968" i="47"/>
  <c r="F969" i="47"/>
  <c r="F970" i="47"/>
  <c r="F971" i="47"/>
  <c r="F972" i="47"/>
  <c r="F973" i="47"/>
  <c r="F974" i="47"/>
  <c r="F975" i="47"/>
  <c r="F976" i="47"/>
  <c r="F977" i="47"/>
  <c r="F978" i="47"/>
  <c r="F979" i="47"/>
  <c r="F980" i="47"/>
  <c r="F981" i="47"/>
  <c r="F982" i="47"/>
  <c r="F983" i="47"/>
  <c r="F984" i="47"/>
  <c r="F985" i="47"/>
  <c r="F986" i="47"/>
  <c r="F987" i="47"/>
  <c r="F988" i="47"/>
  <c r="F989" i="47"/>
  <c r="F990" i="47"/>
  <c r="F991" i="47"/>
  <c r="F992" i="47"/>
  <c r="F993" i="47"/>
  <c r="F994" i="47"/>
  <c r="F995" i="47"/>
  <c r="F996" i="47"/>
  <c r="F997" i="47"/>
  <c r="F998" i="47"/>
  <c r="F999" i="47"/>
  <c r="F1000" i="47"/>
  <c r="F1001" i="47"/>
  <c r="F2" i="47"/>
  <c r="C3" i="47"/>
  <c r="O2" i="47" s="1"/>
  <c r="M3" i="47"/>
  <c r="M4" i="47" s="1"/>
  <c r="D32" i="16"/>
  <c r="L31" i="16"/>
  <c r="C51" i="68"/>
  <c r="C50" i="68"/>
  <c r="C49" i="68"/>
  <c r="I3" i="68"/>
  <c r="I4" i="68" s="1"/>
  <c r="I5" i="68" s="1"/>
  <c r="H3" i="68"/>
  <c r="H4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C101" i="42"/>
  <c r="L44" i="75" l="1"/>
  <c r="L41" i="75"/>
  <c r="L34" i="75"/>
  <c r="C31" i="75"/>
  <c r="D32" i="75"/>
  <c r="L31" i="75"/>
  <c r="J2" i="75"/>
  <c r="N22" i="75"/>
  <c r="J26" i="75" s="1"/>
  <c r="E5" i="75"/>
  <c r="C4" i="75"/>
  <c r="C32" i="75"/>
  <c r="E32" i="75" s="1"/>
  <c r="I3" i="75"/>
  <c r="F4" i="75"/>
  <c r="H3" i="75"/>
  <c r="O2" i="75"/>
  <c r="D33" i="75"/>
  <c r="A4" i="75"/>
  <c r="D3" i="75"/>
  <c r="E31" i="75"/>
  <c r="L48" i="75"/>
  <c r="L49" i="75"/>
  <c r="E4" i="16"/>
  <c r="E5" i="16" s="1"/>
  <c r="I3" i="16"/>
  <c r="H3" i="16"/>
  <c r="J3" i="16" s="1"/>
  <c r="I2" i="16"/>
  <c r="J2" i="16" s="1"/>
  <c r="C4" i="16"/>
  <c r="D5" i="16"/>
  <c r="D4" i="16"/>
  <c r="D3" i="16"/>
  <c r="O2" i="16"/>
  <c r="N22" i="16"/>
  <c r="J26" i="16" s="1"/>
  <c r="F4" i="16"/>
  <c r="H4" i="16" s="1"/>
  <c r="A7" i="16"/>
  <c r="D7" i="16" s="1"/>
  <c r="C48" i="68"/>
  <c r="N4" i="68"/>
  <c r="N5" i="68"/>
  <c r="N2" i="68"/>
  <c r="N3" i="42"/>
  <c r="N4" i="42"/>
  <c r="C4" i="47"/>
  <c r="C5" i="47" s="1"/>
  <c r="C6" i="47" s="1"/>
  <c r="C7" i="47" s="1"/>
  <c r="C8" i="47" s="1"/>
  <c r="C9" i="47" s="1"/>
  <c r="C10" i="47" s="1"/>
  <c r="C11" i="47" s="1"/>
  <c r="C12" i="47" s="1"/>
  <c r="C13" i="47" s="1"/>
  <c r="C14" i="47" s="1"/>
  <c r="C15" i="47" s="1"/>
  <c r="C16" i="47" s="1"/>
  <c r="C17" i="47" s="1"/>
  <c r="C18" i="47" s="1"/>
  <c r="C19" i="47" s="1"/>
  <c r="C20" i="47" s="1"/>
  <c r="C21" i="47" s="1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C60" i="47" s="1"/>
  <c r="C61" i="47" s="1"/>
  <c r="C62" i="47" s="1"/>
  <c r="C63" i="47" s="1"/>
  <c r="C64" i="47" s="1"/>
  <c r="C65" i="47" s="1"/>
  <c r="C66" i="47" s="1"/>
  <c r="C67" i="47" s="1"/>
  <c r="C68" i="47" s="1"/>
  <c r="C69" i="47" s="1"/>
  <c r="C70" i="47" s="1"/>
  <c r="C71" i="47" s="1"/>
  <c r="C72" i="47" s="1"/>
  <c r="C73" i="47" s="1"/>
  <c r="C74" i="47" s="1"/>
  <c r="C75" i="47" s="1"/>
  <c r="C76" i="47" s="1"/>
  <c r="C77" i="47" s="1"/>
  <c r="C78" i="47" s="1"/>
  <c r="C79" i="47" s="1"/>
  <c r="C80" i="47" s="1"/>
  <c r="C81" i="47" s="1"/>
  <c r="C82" i="47" s="1"/>
  <c r="C83" i="47" s="1"/>
  <c r="C84" i="47" s="1"/>
  <c r="C85" i="47" s="1"/>
  <c r="C86" i="47" s="1"/>
  <c r="C87" i="47" s="1"/>
  <c r="C88" i="47" s="1"/>
  <c r="C89" i="47" s="1"/>
  <c r="C90" i="47" s="1"/>
  <c r="C91" i="47" s="1"/>
  <c r="C92" i="47" s="1"/>
  <c r="C93" i="47" s="1"/>
  <c r="C94" i="47" s="1"/>
  <c r="C95" i="47" s="1"/>
  <c r="C96" i="47" s="1"/>
  <c r="C97" i="47" s="1"/>
  <c r="C98" i="47" s="1"/>
  <c r="C99" i="47" s="1"/>
  <c r="C100" i="47" s="1"/>
  <c r="C101" i="47" s="1"/>
  <c r="C102" i="47" s="1"/>
  <c r="C103" i="47" s="1"/>
  <c r="C104" i="47" s="1"/>
  <c r="C105" i="47" s="1"/>
  <c r="C106" i="47" s="1"/>
  <c r="C107" i="47" s="1"/>
  <c r="C108" i="47" s="1"/>
  <c r="C109" i="47" s="1"/>
  <c r="C110" i="47" s="1"/>
  <c r="C111" i="47" s="1"/>
  <c r="C112" i="47" s="1"/>
  <c r="C113" i="47" s="1"/>
  <c r="C114" i="47" s="1"/>
  <c r="C115" i="47" s="1"/>
  <c r="C116" i="47" s="1"/>
  <c r="C117" i="47" s="1"/>
  <c r="C118" i="47" s="1"/>
  <c r="C119" i="47" s="1"/>
  <c r="C120" i="47" s="1"/>
  <c r="C121" i="47" s="1"/>
  <c r="C122" i="47" s="1"/>
  <c r="C123" i="47" s="1"/>
  <c r="C124" i="47" s="1"/>
  <c r="C125" i="47" s="1"/>
  <c r="C126" i="47" s="1"/>
  <c r="C127" i="47" s="1"/>
  <c r="C128" i="47" s="1"/>
  <c r="C129" i="47" s="1"/>
  <c r="C130" i="47" s="1"/>
  <c r="C131" i="47" s="1"/>
  <c r="C132" i="47" s="1"/>
  <c r="C133" i="47" s="1"/>
  <c r="C134" i="47" s="1"/>
  <c r="C135" i="47" s="1"/>
  <c r="C136" i="47" s="1"/>
  <c r="C137" i="47" s="1"/>
  <c r="C138" i="47" s="1"/>
  <c r="C139" i="47" s="1"/>
  <c r="C140" i="47" s="1"/>
  <c r="C141" i="47" s="1"/>
  <c r="C142" i="47" s="1"/>
  <c r="C143" i="47" s="1"/>
  <c r="C144" i="47" s="1"/>
  <c r="C145" i="47" s="1"/>
  <c r="C146" i="47" s="1"/>
  <c r="C147" i="47" s="1"/>
  <c r="C148" i="47" s="1"/>
  <c r="C149" i="47" s="1"/>
  <c r="C150" i="47" s="1"/>
  <c r="C151" i="47" s="1"/>
  <c r="C152" i="47" s="1"/>
  <c r="C153" i="47" s="1"/>
  <c r="C154" i="47" s="1"/>
  <c r="C155" i="47" s="1"/>
  <c r="C156" i="47" s="1"/>
  <c r="C157" i="47" s="1"/>
  <c r="C158" i="47" s="1"/>
  <c r="C159" i="47" s="1"/>
  <c r="C160" i="47" s="1"/>
  <c r="C161" i="47" s="1"/>
  <c r="C162" i="47" s="1"/>
  <c r="C163" i="47" s="1"/>
  <c r="C164" i="47" s="1"/>
  <c r="C165" i="47" s="1"/>
  <c r="C166" i="47" s="1"/>
  <c r="C167" i="47" s="1"/>
  <c r="C168" i="47" s="1"/>
  <c r="C169" i="47" s="1"/>
  <c r="C170" i="47" s="1"/>
  <c r="C171" i="47" s="1"/>
  <c r="C172" i="47" s="1"/>
  <c r="C173" i="47" s="1"/>
  <c r="C174" i="47" s="1"/>
  <c r="C175" i="47" s="1"/>
  <c r="C176" i="47" s="1"/>
  <c r="C177" i="47" s="1"/>
  <c r="C178" i="47" s="1"/>
  <c r="C179" i="47" s="1"/>
  <c r="C180" i="47" s="1"/>
  <c r="C181" i="47" s="1"/>
  <c r="C182" i="47" s="1"/>
  <c r="C183" i="47" s="1"/>
  <c r="C184" i="47" s="1"/>
  <c r="C185" i="47" s="1"/>
  <c r="C186" i="47" s="1"/>
  <c r="C187" i="47" s="1"/>
  <c r="C188" i="47" s="1"/>
  <c r="C189" i="47" s="1"/>
  <c r="C190" i="47" s="1"/>
  <c r="C191" i="47" s="1"/>
  <c r="C192" i="47" s="1"/>
  <c r="C193" i="47" s="1"/>
  <c r="C194" i="47" s="1"/>
  <c r="C195" i="47" s="1"/>
  <c r="C196" i="47" s="1"/>
  <c r="C197" i="47" s="1"/>
  <c r="C198" i="47" s="1"/>
  <c r="C199" i="47" s="1"/>
  <c r="C200" i="47" s="1"/>
  <c r="C201" i="47" s="1"/>
  <c r="C202" i="47" s="1"/>
  <c r="C203" i="47" s="1"/>
  <c r="C204" i="47" s="1"/>
  <c r="C205" i="47" s="1"/>
  <c r="C206" i="47" s="1"/>
  <c r="C207" i="47" s="1"/>
  <c r="C208" i="47" s="1"/>
  <c r="C209" i="47" s="1"/>
  <c r="C210" i="47" s="1"/>
  <c r="C211" i="47" s="1"/>
  <c r="C212" i="47" s="1"/>
  <c r="C213" i="47" s="1"/>
  <c r="C214" i="47" s="1"/>
  <c r="C215" i="47" s="1"/>
  <c r="C216" i="47" s="1"/>
  <c r="C217" i="47" s="1"/>
  <c r="C218" i="47" s="1"/>
  <c r="C219" i="47" s="1"/>
  <c r="C220" i="47" s="1"/>
  <c r="C221" i="47" s="1"/>
  <c r="C222" i="47" s="1"/>
  <c r="C223" i="47" s="1"/>
  <c r="C224" i="47" s="1"/>
  <c r="C225" i="47" s="1"/>
  <c r="C226" i="47" s="1"/>
  <c r="C227" i="47" s="1"/>
  <c r="C228" i="47" s="1"/>
  <c r="C229" i="47" s="1"/>
  <c r="C230" i="47" s="1"/>
  <c r="C231" i="47" s="1"/>
  <c r="C232" i="47" s="1"/>
  <c r="C233" i="47" s="1"/>
  <c r="C234" i="47" s="1"/>
  <c r="C235" i="47" s="1"/>
  <c r="C236" i="47" s="1"/>
  <c r="C237" i="47" s="1"/>
  <c r="C238" i="47" s="1"/>
  <c r="C239" i="47" s="1"/>
  <c r="C240" i="47" s="1"/>
  <c r="C241" i="47" s="1"/>
  <c r="C242" i="47" s="1"/>
  <c r="C243" i="47" s="1"/>
  <c r="C244" i="47" s="1"/>
  <c r="C245" i="47" s="1"/>
  <c r="C246" i="47" s="1"/>
  <c r="C247" i="47" s="1"/>
  <c r="C248" i="47" s="1"/>
  <c r="C249" i="47" s="1"/>
  <c r="C250" i="47" s="1"/>
  <c r="C251" i="47" s="1"/>
  <c r="C252" i="47" s="1"/>
  <c r="C253" i="47" s="1"/>
  <c r="C254" i="47" s="1"/>
  <c r="C255" i="47" s="1"/>
  <c r="C256" i="47" s="1"/>
  <c r="C257" i="47" s="1"/>
  <c r="C258" i="47" s="1"/>
  <c r="C259" i="47" s="1"/>
  <c r="C260" i="47" s="1"/>
  <c r="C261" i="47" s="1"/>
  <c r="C262" i="47" s="1"/>
  <c r="C263" i="47" s="1"/>
  <c r="C264" i="47" s="1"/>
  <c r="C265" i="47" s="1"/>
  <c r="C266" i="47" s="1"/>
  <c r="C267" i="47" s="1"/>
  <c r="C268" i="47" s="1"/>
  <c r="C269" i="47" s="1"/>
  <c r="C270" i="47" s="1"/>
  <c r="C271" i="47" s="1"/>
  <c r="C272" i="47" s="1"/>
  <c r="C273" i="47" s="1"/>
  <c r="C274" i="47" s="1"/>
  <c r="C275" i="47" s="1"/>
  <c r="C276" i="47" s="1"/>
  <c r="C277" i="47" s="1"/>
  <c r="C278" i="47" s="1"/>
  <c r="C279" i="47" s="1"/>
  <c r="C280" i="47" s="1"/>
  <c r="C281" i="47" s="1"/>
  <c r="C282" i="47" s="1"/>
  <c r="C283" i="47" s="1"/>
  <c r="C284" i="47" s="1"/>
  <c r="C285" i="47" s="1"/>
  <c r="C286" i="47" s="1"/>
  <c r="C287" i="47" s="1"/>
  <c r="C288" i="47" s="1"/>
  <c r="C289" i="47" s="1"/>
  <c r="C290" i="47" s="1"/>
  <c r="C291" i="47" s="1"/>
  <c r="C292" i="47" s="1"/>
  <c r="C293" i="47" s="1"/>
  <c r="C294" i="47" s="1"/>
  <c r="C295" i="47" s="1"/>
  <c r="C296" i="47" s="1"/>
  <c r="C297" i="47" s="1"/>
  <c r="C298" i="47" s="1"/>
  <c r="C299" i="47" s="1"/>
  <c r="C300" i="47" s="1"/>
  <c r="C301" i="47" s="1"/>
  <c r="C302" i="47" s="1"/>
  <c r="C303" i="47" s="1"/>
  <c r="C304" i="47" s="1"/>
  <c r="C305" i="47" s="1"/>
  <c r="C306" i="47" s="1"/>
  <c r="C307" i="47" s="1"/>
  <c r="C308" i="47" s="1"/>
  <c r="C309" i="47" s="1"/>
  <c r="C310" i="47" s="1"/>
  <c r="C311" i="47" s="1"/>
  <c r="C312" i="47" s="1"/>
  <c r="C313" i="47" s="1"/>
  <c r="C314" i="47" s="1"/>
  <c r="C315" i="47" s="1"/>
  <c r="C316" i="47" s="1"/>
  <c r="C317" i="47" s="1"/>
  <c r="C318" i="47" s="1"/>
  <c r="C319" i="47" s="1"/>
  <c r="C320" i="47" s="1"/>
  <c r="C321" i="47" s="1"/>
  <c r="C322" i="47" s="1"/>
  <c r="C323" i="47" s="1"/>
  <c r="C324" i="47" s="1"/>
  <c r="C325" i="47" s="1"/>
  <c r="C326" i="47" s="1"/>
  <c r="C327" i="47" s="1"/>
  <c r="C328" i="47" s="1"/>
  <c r="C329" i="47" s="1"/>
  <c r="C330" i="47" s="1"/>
  <c r="C331" i="47" s="1"/>
  <c r="C332" i="47" s="1"/>
  <c r="C333" i="47" s="1"/>
  <c r="C334" i="47" s="1"/>
  <c r="C335" i="47" s="1"/>
  <c r="C336" i="47" s="1"/>
  <c r="C337" i="47" s="1"/>
  <c r="C338" i="47" s="1"/>
  <c r="C339" i="47" s="1"/>
  <c r="C340" i="47" s="1"/>
  <c r="C341" i="47" s="1"/>
  <c r="C342" i="47" s="1"/>
  <c r="C343" i="47" s="1"/>
  <c r="C344" i="47" s="1"/>
  <c r="C345" i="47" s="1"/>
  <c r="C346" i="47" s="1"/>
  <c r="C347" i="47" s="1"/>
  <c r="C348" i="47" s="1"/>
  <c r="C349" i="47" s="1"/>
  <c r="C350" i="47" s="1"/>
  <c r="C351" i="47" s="1"/>
  <c r="C352" i="47" s="1"/>
  <c r="C353" i="47" s="1"/>
  <c r="C354" i="47" s="1"/>
  <c r="C355" i="47" s="1"/>
  <c r="C356" i="47" s="1"/>
  <c r="C357" i="47" s="1"/>
  <c r="C358" i="47" s="1"/>
  <c r="C359" i="47" s="1"/>
  <c r="C360" i="47" s="1"/>
  <c r="C361" i="47" s="1"/>
  <c r="C362" i="47" s="1"/>
  <c r="C363" i="47" s="1"/>
  <c r="C364" i="47" s="1"/>
  <c r="C365" i="47" s="1"/>
  <c r="C366" i="47" s="1"/>
  <c r="C367" i="47" s="1"/>
  <c r="C368" i="47" s="1"/>
  <c r="C369" i="47" s="1"/>
  <c r="C370" i="47" s="1"/>
  <c r="C371" i="47" s="1"/>
  <c r="C372" i="47" s="1"/>
  <c r="C373" i="47" s="1"/>
  <c r="C374" i="47" s="1"/>
  <c r="C375" i="47" s="1"/>
  <c r="C376" i="47" s="1"/>
  <c r="C377" i="47" s="1"/>
  <c r="C378" i="47" s="1"/>
  <c r="C379" i="47" s="1"/>
  <c r="C380" i="47" s="1"/>
  <c r="C381" i="47" s="1"/>
  <c r="C382" i="47" s="1"/>
  <c r="C383" i="47" s="1"/>
  <c r="C384" i="47" s="1"/>
  <c r="C385" i="47" s="1"/>
  <c r="C386" i="47" s="1"/>
  <c r="C387" i="47" s="1"/>
  <c r="C388" i="47" s="1"/>
  <c r="C389" i="47" s="1"/>
  <c r="C390" i="47" s="1"/>
  <c r="C391" i="47" s="1"/>
  <c r="C392" i="47" s="1"/>
  <c r="C393" i="47" s="1"/>
  <c r="C394" i="47" s="1"/>
  <c r="C395" i="47" s="1"/>
  <c r="C396" i="47" s="1"/>
  <c r="C397" i="47" s="1"/>
  <c r="C398" i="47" s="1"/>
  <c r="C399" i="47" s="1"/>
  <c r="C400" i="47" s="1"/>
  <c r="C401" i="47" s="1"/>
  <c r="C402" i="47" s="1"/>
  <c r="C403" i="47" s="1"/>
  <c r="C404" i="47" s="1"/>
  <c r="C405" i="47" s="1"/>
  <c r="C406" i="47" s="1"/>
  <c r="C407" i="47" s="1"/>
  <c r="C408" i="47" s="1"/>
  <c r="C409" i="47" s="1"/>
  <c r="C410" i="47" s="1"/>
  <c r="C411" i="47" s="1"/>
  <c r="C412" i="47" s="1"/>
  <c r="C413" i="47" s="1"/>
  <c r="C414" i="47" s="1"/>
  <c r="C415" i="47" s="1"/>
  <c r="C416" i="47" s="1"/>
  <c r="C417" i="47" s="1"/>
  <c r="C418" i="47" s="1"/>
  <c r="C419" i="47" s="1"/>
  <c r="C420" i="47" s="1"/>
  <c r="C421" i="47" s="1"/>
  <c r="C422" i="47" s="1"/>
  <c r="C423" i="47" s="1"/>
  <c r="C424" i="47" s="1"/>
  <c r="C425" i="47" s="1"/>
  <c r="C426" i="47" s="1"/>
  <c r="C427" i="47" s="1"/>
  <c r="C428" i="47" s="1"/>
  <c r="C429" i="47" s="1"/>
  <c r="C430" i="47" s="1"/>
  <c r="C431" i="47" s="1"/>
  <c r="C432" i="47" s="1"/>
  <c r="C433" i="47" s="1"/>
  <c r="C434" i="47" s="1"/>
  <c r="C435" i="47" s="1"/>
  <c r="C436" i="47" s="1"/>
  <c r="C437" i="47" s="1"/>
  <c r="C438" i="47" s="1"/>
  <c r="C439" i="47" s="1"/>
  <c r="C440" i="47" s="1"/>
  <c r="C441" i="47" s="1"/>
  <c r="C442" i="47" s="1"/>
  <c r="C443" i="47" s="1"/>
  <c r="C444" i="47" s="1"/>
  <c r="C445" i="47" s="1"/>
  <c r="C446" i="47" s="1"/>
  <c r="C447" i="47" s="1"/>
  <c r="C448" i="47" s="1"/>
  <c r="C449" i="47" s="1"/>
  <c r="C450" i="47" s="1"/>
  <c r="C451" i="47" s="1"/>
  <c r="C452" i="47" s="1"/>
  <c r="C453" i="47" s="1"/>
  <c r="C454" i="47" s="1"/>
  <c r="C455" i="47" s="1"/>
  <c r="C456" i="47" s="1"/>
  <c r="C457" i="47" s="1"/>
  <c r="C458" i="47" s="1"/>
  <c r="C459" i="47" s="1"/>
  <c r="C460" i="47" s="1"/>
  <c r="C461" i="47" s="1"/>
  <c r="C462" i="47" s="1"/>
  <c r="C463" i="47" s="1"/>
  <c r="C464" i="47" s="1"/>
  <c r="C465" i="47" s="1"/>
  <c r="C466" i="47" s="1"/>
  <c r="C467" i="47" s="1"/>
  <c r="C468" i="47" s="1"/>
  <c r="C469" i="47" s="1"/>
  <c r="C470" i="47" s="1"/>
  <c r="C471" i="47" s="1"/>
  <c r="C472" i="47" s="1"/>
  <c r="C473" i="47" s="1"/>
  <c r="C474" i="47" s="1"/>
  <c r="C475" i="47" s="1"/>
  <c r="C476" i="47" s="1"/>
  <c r="C477" i="47" s="1"/>
  <c r="C478" i="47" s="1"/>
  <c r="C479" i="47" s="1"/>
  <c r="C480" i="47" s="1"/>
  <c r="C481" i="47" s="1"/>
  <c r="C482" i="47" s="1"/>
  <c r="C483" i="47" s="1"/>
  <c r="C484" i="47" s="1"/>
  <c r="C485" i="47" s="1"/>
  <c r="C486" i="47" s="1"/>
  <c r="C487" i="47" s="1"/>
  <c r="C488" i="47" s="1"/>
  <c r="C489" i="47" s="1"/>
  <c r="C490" i="47" s="1"/>
  <c r="C491" i="47" s="1"/>
  <c r="C492" i="47" s="1"/>
  <c r="C493" i="47" s="1"/>
  <c r="C494" i="47" s="1"/>
  <c r="C495" i="47" s="1"/>
  <c r="C496" i="47" s="1"/>
  <c r="C497" i="47" s="1"/>
  <c r="C498" i="47" s="1"/>
  <c r="C499" i="47" s="1"/>
  <c r="C500" i="47" s="1"/>
  <c r="C501" i="47" s="1"/>
  <c r="C502" i="47" s="1"/>
  <c r="C503" i="47" s="1"/>
  <c r="C504" i="47" s="1"/>
  <c r="C505" i="47" s="1"/>
  <c r="C506" i="47" s="1"/>
  <c r="C507" i="47" s="1"/>
  <c r="C508" i="47" s="1"/>
  <c r="C509" i="47" s="1"/>
  <c r="C510" i="47" s="1"/>
  <c r="C511" i="47" s="1"/>
  <c r="C512" i="47" s="1"/>
  <c r="C513" i="47" s="1"/>
  <c r="C514" i="47" s="1"/>
  <c r="C515" i="47" s="1"/>
  <c r="C516" i="47" s="1"/>
  <c r="C517" i="47" s="1"/>
  <c r="C518" i="47" s="1"/>
  <c r="C519" i="47" s="1"/>
  <c r="C520" i="47" s="1"/>
  <c r="C521" i="47" s="1"/>
  <c r="C522" i="47" s="1"/>
  <c r="C523" i="47" s="1"/>
  <c r="C524" i="47" s="1"/>
  <c r="C525" i="47" s="1"/>
  <c r="C526" i="47" s="1"/>
  <c r="C527" i="47" s="1"/>
  <c r="C528" i="47" s="1"/>
  <c r="C529" i="47" s="1"/>
  <c r="C530" i="47" s="1"/>
  <c r="C531" i="47" s="1"/>
  <c r="C532" i="47" s="1"/>
  <c r="C533" i="47" s="1"/>
  <c r="C534" i="47" s="1"/>
  <c r="C535" i="47" s="1"/>
  <c r="C536" i="47" s="1"/>
  <c r="C537" i="47" s="1"/>
  <c r="C538" i="47" s="1"/>
  <c r="C539" i="47" s="1"/>
  <c r="C540" i="47" s="1"/>
  <c r="C541" i="47" s="1"/>
  <c r="C542" i="47" s="1"/>
  <c r="C543" i="47" s="1"/>
  <c r="C544" i="47" s="1"/>
  <c r="C545" i="47" s="1"/>
  <c r="C546" i="47" s="1"/>
  <c r="C547" i="47" s="1"/>
  <c r="C548" i="47" s="1"/>
  <c r="C549" i="47" s="1"/>
  <c r="C550" i="47" s="1"/>
  <c r="C551" i="47" s="1"/>
  <c r="C552" i="47" s="1"/>
  <c r="C553" i="47" s="1"/>
  <c r="C554" i="47" s="1"/>
  <c r="C555" i="47" s="1"/>
  <c r="C556" i="47" s="1"/>
  <c r="C557" i="47" s="1"/>
  <c r="C558" i="47" s="1"/>
  <c r="C559" i="47" s="1"/>
  <c r="C560" i="47" s="1"/>
  <c r="C561" i="47" s="1"/>
  <c r="C562" i="47" s="1"/>
  <c r="C563" i="47" s="1"/>
  <c r="C564" i="47" s="1"/>
  <c r="C565" i="47" s="1"/>
  <c r="C566" i="47" s="1"/>
  <c r="C567" i="47" s="1"/>
  <c r="C568" i="47" s="1"/>
  <c r="C569" i="47" s="1"/>
  <c r="C570" i="47" s="1"/>
  <c r="C571" i="47" s="1"/>
  <c r="C572" i="47" s="1"/>
  <c r="C573" i="47" s="1"/>
  <c r="C574" i="47" s="1"/>
  <c r="C575" i="47" s="1"/>
  <c r="C576" i="47" s="1"/>
  <c r="C577" i="47" s="1"/>
  <c r="C578" i="47" s="1"/>
  <c r="C579" i="47" s="1"/>
  <c r="C580" i="47" s="1"/>
  <c r="C581" i="47" s="1"/>
  <c r="C582" i="47" s="1"/>
  <c r="C583" i="47" s="1"/>
  <c r="C584" i="47" s="1"/>
  <c r="C585" i="47" s="1"/>
  <c r="C586" i="47" s="1"/>
  <c r="C587" i="47" s="1"/>
  <c r="C588" i="47" s="1"/>
  <c r="C589" i="47" s="1"/>
  <c r="C590" i="47" s="1"/>
  <c r="C591" i="47" s="1"/>
  <c r="C592" i="47" s="1"/>
  <c r="C593" i="47" s="1"/>
  <c r="C594" i="47" s="1"/>
  <c r="C595" i="47" s="1"/>
  <c r="C596" i="47" s="1"/>
  <c r="C597" i="47" s="1"/>
  <c r="C598" i="47" s="1"/>
  <c r="C599" i="47" s="1"/>
  <c r="C600" i="47" s="1"/>
  <c r="C601" i="47" s="1"/>
  <c r="C602" i="47" s="1"/>
  <c r="C603" i="47" s="1"/>
  <c r="C604" i="47" s="1"/>
  <c r="C605" i="47" s="1"/>
  <c r="C606" i="47" s="1"/>
  <c r="C607" i="47" s="1"/>
  <c r="C608" i="47" s="1"/>
  <c r="C609" i="47" s="1"/>
  <c r="C610" i="47" s="1"/>
  <c r="C611" i="47" s="1"/>
  <c r="C612" i="47" s="1"/>
  <c r="C613" i="47" s="1"/>
  <c r="C614" i="47" s="1"/>
  <c r="C615" i="47" s="1"/>
  <c r="C616" i="47" s="1"/>
  <c r="C617" i="47" s="1"/>
  <c r="C618" i="47" s="1"/>
  <c r="C619" i="47" s="1"/>
  <c r="C620" i="47" s="1"/>
  <c r="C621" i="47" s="1"/>
  <c r="C622" i="47" s="1"/>
  <c r="C623" i="47" s="1"/>
  <c r="C624" i="47" s="1"/>
  <c r="C625" i="47" s="1"/>
  <c r="C626" i="47" s="1"/>
  <c r="C627" i="47" s="1"/>
  <c r="C628" i="47" s="1"/>
  <c r="C629" i="47" s="1"/>
  <c r="C630" i="47" s="1"/>
  <c r="C631" i="47" s="1"/>
  <c r="C632" i="47" s="1"/>
  <c r="C633" i="47" s="1"/>
  <c r="C634" i="47" s="1"/>
  <c r="C635" i="47" s="1"/>
  <c r="C636" i="47" s="1"/>
  <c r="C637" i="47" s="1"/>
  <c r="C638" i="47" s="1"/>
  <c r="C639" i="47" s="1"/>
  <c r="C640" i="47" s="1"/>
  <c r="C641" i="47" s="1"/>
  <c r="C642" i="47" s="1"/>
  <c r="C643" i="47" s="1"/>
  <c r="C644" i="47" s="1"/>
  <c r="C645" i="47" s="1"/>
  <c r="C646" i="47" s="1"/>
  <c r="C647" i="47" s="1"/>
  <c r="C648" i="47" s="1"/>
  <c r="C649" i="47" s="1"/>
  <c r="C650" i="47" s="1"/>
  <c r="C651" i="47" s="1"/>
  <c r="C652" i="47" s="1"/>
  <c r="C653" i="47" s="1"/>
  <c r="C654" i="47" s="1"/>
  <c r="C655" i="47" s="1"/>
  <c r="C656" i="47" s="1"/>
  <c r="C657" i="47" s="1"/>
  <c r="C658" i="47" s="1"/>
  <c r="C659" i="47" s="1"/>
  <c r="C660" i="47" s="1"/>
  <c r="C661" i="47" s="1"/>
  <c r="C662" i="47" s="1"/>
  <c r="C663" i="47" s="1"/>
  <c r="C664" i="47" s="1"/>
  <c r="C665" i="47" s="1"/>
  <c r="C666" i="47" s="1"/>
  <c r="C667" i="47" s="1"/>
  <c r="C668" i="47" s="1"/>
  <c r="C669" i="47" s="1"/>
  <c r="C670" i="47" s="1"/>
  <c r="C671" i="47" s="1"/>
  <c r="C672" i="47" s="1"/>
  <c r="C673" i="47" s="1"/>
  <c r="C674" i="47" s="1"/>
  <c r="C675" i="47" s="1"/>
  <c r="C676" i="47" s="1"/>
  <c r="C677" i="47" s="1"/>
  <c r="C678" i="47" s="1"/>
  <c r="C679" i="47" s="1"/>
  <c r="C680" i="47" s="1"/>
  <c r="C681" i="47" s="1"/>
  <c r="C682" i="47" s="1"/>
  <c r="C683" i="47" s="1"/>
  <c r="C684" i="47" s="1"/>
  <c r="C685" i="47" s="1"/>
  <c r="C686" i="47" s="1"/>
  <c r="C687" i="47" s="1"/>
  <c r="C688" i="47" s="1"/>
  <c r="C689" i="47" s="1"/>
  <c r="C690" i="47" s="1"/>
  <c r="C691" i="47" s="1"/>
  <c r="C692" i="47" s="1"/>
  <c r="C693" i="47" s="1"/>
  <c r="C694" i="47" s="1"/>
  <c r="C695" i="47" s="1"/>
  <c r="C696" i="47" s="1"/>
  <c r="C697" i="47" s="1"/>
  <c r="C698" i="47" s="1"/>
  <c r="C699" i="47" s="1"/>
  <c r="C700" i="47" s="1"/>
  <c r="C701" i="47" s="1"/>
  <c r="C702" i="47" s="1"/>
  <c r="C703" i="47" s="1"/>
  <c r="C704" i="47" s="1"/>
  <c r="C705" i="47" s="1"/>
  <c r="C706" i="47" s="1"/>
  <c r="C707" i="47" s="1"/>
  <c r="C708" i="47" s="1"/>
  <c r="C709" i="47" s="1"/>
  <c r="C710" i="47" s="1"/>
  <c r="C711" i="47" s="1"/>
  <c r="C712" i="47" s="1"/>
  <c r="C713" i="47" s="1"/>
  <c r="C714" i="47" s="1"/>
  <c r="C715" i="47" s="1"/>
  <c r="C716" i="47" s="1"/>
  <c r="C717" i="47" s="1"/>
  <c r="C718" i="47" s="1"/>
  <c r="C719" i="47" s="1"/>
  <c r="C720" i="47" s="1"/>
  <c r="C721" i="47" s="1"/>
  <c r="C722" i="47" s="1"/>
  <c r="C723" i="47" s="1"/>
  <c r="C724" i="47" s="1"/>
  <c r="C725" i="47" s="1"/>
  <c r="C726" i="47" s="1"/>
  <c r="C727" i="47" s="1"/>
  <c r="C728" i="47" s="1"/>
  <c r="C729" i="47" s="1"/>
  <c r="C730" i="47" s="1"/>
  <c r="C731" i="47" s="1"/>
  <c r="C732" i="47" s="1"/>
  <c r="C733" i="47" s="1"/>
  <c r="C734" i="47" s="1"/>
  <c r="C735" i="47" s="1"/>
  <c r="C736" i="47" s="1"/>
  <c r="C737" i="47" s="1"/>
  <c r="C738" i="47" s="1"/>
  <c r="C739" i="47" s="1"/>
  <c r="C740" i="47" s="1"/>
  <c r="C741" i="47" s="1"/>
  <c r="C742" i="47" s="1"/>
  <c r="C743" i="47" s="1"/>
  <c r="C744" i="47" s="1"/>
  <c r="C745" i="47" s="1"/>
  <c r="C746" i="47" s="1"/>
  <c r="C747" i="47" s="1"/>
  <c r="C748" i="47" s="1"/>
  <c r="C749" i="47" s="1"/>
  <c r="C750" i="47" s="1"/>
  <c r="C751" i="47" s="1"/>
  <c r="C752" i="47" s="1"/>
  <c r="C753" i="47" s="1"/>
  <c r="C754" i="47" s="1"/>
  <c r="C755" i="47" s="1"/>
  <c r="C756" i="47" s="1"/>
  <c r="C757" i="47" s="1"/>
  <c r="C758" i="47" s="1"/>
  <c r="C759" i="47" s="1"/>
  <c r="C760" i="47" s="1"/>
  <c r="C761" i="47" s="1"/>
  <c r="C762" i="47" s="1"/>
  <c r="C763" i="47" s="1"/>
  <c r="C764" i="47" s="1"/>
  <c r="C765" i="47" s="1"/>
  <c r="C766" i="47" s="1"/>
  <c r="C767" i="47" s="1"/>
  <c r="C768" i="47" s="1"/>
  <c r="C769" i="47" s="1"/>
  <c r="C770" i="47" s="1"/>
  <c r="C771" i="47" s="1"/>
  <c r="C772" i="47" s="1"/>
  <c r="C773" i="47" s="1"/>
  <c r="C774" i="47" s="1"/>
  <c r="C775" i="47" s="1"/>
  <c r="C776" i="47" s="1"/>
  <c r="C777" i="47" s="1"/>
  <c r="C778" i="47" s="1"/>
  <c r="C779" i="47" s="1"/>
  <c r="C780" i="47" s="1"/>
  <c r="C781" i="47" s="1"/>
  <c r="C782" i="47" s="1"/>
  <c r="C783" i="47" s="1"/>
  <c r="C784" i="47" s="1"/>
  <c r="C785" i="47" s="1"/>
  <c r="C786" i="47" s="1"/>
  <c r="C787" i="47" s="1"/>
  <c r="C788" i="47" s="1"/>
  <c r="C789" i="47" s="1"/>
  <c r="C790" i="47" s="1"/>
  <c r="C791" i="47" s="1"/>
  <c r="C792" i="47" s="1"/>
  <c r="C793" i="47" s="1"/>
  <c r="C794" i="47" s="1"/>
  <c r="C795" i="47" s="1"/>
  <c r="C796" i="47" s="1"/>
  <c r="C797" i="47" s="1"/>
  <c r="C798" i="47" s="1"/>
  <c r="C799" i="47" s="1"/>
  <c r="C800" i="47" s="1"/>
  <c r="C801" i="47" s="1"/>
  <c r="C802" i="47" s="1"/>
  <c r="C803" i="47" s="1"/>
  <c r="C804" i="47" s="1"/>
  <c r="C805" i="47" s="1"/>
  <c r="C806" i="47" s="1"/>
  <c r="C807" i="47" s="1"/>
  <c r="C808" i="47" s="1"/>
  <c r="C809" i="47" s="1"/>
  <c r="C810" i="47" s="1"/>
  <c r="C811" i="47" s="1"/>
  <c r="C812" i="47" s="1"/>
  <c r="C813" i="47" s="1"/>
  <c r="C814" i="47" s="1"/>
  <c r="C815" i="47" s="1"/>
  <c r="C816" i="47" s="1"/>
  <c r="C817" i="47" s="1"/>
  <c r="C818" i="47" s="1"/>
  <c r="C819" i="47" s="1"/>
  <c r="C820" i="47" s="1"/>
  <c r="C821" i="47" s="1"/>
  <c r="C822" i="47" s="1"/>
  <c r="C823" i="47" s="1"/>
  <c r="C824" i="47" s="1"/>
  <c r="C825" i="47" s="1"/>
  <c r="C826" i="47" s="1"/>
  <c r="C827" i="47" s="1"/>
  <c r="C828" i="47" s="1"/>
  <c r="C829" i="47" s="1"/>
  <c r="C830" i="47" s="1"/>
  <c r="C831" i="47" s="1"/>
  <c r="C832" i="47" s="1"/>
  <c r="C833" i="47" s="1"/>
  <c r="C834" i="47" s="1"/>
  <c r="C835" i="47" s="1"/>
  <c r="C836" i="47" s="1"/>
  <c r="C837" i="47" s="1"/>
  <c r="C838" i="47" s="1"/>
  <c r="C839" i="47" s="1"/>
  <c r="C840" i="47" s="1"/>
  <c r="C841" i="47" s="1"/>
  <c r="C842" i="47" s="1"/>
  <c r="C843" i="47" s="1"/>
  <c r="C844" i="47" s="1"/>
  <c r="C845" i="47" s="1"/>
  <c r="C846" i="47" s="1"/>
  <c r="C847" i="47" s="1"/>
  <c r="C848" i="47" s="1"/>
  <c r="C849" i="47" s="1"/>
  <c r="C850" i="47" s="1"/>
  <c r="C851" i="47" s="1"/>
  <c r="C852" i="47" s="1"/>
  <c r="C853" i="47" s="1"/>
  <c r="C854" i="47" s="1"/>
  <c r="C855" i="47" s="1"/>
  <c r="C856" i="47" s="1"/>
  <c r="C857" i="47" s="1"/>
  <c r="C858" i="47" s="1"/>
  <c r="C859" i="47" s="1"/>
  <c r="C860" i="47" s="1"/>
  <c r="C861" i="47" s="1"/>
  <c r="C862" i="47" s="1"/>
  <c r="C863" i="47" s="1"/>
  <c r="C864" i="47" s="1"/>
  <c r="C865" i="47" s="1"/>
  <c r="C866" i="47" s="1"/>
  <c r="C867" i="47" s="1"/>
  <c r="C868" i="47" s="1"/>
  <c r="C869" i="47" s="1"/>
  <c r="C870" i="47" s="1"/>
  <c r="C871" i="47" s="1"/>
  <c r="C872" i="47" s="1"/>
  <c r="C873" i="47" s="1"/>
  <c r="C874" i="47" s="1"/>
  <c r="C875" i="47" s="1"/>
  <c r="C876" i="47" s="1"/>
  <c r="C877" i="47" s="1"/>
  <c r="C878" i="47" s="1"/>
  <c r="C879" i="47" s="1"/>
  <c r="C880" i="47" s="1"/>
  <c r="C881" i="47" s="1"/>
  <c r="C882" i="47" s="1"/>
  <c r="C883" i="47" s="1"/>
  <c r="C884" i="47" s="1"/>
  <c r="C885" i="47" s="1"/>
  <c r="C886" i="47" s="1"/>
  <c r="C887" i="47" s="1"/>
  <c r="C888" i="47" s="1"/>
  <c r="C889" i="47" s="1"/>
  <c r="C890" i="47" s="1"/>
  <c r="C891" i="47" s="1"/>
  <c r="C892" i="47" s="1"/>
  <c r="C893" i="47" s="1"/>
  <c r="C894" i="47" s="1"/>
  <c r="C895" i="47" s="1"/>
  <c r="C896" i="47" s="1"/>
  <c r="C897" i="47" s="1"/>
  <c r="C898" i="47" s="1"/>
  <c r="C899" i="47" s="1"/>
  <c r="C900" i="47" s="1"/>
  <c r="C901" i="47" s="1"/>
  <c r="C902" i="47" s="1"/>
  <c r="C903" i="47" s="1"/>
  <c r="C904" i="47" s="1"/>
  <c r="C905" i="47" s="1"/>
  <c r="C906" i="47" s="1"/>
  <c r="C907" i="47" s="1"/>
  <c r="C908" i="47" s="1"/>
  <c r="C909" i="47" s="1"/>
  <c r="C910" i="47" s="1"/>
  <c r="C911" i="47" s="1"/>
  <c r="C912" i="47" s="1"/>
  <c r="C913" i="47" s="1"/>
  <c r="C914" i="47" s="1"/>
  <c r="C915" i="47" s="1"/>
  <c r="C916" i="47" s="1"/>
  <c r="C917" i="47" s="1"/>
  <c r="C918" i="47" s="1"/>
  <c r="C919" i="47" s="1"/>
  <c r="C920" i="47" s="1"/>
  <c r="C921" i="47" s="1"/>
  <c r="C922" i="47" s="1"/>
  <c r="C923" i="47" s="1"/>
  <c r="C924" i="47" s="1"/>
  <c r="C925" i="47" s="1"/>
  <c r="C926" i="47" s="1"/>
  <c r="C927" i="47" s="1"/>
  <c r="C928" i="47" s="1"/>
  <c r="C929" i="47" s="1"/>
  <c r="C930" i="47" s="1"/>
  <c r="C931" i="47" s="1"/>
  <c r="C932" i="47" s="1"/>
  <c r="C933" i="47" s="1"/>
  <c r="C934" i="47" s="1"/>
  <c r="C935" i="47" s="1"/>
  <c r="C936" i="47" s="1"/>
  <c r="C937" i="47" s="1"/>
  <c r="C938" i="47" s="1"/>
  <c r="C939" i="47" s="1"/>
  <c r="C940" i="47" s="1"/>
  <c r="C941" i="47" s="1"/>
  <c r="C942" i="47" s="1"/>
  <c r="C943" i="47" s="1"/>
  <c r="C944" i="47" s="1"/>
  <c r="C945" i="47" s="1"/>
  <c r="C946" i="47" s="1"/>
  <c r="C947" i="47" s="1"/>
  <c r="C948" i="47" s="1"/>
  <c r="C949" i="47" s="1"/>
  <c r="C950" i="47" s="1"/>
  <c r="C951" i="47" s="1"/>
  <c r="C952" i="47" s="1"/>
  <c r="C953" i="47" s="1"/>
  <c r="C954" i="47" s="1"/>
  <c r="C955" i="47" s="1"/>
  <c r="C956" i="47" s="1"/>
  <c r="C957" i="47" s="1"/>
  <c r="C958" i="47" s="1"/>
  <c r="C959" i="47" s="1"/>
  <c r="C960" i="47" s="1"/>
  <c r="C961" i="47" s="1"/>
  <c r="C962" i="47" s="1"/>
  <c r="C963" i="47" s="1"/>
  <c r="C964" i="47" s="1"/>
  <c r="C965" i="47" s="1"/>
  <c r="C966" i="47" s="1"/>
  <c r="C967" i="47" s="1"/>
  <c r="C968" i="47" s="1"/>
  <c r="C969" i="47" s="1"/>
  <c r="C970" i="47" s="1"/>
  <c r="C971" i="47" s="1"/>
  <c r="C972" i="47" s="1"/>
  <c r="C973" i="47" s="1"/>
  <c r="C974" i="47" s="1"/>
  <c r="C975" i="47" s="1"/>
  <c r="C976" i="47" s="1"/>
  <c r="C977" i="47" s="1"/>
  <c r="C978" i="47" s="1"/>
  <c r="C979" i="47" s="1"/>
  <c r="C980" i="47" s="1"/>
  <c r="C981" i="47" s="1"/>
  <c r="C982" i="47" s="1"/>
  <c r="C983" i="47" s="1"/>
  <c r="C984" i="47" s="1"/>
  <c r="C985" i="47" s="1"/>
  <c r="C986" i="47" s="1"/>
  <c r="C987" i="47" s="1"/>
  <c r="C988" i="47" s="1"/>
  <c r="C989" i="47" s="1"/>
  <c r="C990" i="47" s="1"/>
  <c r="C991" i="47" s="1"/>
  <c r="C992" i="47" s="1"/>
  <c r="C993" i="47" s="1"/>
  <c r="C994" i="47" s="1"/>
  <c r="C995" i="47" s="1"/>
  <c r="C996" i="47" s="1"/>
  <c r="C997" i="47" s="1"/>
  <c r="C998" i="47" s="1"/>
  <c r="C999" i="47" s="1"/>
  <c r="C1000" i="47" s="1"/>
  <c r="C1001" i="47" s="1"/>
  <c r="O4" i="47"/>
  <c r="M5" i="47"/>
  <c r="D33" i="16"/>
  <c r="D36" i="16"/>
  <c r="D34" i="16"/>
  <c r="D35" i="16"/>
  <c r="L32" i="16"/>
  <c r="L33" i="16"/>
  <c r="L34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H5" i="68"/>
  <c r="I6" i="68"/>
  <c r="L51" i="75" l="1"/>
  <c r="A5" i="75"/>
  <c r="D4" i="75"/>
  <c r="D34" i="75"/>
  <c r="C33" i="75"/>
  <c r="I4" i="75"/>
  <c r="H4" i="75"/>
  <c r="F5" i="75"/>
  <c r="J3" i="75"/>
  <c r="E6" i="75"/>
  <c r="C5" i="75"/>
  <c r="O3" i="75"/>
  <c r="E6" i="16"/>
  <c r="C5" i="16"/>
  <c r="O4" i="16" s="1"/>
  <c r="I4" i="16"/>
  <c r="J4" i="16" s="1"/>
  <c r="O3" i="16"/>
  <c r="F5" i="16"/>
  <c r="H5" i="16" s="1"/>
  <c r="F6" i="16"/>
  <c r="H6" i="16" s="1"/>
  <c r="A8" i="16"/>
  <c r="D8" i="16" s="1"/>
  <c r="D37" i="16"/>
  <c r="C47" i="68"/>
  <c r="N6" i="68"/>
  <c r="N5" i="42"/>
  <c r="O3" i="47"/>
  <c r="O5" i="47"/>
  <c r="M6" i="47"/>
  <c r="E31" i="16"/>
  <c r="L51" i="16"/>
  <c r="H6" i="68"/>
  <c r="I7" i="68"/>
  <c r="C100" i="42"/>
  <c r="D35" i="75" l="1"/>
  <c r="A6" i="75"/>
  <c r="D5" i="75"/>
  <c r="K33" i="75" s="1"/>
  <c r="K32" i="75"/>
  <c r="I32" i="75"/>
  <c r="K31" i="75"/>
  <c r="E7" i="75"/>
  <c r="C6" i="75"/>
  <c r="O4" i="75"/>
  <c r="C34" i="75"/>
  <c r="E34" i="75" s="1"/>
  <c r="I5" i="75"/>
  <c r="F6" i="75"/>
  <c r="H5" i="75"/>
  <c r="E33" i="75"/>
  <c r="J4" i="75"/>
  <c r="I33" i="75"/>
  <c r="E7" i="16"/>
  <c r="C6" i="16"/>
  <c r="O5" i="16" s="1"/>
  <c r="I5" i="16"/>
  <c r="J5" i="16" s="1"/>
  <c r="I6" i="16"/>
  <c r="J6" i="16" s="1"/>
  <c r="F7" i="16"/>
  <c r="H7" i="16" s="1"/>
  <c r="A9" i="16"/>
  <c r="D9" i="16" s="1"/>
  <c r="D38" i="16"/>
  <c r="N7" i="68"/>
  <c r="C46" i="68"/>
  <c r="G100" i="42"/>
  <c r="N7" i="42"/>
  <c r="N6" i="42"/>
  <c r="O7" i="47"/>
  <c r="O6" i="47"/>
  <c r="M7" i="47"/>
  <c r="I8" i="68"/>
  <c r="H7" i="68"/>
  <c r="I34" i="75" l="1"/>
  <c r="O5" i="75"/>
  <c r="J5" i="75"/>
  <c r="E8" i="75"/>
  <c r="C7" i="75"/>
  <c r="O6" i="75" s="1"/>
  <c r="D36" i="75"/>
  <c r="A7" i="75"/>
  <c r="D6" i="75"/>
  <c r="C35" i="75"/>
  <c r="E35" i="75" s="1"/>
  <c r="I6" i="75"/>
  <c r="H6" i="75"/>
  <c r="F7" i="75"/>
  <c r="E8" i="16"/>
  <c r="C7" i="16"/>
  <c r="O6" i="16" s="1"/>
  <c r="I7" i="16"/>
  <c r="J7" i="16" s="1"/>
  <c r="F8" i="16"/>
  <c r="H8" i="16" s="1"/>
  <c r="A10" i="16"/>
  <c r="D10" i="16" s="1"/>
  <c r="D39" i="16"/>
  <c r="N8" i="68"/>
  <c r="C45" i="68"/>
  <c r="O8" i="47"/>
  <c r="M8" i="47"/>
  <c r="H8" i="68"/>
  <c r="I9" i="68"/>
  <c r="C36" i="75" l="1"/>
  <c r="E36" i="75" s="1"/>
  <c r="I7" i="75"/>
  <c r="H7" i="75"/>
  <c r="F8" i="75"/>
  <c r="E9" i="75"/>
  <c r="C8" i="75"/>
  <c r="O7" i="75" s="1"/>
  <c r="J6" i="75"/>
  <c r="D37" i="75"/>
  <c r="A8" i="75"/>
  <c r="D7" i="75"/>
  <c r="E9" i="16"/>
  <c r="C8" i="16"/>
  <c r="O7" i="16" s="1"/>
  <c r="I8" i="16"/>
  <c r="J8" i="16" s="1"/>
  <c r="F9" i="16"/>
  <c r="H9" i="16" s="1"/>
  <c r="A11" i="16"/>
  <c r="D11" i="16" s="1"/>
  <c r="D40" i="16"/>
  <c r="N9" i="68"/>
  <c r="C44" i="68"/>
  <c r="N8" i="42"/>
  <c r="O9" i="47"/>
  <c r="M9" i="47"/>
  <c r="I10" i="68"/>
  <c r="H9" i="68"/>
  <c r="I35" i="75" l="1"/>
  <c r="K34" i="75"/>
  <c r="C37" i="75"/>
  <c r="E37" i="75" s="1"/>
  <c r="H8" i="75"/>
  <c r="F9" i="75"/>
  <c r="I8" i="75"/>
  <c r="J7" i="75"/>
  <c r="D38" i="75"/>
  <c r="D8" i="75"/>
  <c r="A9" i="75"/>
  <c r="E10" i="75"/>
  <c r="C9" i="75"/>
  <c r="E10" i="16"/>
  <c r="C9" i="16"/>
  <c r="O8" i="16" s="1"/>
  <c r="I9" i="16"/>
  <c r="J9" i="16" s="1"/>
  <c r="F10" i="16"/>
  <c r="H10" i="16" s="1"/>
  <c r="A12" i="16"/>
  <c r="D12" i="16" s="1"/>
  <c r="D41" i="16"/>
  <c r="C43" i="68"/>
  <c r="N10" i="68"/>
  <c r="N10" i="42"/>
  <c r="N9" i="42"/>
  <c r="M10" i="47"/>
  <c r="H10" i="68"/>
  <c r="I11" i="68"/>
  <c r="D39" i="75" l="1"/>
  <c r="D9" i="75"/>
  <c r="K37" i="75" s="1"/>
  <c r="A10" i="75"/>
  <c r="K36" i="75"/>
  <c r="I36" i="75"/>
  <c r="O8" i="75"/>
  <c r="I37" i="75"/>
  <c r="J8" i="75"/>
  <c r="K35" i="75"/>
  <c r="E11" i="75"/>
  <c r="C10" i="75"/>
  <c r="C38" i="75"/>
  <c r="E38" i="75" s="1"/>
  <c r="I9" i="75"/>
  <c r="F10" i="75"/>
  <c r="H9" i="75"/>
  <c r="E11" i="16"/>
  <c r="C10" i="16"/>
  <c r="O9" i="16" s="1"/>
  <c r="I10" i="16"/>
  <c r="J10" i="16" s="1"/>
  <c r="F11" i="16"/>
  <c r="H11" i="16" s="1"/>
  <c r="A13" i="16"/>
  <c r="D13" i="16" s="1"/>
  <c r="D42" i="16"/>
  <c r="N11" i="68"/>
  <c r="C42" i="68"/>
  <c r="N11" i="42"/>
  <c r="O10" i="47"/>
  <c r="M11" i="47"/>
  <c r="I12" i="68"/>
  <c r="H11" i="68"/>
  <c r="J9" i="75" l="1"/>
  <c r="C39" i="75"/>
  <c r="E39" i="75" s="1"/>
  <c r="H10" i="75"/>
  <c r="J10" i="75" s="1"/>
  <c r="F11" i="75"/>
  <c r="I10" i="75"/>
  <c r="A11" i="75"/>
  <c r="D10" i="75"/>
  <c r="D40" i="75"/>
  <c r="I38" i="75"/>
  <c r="E12" i="75"/>
  <c r="C11" i="75"/>
  <c r="O9" i="75"/>
  <c r="E12" i="16"/>
  <c r="C11" i="16"/>
  <c r="O10" i="16" s="1"/>
  <c r="I11" i="16"/>
  <c r="J11" i="16" s="1"/>
  <c r="F12" i="16"/>
  <c r="H12" i="16" s="1"/>
  <c r="A14" i="16"/>
  <c r="D14" i="16" s="1"/>
  <c r="D43" i="16"/>
  <c r="C41" i="68"/>
  <c r="N12" i="68"/>
  <c r="O12" i="47"/>
  <c r="O11" i="47"/>
  <c r="M12" i="47"/>
  <c r="I13" i="68"/>
  <c r="H12" i="68"/>
  <c r="E13" i="75" l="1"/>
  <c r="C12" i="75"/>
  <c r="O10" i="75"/>
  <c r="D41" i="75"/>
  <c r="D11" i="75"/>
  <c r="A12" i="75"/>
  <c r="C40" i="75"/>
  <c r="E40" i="75" s="1"/>
  <c r="I11" i="75"/>
  <c r="F12" i="75"/>
  <c r="H11" i="75"/>
  <c r="E13" i="16"/>
  <c r="C12" i="16"/>
  <c r="O11" i="16" s="1"/>
  <c r="I12" i="16"/>
  <c r="J12" i="16" s="1"/>
  <c r="F13" i="16"/>
  <c r="H13" i="16" s="1"/>
  <c r="A15" i="16"/>
  <c r="D15" i="16" s="1"/>
  <c r="D44" i="16"/>
  <c r="N13" i="68"/>
  <c r="C40" i="68"/>
  <c r="N12" i="42"/>
  <c r="O13" i="47"/>
  <c r="M13" i="47"/>
  <c r="I14" i="68"/>
  <c r="H13" i="68"/>
  <c r="C41" i="75" l="1"/>
  <c r="E41" i="75" s="1"/>
  <c r="H12" i="75"/>
  <c r="F13" i="75"/>
  <c r="I12" i="75"/>
  <c r="I40" i="75"/>
  <c r="K39" i="75"/>
  <c r="I39" i="75"/>
  <c r="K38" i="75"/>
  <c r="O11" i="75"/>
  <c r="J11" i="75"/>
  <c r="D42" i="75"/>
  <c r="D12" i="75"/>
  <c r="A13" i="75"/>
  <c r="E14" i="75"/>
  <c r="C13" i="75"/>
  <c r="O12" i="75" s="1"/>
  <c r="E14" i="16"/>
  <c r="C13" i="16"/>
  <c r="O12" i="16" s="1"/>
  <c r="I13" i="16"/>
  <c r="J13" i="16" s="1"/>
  <c r="F14" i="16"/>
  <c r="H14" i="16" s="1"/>
  <c r="A16" i="16"/>
  <c r="D16" i="16" s="1"/>
  <c r="D45" i="16"/>
  <c r="N14" i="68"/>
  <c r="C39" i="68"/>
  <c r="N14" i="42"/>
  <c r="N13" i="42"/>
  <c r="O14" i="47"/>
  <c r="M14" i="47"/>
  <c r="H14" i="68"/>
  <c r="I15" i="68"/>
  <c r="E15" i="75" l="1"/>
  <c r="C14" i="75"/>
  <c r="O13" i="75" s="1"/>
  <c r="J12" i="75"/>
  <c r="D43" i="75"/>
  <c r="D13" i="75"/>
  <c r="A14" i="75"/>
  <c r="C42" i="75"/>
  <c r="E42" i="75" s="1"/>
  <c r="I13" i="75"/>
  <c r="F14" i="75"/>
  <c r="H13" i="75"/>
  <c r="E15" i="16"/>
  <c r="C14" i="16"/>
  <c r="O13" i="16" s="1"/>
  <c r="I14" i="16"/>
  <c r="J14" i="16" s="1"/>
  <c r="F15" i="16"/>
  <c r="H15" i="16" s="1"/>
  <c r="A17" i="16"/>
  <c r="D17" i="16" s="1"/>
  <c r="D46" i="16"/>
  <c r="N15" i="68"/>
  <c r="C38" i="68"/>
  <c r="N15" i="42"/>
  <c r="O15" i="47"/>
  <c r="M15" i="47"/>
  <c r="I16" i="68"/>
  <c r="H15" i="68"/>
  <c r="C43" i="75" l="1"/>
  <c r="E43" i="75" s="1"/>
  <c r="F15" i="75"/>
  <c r="I14" i="75"/>
  <c r="H14" i="75"/>
  <c r="J14" i="75" s="1"/>
  <c r="A15" i="75"/>
  <c r="D14" i="75"/>
  <c r="D44" i="75"/>
  <c r="I42" i="75"/>
  <c r="K41" i="75"/>
  <c r="I41" i="75"/>
  <c r="K40" i="75"/>
  <c r="E16" i="75"/>
  <c r="C15" i="75"/>
  <c r="O14" i="75" s="1"/>
  <c r="J13" i="75"/>
  <c r="E16" i="16"/>
  <c r="C15" i="16"/>
  <c r="O14" i="16" s="1"/>
  <c r="I15" i="16"/>
  <c r="J15" i="16" s="1"/>
  <c r="F16" i="16"/>
  <c r="H16" i="16" s="1"/>
  <c r="A18" i="16"/>
  <c r="D18" i="16" s="1"/>
  <c r="D47" i="16"/>
  <c r="N16" i="68"/>
  <c r="C37" i="68"/>
  <c r="M16" i="47"/>
  <c r="H16" i="68"/>
  <c r="I17" i="68"/>
  <c r="E17" i="75" l="1"/>
  <c r="C16" i="75"/>
  <c r="O15" i="75" s="1"/>
  <c r="D45" i="75"/>
  <c r="A16" i="75"/>
  <c r="D15" i="75"/>
  <c r="C44" i="75"/>
  <c r="E44" i="75" s="1"/>
  <c r="I15" i="75"/>
  <c r="F16" i="75"/>
  <c r="H15" i="75"/>
  <c r="I43" i="75"/>
  <c r="K42" i="75"/>
  <c r="E17" i="16"/>
  <c r="C16" i="16"/>
  <c r="O15" i="16" s="1"/>
  <c r="I16" i="16"/>
  <c r="J16" i="16" s="1"/>
  <c r="F17" i="16"/>
  <c r="H17" i="16" s="1"/>
  <c r="A19" i="16"/>
  <c r="D19" i="16" s="1"/>
  <c r="D48" i="16"/>
  <c r="N17" i="68"/>
  <c r="C36" i="68"/>
  <c r="N16" i="42"/>
  <c r="O16" i="47"/>
  <c r="O17" i="47"/>
  <c r="M17" i="47"/>
  <c r="I18" i="68"/>
  <c r="H17" i="68"/>
  <c r="I44" i="75" l="1"/>
  <c r="D46" i="75"/>
  <c r="D16" i="75"/>
  <c r="A17" i="75"/>
  <c r="K43" i="75"/>
  <c r="J15" i="75"/>
  <c r="E18" i="75"/>
  <c r="C17" i="75"/>
  <c r="O16" i="75" s="1"/>
  <c r="C45" i="75"/>
  <c r="E45" i="75" s="1"/>
  <c r="H16" i="75"/>
  <c r="F17" i="75"/>
  <c r="I16" i="75"/>
  <c r="E18" i="16"/>
  <c r="C17" i="16"/>
  <c r="O16" i="16" s="1"/>
  <c r="I17" i="16"/>
  <c r="J17" i="16" s="1"/>
  <c r="F18" i="16"/>
  <c r="H18" i="16" s="1"/>
  <c r="A20" i="16"/>
  <c r="D20" i="16" s="1"/>
  <c r="D49" i="16"/>
  <c r="N18" i="68"/>
  <c r="C35" i="68"/>
  <c r="N18" i="42"/>
  <c r="N17" i="42"/>
  <c r="M18" i="47"/>
  <c r="H18" i="68"/>
  <c r="I19" i="68"/>
  <c r="C46" i="75" l="1"/>
  <c r="E46" i="75" s="1"/>
  <c r="I17" i="75"/>
  <c r="F18" i="75"/>
  <c r="H17" i="75"/>
  <c r="J16" i="75"/>
  <c r="E19" i="75"/>
  <c r="C18" i="75"/>
  <c r="D47" i="75"/>
  <c r="D17" i="75"/>
  <c r="A18" i="75"/>
  <c r="E19" i="16"/>
  <c r="C18" i="16"/>
  <c r="O17" i="16" s="1"/>
  <c r="I18" i="16"/>
  <c r="J18" i="16" s="1"/>
  <c r="F19" i="16"/>
  <c r="H19" i="16" s="1"/>
  <c r="A21" i="16"/>
  <c r="D21" i="16" s="1"/>
  <c r="L17" i="16" s="1"/>
  <c r="D50" i="16"/>
  <c r="D51" i="16" s="1"/>
  <c r="N19" i="68"/>
  <c r="C34" i="68"/>
  <c r="N19" i="42"/>
  <c r="O18" i="47"/>
  <c r="M19" i="47"/>
  <c r="I20" i="68"/>
  <c r="H19" i="68"/>
  <c r="C47" i="75" l="1"/>
  <c r="E47" i="75" s="1"/>
  <c r="H18" i="75"/>
  <c r="F19" i="75"/>
  <c r="I18" i="75"/>
  <c r="A19" i="75"/>
  <c r="D18" i="75"/>
  <c r="D48" i="75"/>
  <c r="O17" i="75"/>
  <c r="K45" i="75"/>
  <c r="E20" i="75"/>
  <c r="C19" i="75"/>
  <c r="I45" i="75"/>
  <c r="K44" i="75"/>
  <c r="J17" i="75"/>
  <c r="E20" i="16"/>
  <c r="C19" i="16"/>
  <c r="L18" i="16"/>
  <c r="L3" i="16"/>
  <c r="L2" i="16"/>
  <c r="L7" i="16"/>
  <c r="L4" i="16"/>
  <c r="L6" i="16"/>
  <c r="L5" i="16"/>
  <c r="L8" i="16"/>
  <c r="L9" i="16"/>
  <c r="L10" i="16"/>
  <c r="L11" i="16"/>
  <c r="L14" i="16"/>
  <c r="L12" i="16"/>
  <c r="L13" i="16"/>
  <c r="I19" i="16"/>
  <c r="J19" i="16" s="1"/>
  <c r="L19" i="16"/>
  <c r="L15" i="16"/>
  <c r="L16" i="16"/>
  <c r="O18" i="16"/>
  <c r="F20" i="16"/>
  <c r="H20" i="16" s="1"/>
  <c r="N20" i="68"/>
  <c r="C33" i="68"/>
  <c r="O20" i="47"/>
  <c r="O19" i="47"/>
  <c r="M20" i="47"/>
  <c r="H20" i="68"/>
  <c r="I21" i="68"/>
  <c r="J18" i="75" l="1"/>
  <c r="K46" i="75"/>
  <c r="I46" i="75"/>
  <c r="O18" i="75"/>
  <c r="D49" i="75"/>
  <c r="D19" i="75"/>
  <c r="A20" i="75"/>
  <c r="E21" i="75"/>
  <c r="C21" i="75" s="1"/>
  <c r="C20" i="75"/>
  <c r="O19" i="75" s="1"/>
  <c r="I47" i="75"/>
  <c r="C48" i="75"/>
  <c r="E48" i="75" s="1"/>
  <c r="I19" i="75"/>
  <c r="F20" i="75"/>
  <c r="H19" i="75"/>
  <c r="E21" i="16"/>
  <c r="C21" i="16" s="1"/>
  <c r="C20" i="16"/>
  <c r="O19" i="16" s="1"/>
  <c r="L20" i="16"/>
  <c r="I20" i="16"/>
  <c r="J20" i="16" s="1"/>
  <c r="H22" i="16"/>
  <c r="N21" i="68"/>
  <c r="C32" i="68"/>
  <c r="N20" i="42"/>
  <c r="M21" i="47"/>
  <c r="H21" i="68"/>
  <c r="I22" i="68"/>
  <c r="J19" i="75" l="1"/>
  <c r="K17" i="75"/>
  <c r="K14" i="75"/>
  <c r="K2" i="75"/>
  <c r="K4" i="75"/>
  <c r="K5" i="75"/>
  <c r="K6" i="75"/>
  <c r="K3" i="75"/>
  <c r="K7" i="75"/>
  <c r="K9" i="75"/>
  <c r="K8" i="75"/>
  <c r="K11" i="75"/>
  <c r="K10" i="75"/>
  <c r="K12" i="75"/>
  <c r="K13" i="75"/>
  <c r="K18" i="75"/>
  <c r="K16" i="75"/>
  <c r="C49" i="75"/>
  <c r="H20" i="75"/>
  <c r="I20" i="75"/>
  <c r="I22" i="75" s="1"/>
  <c r="K15" i="75"/>
  <c r="D50" i="75"/>
  <c r="D20" i="75"/>
  <c r="A21" i="75"/>
  <c r="D21" i="75" s="1"/>
  <c r="O20" i="75"/>
  <c r="O22" i="75" s="1"/>
  <c r="K20" i="75"/>
  <c r="K19" i="75"/>
  <c r="K16" i="16"/>
  <c r="M16" i="16" s="1"/>
  <c r="O20" i="16"/>
  <c r="O22" i="16" s="1"/>
  <c r="K19" i="16"/>
  <c r="M19" i="16" s="1"/>
  <c r="K2" i="16"/>
  <c r="M2" i="16" s="1"/>
  <c r="K20" i="16"/>
  <c r="M20" i="16" s="1"/>
  <c r="K4" i="16"/>
  <c r="M4" i="16" s="1"/>
  <c r="K3" i="16"/>
  <c r="M3" i="16" s="1"/>
  <c r="K6" i="16"/>
  <c r="M6" i="16" s="1"/>
  <c r="K5" i="16"/>
  <c r="M5" i="16" s="1"/>
  <c r="K7" i="16"/>
  <c r="M7" i="16" s="1"/>
  <c r="K8" i="16"/>
  <c r="M8" i="16" s="1"/>
  <c r="K10" i="16"/>
  <c r="M10" i="16" s="1"/>
  <c r="K9" i="16"/>
  <c r="M9" i="16" s="1"/>
  <c r="K11" i="16"/>
  <c r="M11" i="16" s="1"/>
  <c r="K12" i="16"/>
  <c r="M12" i="16" s="1"/>
  <c r="K13" i="16"/>
  <c r="M13" i="16" s="1"/>
  <c r="K14" i="16"/>
  <c r="M14" i="16" s="1"/>
  <c r="K15" i="16"/>
  <c r="M15" i="16" s="1"/>
  <c r="K17" i="16"/>
  <c r="M17" i="16" s="1"/>
  <c r="K18" i="16"/>
  <c r="M18" i="16" s="1"/>
  <c r="I22" i="16"/>
  <c r="N22" i="68"/>
  <c r="C31" i="68"/>
  <c r="N22" i="42"/>
  <c r="N21" i="42"/>
  <c r="O21" i="47"/>
  <c r="M22" i="47"/>
  <c r="H22" i="68"/>
  <c r="I23" i="68"/>
  <c r="L16" i="75" l="1"/>
  <c r="M16" i="75" s="1"/>
  <c r="L17" i="75"/>
  <c r="M17" i="75" s="1"/>
  <c r="L3" i="75"/>
  <c r="M3" i="75" s="1"/>
  <c r="L4" i="75"/>
  <c r="M4" i="75" s="1"/>
  <c r="L2" i="75"/>
  <c r="M2" i="75" s="1"/>
  <c r="L5" i="75"/>
  <c r="M5" i="75" s="1"/>
  <c r="L6" i="75"/>
  <c r="M6" i="75" s="1"/>
  <c r="L10" i="75"/>
  <c r="M10" i="75" s="1"/>
  <c r="L7" i="75"/>
  <c r="M7" i="75" s="1"/>
  <c r="L8" i="75"/>
  <c r="M8" i="75" s="1"/>
  <c r="L9" i="75"/>
  <c r="M9" i="75" s="1"/>
  <c r="L12" i="75"/>
  <c r="L11" i="75"/>
  <c r="L13" i="75"/>
  <c r="M13" i="75" s="1"/>
  <c r="L15" i="75"/>
  <c r="M15" i="75" s="1"/>
  <c r="L14" i="75"/>
  <c r="M14" i="75" s="1"/>
  <c r="J20" i="75"/>
  <c r="J22" i="75" s="1"/>
  <c r="H22" i="75"/>
  <c r="I48" i="75"/>
  <c r="K47" i="75"/>
  <c r="L19" i="75"/>
  <c r="M19" i="75" s="1"/>
  <c r="E49" i="75"/>
  <c r="C51" i="75"/>
  <c r="M11" i="75"/>
  <c r="K22" i="75"/>
  <c r="E50" i="75"/>
  <c r="E51" i="75" s="1"/>
  <c r="D51" i="75"/>
  <c r="L20" i="75"/>
  <c r="M20" i="75" s="1"/>
  <c r="M12" i="75"/>
  <c r="L18" i="75"/>
  <c r="M18" i="75" s="1"/>
  <c r="M22" i="16"/>
  <c r="K22" i="16"/>
  <c r="J22" i="16"/>
  <c r="N23" i="68"/>
  <c r="C30" i="68"/>
  <c r="N23" i="42"/>
  <c r="O22" i="47"/>
  <c r="M23" i="47"/>
  <c r="H23" i="68"/>
  <c r="I24" i="68"/>
  <c r="H45" i="75" l="1"/>
  <c r="J45" i="75" s="1"/>
  <c r="H47" i="75"/>
  <c r="J47" i="75" s="1"/>
  <c r="L22" i="75"/>
  <c r="M22" i="75"/>
  <c r="H26" i="75" s="1"/>
  <c r="K49" i="75"/>
  <c r="I49" i="75"/>
  <c r="H48" i="75"/>
  <c r="J48" i="75" s="1"/>
  <c r="H44" i="75"/>
  <c r="J44" i="75" s="1"/>
  <c r="K48" i="75"/>
  <c r="H46" i="75"/>
  <c r="J46" i="75" s="1"/>
  <c r="H43" i="75"/>
  <c r="J43" i="75" s="1"/>
  <c r="G51" i="75"/>
  <c r="H31" i="75"/>
  <c r="H33" i="75"/>
  <c r="J33" i="75" s="1"/>
  <c r="H32" i="75"/>
  <c r="J32" i="75" s="1"/>
  <c r="H36" i="75"/>
  <c r="J36" i="75" s="1"/>
  <c r="H34" i="75"/>
  <c r="J34" i="75" s="1"/>
  <c r="H38" i="75"/>
  <c r="J38" i="75" s="1"/>
  <c r="H37" i="75"/>
  <c r="J37" i="75" s="1"/>
  <c r="H35" i="75"/>
  <c r="J35" i="75" s="1"/>
  <c r="H39" i="75"/>
  <c r="J39" i="75" s="1"/>
  <c r="H41" i="75"/>
  <c r="J41" i="75" s="1"/>
  <c r="H40" i="75"/>
  <c r="J40" i="75" s="1"/>
  <c r="H42" i="75"/>
  <c r="J42" i="75" s="1"/>
  <c r="H49" i="75"/>
  <c r="I50" i="75"/>
  <c r="H26" i="16"/>
  <c r="I26" i="16"/>
  <c r="L22" i="16"/>
  <c r="N24" i="68"/>
  <c r="C29" i="68"/>
  <c r="O23" i="47"/>
  <c r="M24" i="47"/>
  <c r="I25" i="68"/>
  <c r="H24" i="68"/>
  <c r="J49" i="75" l="1"/>
  <c r="J50" i="75"/>
  <c r="I51" i="75"/>
  <c r="I26" i="75"/>
  <c r="H51" i="75"/>
  <c r="J31" i="75"/>
  <c r="K51" i="75"/>
  <c r="N25" i="68"/>
  <c r="C28" i="68"/>
  <c r="N24" i="42"/>
  <c r="O24" i="47"/>
  <c r="M25" i="47"/>
  <c r="H25" i="68"/>
  <c r="I26" i="68"/>
  <c r="J51" i="75" l="1"/>
  <c r="C27" i="68"/>
  <c r="N25" i="42"/>
  <c r="O26" i="47"/>
  <c r="O25" i="47"/>
  <c r="M26" i="47"/>
  <c r="I27" i="68"/>
  <c r="G27" i="68" s="1"/>
  <c r="H26" i="68"/>
  <c r="N27" i="68" l="1"/>
  <c r="C26" i="68"/>
  <c r="N26" i="68"/>
  <c r="N27" i="42"/>
  <c r="N26" i="42"/>
  <c r="M27" i="47"/>
  <c r="I28" i="68"/>
  <c r="G28" i="68" s="1"/>
  <c r="H27" i="68"/>
  <c r="N28" i="68" l="1"/>
  <c r="C25" i="68"/>
  <c r="G26" i="68"/>
  <c r="O27" i="47"/>
  <c r="M28" i="47"/>
  <c r="H28" i="68"/>
  <c r="I29" i="68"/>
  <c r="G29" i="68" s="1"/>
  <c r="C24" i="68" l="1"/>
  <c r="G25" i="68"/>
  <c r="N28" i="42"/>
  <c r="O29" i="47"/>
  <c r="O28" i="47"/>
  <c r="M29" i="47"/>
  <c r="I30" i="68"/>
  <c r="G30" i="68" s="1"/>
  <c r="H29" i="68"/>
  <c r="N30" i="68" l="1"/>
  <c r="C23" i="68"/>
  <c r="G24" i="68"/>
  <c r="N29" i="68"/>
  <c r="N30" i="42"/>
  <c r="N29" i="42"/>
  <c r="M30" i="47"/>
  <c r="I31" i="68"/>
  <c r="G31" i="68" s="1"/>
  <c r="H30" i="68"/>
  <c r="N31" i="68" l="1"/>
  <c r="C22" i="68"/>
  <c r="G23" i="68"/>
  <c r="N31" i="42"/>
  <c r="O31" i="47"/>
  <c r="O30" i="47"/>
  <c r="M31" i="47"/>
  <c r="H31" i="68"/>
  <c r="I32" i="68"/>
  <c r="G32" i="68" s="1"/>
  <c r="G22" i="68" l="1"/>
  <c r="N32" i="68"/>
  <c r="C21" i="68"/>
  <c r="M32" i="47"/>
  <c r="I33" i="68"/>
  <c r="G33" i="68" s="1"/>
  <c r="H32" i="68"/>
  <c r="N33" i="68" l="1"/>
  <c r="C20" i="68"/>
  <c r="G21" i="68"/>
  <c r="N32" i="42"/>
  <c r="O32" i="47"/>
  <c r="M33" i="47"/>
  <c r="H33" i="68"/>
  <c r="I34" i="68"/>
  <c r="G34" i="68" s="1"/>
  <c r="G20" i="68" l="1"/>
  <c r="N34" i="68"/>
  <c r="C19" i="68"/>
  <c r="N33" i="42"/>
  <c r="O33" i="47"/>
  <c r="M34" i="47"/>
  <c r="H34" i="68"/>
  <c r="I35" i="68"/>
  <c r="G35" i="68" s="1"/>
  <c r="N35" i="68" l="1"/>
  <c r="C18" i="68"/>
  <c r="G19" i="68"/>
  <c r="N35" i="42"/>
  <c r="N34" i="42"/>
  <c r="O34" i="47"/>
  <c r="M35" i="47"/>
  <c r="H35" i="68"/>
  <c r="I36" i="68"/>
  <c r="G36" i="68" s="1"/>
  <c r="G18" i="68" l="1"/>
  <c r="N36" i="68"/>
  <c r="C17" i="68"/>
  <c r="O35" i="47"/>
  <c r="M36" i="47"/>
  <c r="I37" i="68"/>
  <c r="G37" i="68" s="1"/>
  <c r="H36" i="68"/>
  <c r="C16" i="68" l="1"/>
  <c r="G17" i="68"/>
  <c r="N36" i="42"/>
  <c r="O36" i="47"/>
  <c r="M37" i="47"/>
  <c r="I38" i="68"/>
  <c r="G38" i="68" s="1"/>
  <c r="H37" i="68"/>
  <c r="N38" i="68" l="1"/>
  <c r="C15" i="68"/>
  <c r="G16" i="68"/>
  <c r="N37" i="68"/>
  <c r="N38" i="42"/>
  <c r="N37" i="42"/>
  <c r="O37" i="47"/>
  <c r="M38" i="47"/>
  <c r="H38" i="68"/>
  <c r="I39" i="68"/>
  <c r="G39" i="68" s="1"/>
  <c r="N39" i="68" l="1"/>
  <c r="C14" i="68"/>
  <c r="G15" i="68"/>
  <c r="N39" i="42"/>
  <c r="O38" i="47"/>
  <c r="M39" i="47"/>
  <c r="H39" i="68"/>
  <c r="I40" i="68"/>
  <c r="G40" i="68" s="1"/>
  <c r="G14" i="68" l="1"/>
  <c r="N40" i="68"/>
  <c r="C13" i="68"/>
  <c r="O39" i="47"/>
  <c r="M40" i="47"/>
  <c r="H40" i="68"/>
  <c r="I41" i="68"/>
  <c r="G41" i="68" s="1"/>
  <c r="N41" i="68" l="1"/>
  <c r="C12" i="68"/>
  <c r="G12" i="68"/>
  <c r="G13" i="68"/>
  <c r="N40" i="42"/>
  <c r="O40" i="47"/>
  <c r="M41" i="47"/>
  <c r="I42" i="68"/>
  <c r="G42" i="68" s="1"/>
  <c r="H41" i="68"/>
  <c r="N42" i="68" l="1"/>
  <c r="C11" i="68"/>
  <c r="N41" i="42"/>
  <c r="O41" i="47"/>
  <c r="M42" i="47"/>
  <c r="H42" i="68"/>
  <c r="I43" i="68"/>
  <c r="G43" i="68" s="1"/>
  <c r="N43" i="68" l="1"/>
  <c r="C10" i="68"/>
  <c r="G10" i="68"/>
  <c r="G11" i="68"/>
  <c r="N43" i="42"/>
  <c r="N42" i="42"/>
  <c r="O43" i="47"/>
  <c r="O42" i="47"/>
  <c r="M43" i="47"/>
  <c r="H43" i="68"/>
  <c r="I44" i="68"/>
  <c r="G44" i="68" s="1"/>
  <c r="N44" i="68" l="1"/>
  <c r="C9" i="68"/>
  <c r="O44" i="47"/>
  <c r="M44" i="47"/>
  <c r="I45" i="68"/>
  <c r="G45" i="68" s="1"/>
  <c r="H44" i="68"/>
  <c r="C8" i="68" l="1"/>
  <c r="G9" i="68"/>
  <c r="N44" i="42"/>
  <c r="O45" i="47"/>
  <c r="M45" i="47"/>
  <c r="H45" i="68"/>
  <c r="I46" i="68"/>
  <c r="G46" i="68" s="1"/>
  <c r="G8" i="68" l="1"/>
  <c r="N46" i="68"/>
  <c r="C7" i="68"/>
  <c r="N45" i="68"/>
  <c r="N46" i="42"/>
  <c r="N45" i="42"/>
  <c r="O46" i="47"/>
  <c r="M46" i="47"/>
  <c r="H46" i="68"/>
  <c r="I47" i="68"/>
  <c r="G47" i="68" s="1"/>
  <c r="N47" i="68" l="1"/>
  <c r="C6" i="68"/>
  <c r="G6" i="68"/>
  <c r="G7" i="68"/>
  <c r="N47" i="42"/>
  <c r="O47" i="47"/>
  <c r="M47" i="47"/>
  <c r="H47" i="68"/>
  <c r="I48" i="68"/>
  <c r="G48" i="68" s="1"/>
  <c r="N48" i="68" l="1"/>
  <c r="C5" i="68"/>
  <c r="O48" i="47"/>
  <c r="M48" i="47"/>
  <c r="I49" i="68"/>
  <c r="G49" i="68" s="1"/>
  <c r="H48" i="68"/>
  <c r="N49" i="68" l="1"/>
  <c r="C4" i="68"/>
  <c r="G4" i="68" s="1"/>
  <c r="G5" i="68"/>
  <c r="N48" i="42"/>
  <c r="O49" i="47"/>
  <c r="M49" i="47"/>
  <c r="H49" i="68"/>
  <c r="I50" i="68"/>
  <c r="G50" i="68" s="1"/>
  <c r="N50" i="68" l="1"/>
  <c r="N53" i="68" s="1"/>
  <c r="L57" i="68" s="1"/>
  <c r="C3" i="68"/>
  <c r="G3" i="68" s="1"/>
  <c r="F11" i="68"/>
  <c r="J11" i="68" s="1"/>
  <c r="F24" i="68"/>
  <c r="J24" i="68" s="1"/>
  <c r="D18" i="68"/>
  <c r="D34" i="68"/>
  <c r="D21" i="68"/>
  <c r="D16" i="68"/>
  <c r="B53" i="68"/>
  <c r="D37" i="68"/>
  <c r="F35" i="68"/>
  <c r="J35" i="68" s="1"/>
  <c r="D47" i="68"/>
  <c r="D41" i="68"/>
  <c r="D13" i="68"/>
  <c r="F42" i="68"/>
  <c r="J42" i="68" s="1"/>
  <c r="D27" i="68"/>
  <c r="F31" i="68"/>
  <c r="J31" i="68" s="1"/>
  <c r="D6" i="68"/>
  <c r="D20" i="68"/>
  <c r="O20" i="68" s="1"/>
  <c r="D38" i="68"/>
  <c r="B52" i="68"/>
  <c r="D45" i="68"/>
  <c r="F40" i="68"/>
  <c r="J40" i="68" s="1"/>
  <c r="F17" i="68"/>
  <c r="J17" i="68" s="1"/>
  <c r="F14" i="68"/>
  <c r="J14" i="68" s="1"/>
  <c r="D39" i="68"/>
  <c r="F12" i="68"/>
  <c r="J12" i="68" s="1"/>
  <c r="F34" i="68"/>
  <c r="J34" i="68" s="1"/>
  <c r="D35" i="68"/>
  <c r="F27" i="68"/>
  <c r="J27" i="68" s="1"/>
  <c r="F3" i="68"/>
  <c r="F5" i="68"/>
  <c r="J5" i="68" s="1"/>
  <c r="D26" i="68"/>
  <c r="D14" i="68"/>
  <c r="D10" i="68"/>
  <c r="F18" i="68"/>
  <c r="J18" i="68" s="1"/>
  <c r="F28" i="68"/>
  <c r="J28" i="68" s="1"/>
  <c r="F46" i="68"/>
  <c r="J46" i="68" s="1"/>
  <c r="F20" i="68"/>
  <c r="J20" i="68" s="1"/>
  <c r="D43" i="68"/>
  <c r="F30" i="68"/>
  <c r="J30" i="68" s="1"/>
  <c r="D32" i="68"/>
  <c r="D23" i="68"/>
  <c r="D24" i="68"/>
  <c r="F6" i="68"/>
  <c r="J6" i="68" s="1"/>
  <c r="F13" i="68"/>
  <c r="J13" i="68" s="1"/>
  <c r="F48" i="68"/>
  <c r="J48" i="68" s="1"/>
  <c r="F44" i="68"/>
  <c r="J44" i="68" s="1"/>
  <c r="F2" i="68"/>
  <c r="F9" i="68"/>
  <c r="J9" i="68" s="1"/>
  <c r="N49" i="42"/>
  <c r="O50" i="47"/>
  <c r="M50" i="47"/>
  <c r="H50" i="68"/>
  <c r="D49" i="68"/>
  <c r="I51" i="68"/>
  <c r="F50" i="68"/>
  <c r="J50" i="68" s="1"/>
  <c r="O26" i="68" l="1"/>
  <c r="O23" i="68"/>
  <c r="J3" i="68"/>
  <c r="O38" i="68"/>
  <c r="C2" i="68"/>
  <c r="C52" i="68" s="1"/>
  <c r="D36" i="68"/>
  <c r="O36" i="68" s="1"/>
  <c r="D9" i="68"/>
  <c r="O9" i="68" s="1"/>
  <c r="F4" i="68"/>
  <c r="J4" i="68" s="1"/>
  <c r="F16" i="68"/>
  <c r="J16" i="68" s="1"/>
  <c r="D28" i="68"/>
  <c r="F37" i="68"/>
  <c r="J37" i="68" s="1"/>
  <c r="F39" i="68"/>
  <c r="J39" i="68" s="1"/>
  <c r="D29" i="68"/>
  <c r="F15" i="68"/>
  <c r="J15" i="68" s="1"/>
  <c r="F26" i="68"/>
  <c r="J26" i="68" s="1"/>
  <c r="F33" i="68"/>
  <c r="J33" i="68" s="1"/>
  <c r="D44" i="68"/>
  <c r="O44" i="68" s="1"/>
  <c r="D42" i="68"/>
  <c r="O42" i="68" s="1"/>
  <c r="D12" i="68"/>
  <c r="O12" i="68" s="1"/>
  <c r="D7" i="68"/>
  <c r="O6" i="68" s="1"/>
  <c r="D40" i="68"/>
  <c r="O40" i="68" s="1"/>
  <c r="F23" i="68"/>
  <c r="J23" i="68" s="1"/>
  <c r="F7" i="68"/>
  <c r="J7" i="68" s="1"/>
  <c r="F36" i="68"/>
  <c r="J36" i="68" s="1"/>
  <c r="D31" i="68"/>
  <c r="O31" i="68" s="1"/>
  <c r="F8" i="68"/>
  <c r="J8" i="68" s="1"/>
  <c r="D17" i="68"/>
  <c r="O17" i="68" s="1"/>
  <c r="F43" i="68"/>
  <c r="J43" i="68" s="1"/>
  <c r="D3" i="68"/>
  <c r="F47" i="68"/>
  <c r="J47" i="68" s="1"/>
  <c r="F45" i="68"/>
  <c r="J45" i="68" s="1"/>
  <c r="D15" i="68"/>
  <c r="O15" i="68" s="1"/>
  <c r="D19" i="68"/>
  <c r="O19" i="68" s="1"/>
  <c r="D25" i="68"/>
  <c r="O25" i="68" s="1"/>
  <c r="F22" i="68"/>
  <c r="J22" i="68" s="1"/>
  <c r="D2" i="68"/>
  <c r="D46" i="68"/>
  <c r="O46" i="68" s="1"/>
  <c r="D22" i="68"/>
  <c r="O22" i="68" s="1"/>
  <c r="D8" i="68"/>
  <c r="O8" i="68" s="1"/>
  <c r="F25" i="68"/>
  <c r="J25" i="68" s="1"/>
  <c r="D33" i="68"/>
  <c r="O33" i="68" s="1"/>
  <c r="F10" i="68"/>
  <c r="J10" i="68" s="1"/>
  <c r="F29" i="68"/>
  <c r="J29" i="68" s="1"/>
  <c r="D4" i="68"/>
  <c r="D5" i="68"/>
  <c r="O5" i="68" s="1"/>
  <c r="F38" i="68"/>
  <c r="J38" i="68" s="1"/>
  <c r="D30" i="68"/>
  <c r="F41" i="68"/>
  <c r="J41" i="68" s="1"/>
  <c r="D11" i="68"/>
  <c r="F19" i="68"/>
  <c r="J19" i="68" s="1"/>
  <c r="F21" i="68"/>
  <c r="J21" i="68" s="1"/>
  <c r="F32" i="68"/>
  <c r="J32" i="68" s="1"/>
  <c r="F49" i="68"/>
  <c r="J49" i="68" s="1"/>
  <c r="D48" i="68"/>
  <c r="O47" i="68" s="1"/>
  <c r="O13" i="68"/>
  <c r="O37" i="68"/>
  <c r="O34" i="68"/>
  <c r="O35" i="68"/>
  <c r="G2" i="68"/>
  <c r="N51" i="42"/>
  <c r="N50" i="42"/>
  <c r="O51" i="47"/>
  <c r="M51" i="47"/>
  <c r="H51" i="68"/>
  <c r="D50" i="68"/>
  <c r="O41" i="68" l="1"/>
  <c r="O11" i="68"/>
  <c r="O14" i="68"/>
  <c r="O3" i="68"/>
  <c r="O48" i="68"/>
  <c r="O18" i="68"/>
  <c r="O45" i="68"/>
  <c r="O39" i="68"/>
  <c r="O30" i="68"/>
  <c r="O28" i="68"/>
  <c r="O4" i="68"/>
  <c r="O2" i="68"/>
  <c r="O7" i="68"/>
  <c r="O21" i="68"/>
  <c r="O32" i="68"/>
  <c r="O10" i="68"/>
  <c r="O43" i="68"/>
  <c r="J2" i="68"/>
  <c r="G53" i="68"/>
  <c r="O16" i="68"/>
  <c r="O29" i="68"/>
  <c r="O27" i="68"/>
  <c r="O24" i="68"/>
  <c r="O49" i="68"/>
  <c r="O52" i="47"/>
  <c r="M52" i="47"/>
  <c r="D51" i="68"/>
  <c r="O50" i="68" l="1"/>
  <c r="E51" i="68"/>
  <c r="E49" i="68"/>
  <c r="E39" i="68"/>
  <c r="E16" i="68"/>
  <c r="E12" i="68"/>
  <c r="E41" i="68"/>
  <c r="E5" i="68"/>
  <c r="E17" i="68"/>
  <c r="E43" i="68"/>
  <c r="E48" i="68"/>
  <c r="E8" i="68"/>
  <c r="E25" i="68"/>
  <c r="E45" i="68"/>
  <c r="E14" i="68"/>
  <c r="E35" i="68"/>
  <c r="E19" i="68"/>
  <c r="E20" i="68"/>
  <c r="E13" i="68"/>
  <c r="E11" i="68"/>
  <c r="E29" i="68"/>
  <c r="E3" i="68"/>
  <c r="E47" i="68"/>
  <c r="E15" i="68"/>
  <c r="E50" i="68"/>
  <c r="E26" i="68"/>
  <c r="E18" i="68"/>
  <c r="E7" i="68"/>
  <c r="E42" i="68"/>
  <c r="E37" i="68"/>
  <c r="E40" i="68"/>
  <c r="E46" i="68"/>
  <c r="E33" i="68"/>
  <c r="E38" i="68"/>
  <c r="E32" i="68"/>
  <c r="E31" i="68"/>
  <c r="E24" i="68"/>
  <c r="E9" i="68"/>
  <c r="E6" i="68"/>
  <c r="E27" i="68"/>
  <c r="E4" i="68"/>
  <c r="E28" i="68"/>
  <c r="E30" i="68"/>
  <c r="E34" i="68"/>
  <c r="E22" i="68"/>
  <c r="E44" i="68"/>
  <c r="E21" i="68"/>
  <c r="E36" i="68"/>
  <c r="E23" i="68"/>
  <c r="E2" i="68"/>
  <c r="E10" i="68"/>
  <c r="O53" i="68"/>
  <c r="N52" i="42"/>
  <c r="O53" i="47"/>
  <c r="M53" i="47"/>
  <c r="L49" i="68" l="1"/>
  <c r="L45" i="68"/>
  <c r="L35" i="68"/>
  <c r="L30" i="68"/>
  <c r="L14" i="68"/>
  <c r="L34" i="68"/>
  <c r="L38" i="68"/>
  <c r="L9" i="68"/>
  <c r="L20" i="68"/>
  <c r="L29" i="68"/>
  <c r="L5" i="68"/>
  <c r="L31" i="68"/>
  <c r="L39" i="68"/>
  <c r="L17" i="68"/>
  <c r="L46" i="68"/>
  <c r="L12" i="68"/>
  <c r="L13" i="68"/>
  <c r="L47" i="68"/>
  <c r="L40" i="68"/>
  <c r="L48" i="68"/>
  <c r="L26" i="68"/>
  <c r="L6" i="68"/>
  <c r="L7" i="68"/>
  <c r="L43" i="68"/>
  <c r="L27" i="68"/>
  <c r="L8" i="68"/>
  <c r="L37" i="68"/>
  <c r="L36" i="68"/>
  <c r="L25" i="68"/>
  <c r="L2" i="68"/>
  <c r="L19" i="68"/>
  <c r="L44" i="68"/>
  <c r="L42" i="68"/>
  <c r="L11" i="68"/>
  <c r="L50" i="68"/>
  <c r="L33" i="68"/>
  <c r="L10" i="68"/>
  <c r="L4" i="68"/>
  <c r="L22" i="68"/>
  <c r="L21" i="68"/>
  <c r="L3" i="68"/>
  <c r="L23" i="68"/>
  <c r="L32" i="68"/>
  <c r="L41" i="68"/>
  <c r="L28" i="68"/>
  <c r="L18" i="68"/>
  <c r="L24" i="68"/>
  <c r="L16" i="68"/>
  <c r="L15" i="68"/>
  <c r="N54" i="42"/>
  <c r="N53" i="42"/>
  <c r="O54" i="47"/>
  <c r="M54" i="47"/>
  <c r="N55" i="42" l="1"/>
  <c r="O55" i="47"/>
  <c r="M55" i="47"/>
  <c r="O56" i="47" l="1"/>
  <c r="M56" i="47"/>
  <c r="N56" i="42" l="1"/>
  <c r="O57" i="47"/>
  <c r="M57" i="47"/>
  <c r="I32" i="16"/>
  <c r="N57" i="42" l="1"/>
  <c r="O58" i="47"/>
  <c r="M58" i="47"/>
  <c r="K31" i="16"/>
  <c r="I33" i="16"/>
  <c r="N59" i="42" l="1"/>
  <c r="N58" i="42"/>
  <c r="O59" i="47"/>
  <c r="M59" i="47"/>
  <c r="K32" i="16"/>
  <c r="I34" i="16"/>
  <c r="O60" i="47" l="1"/>
  <c r="M60" i="47"/>
  <c r="K33" i="16"/>
  <c r="I35" i="16"/>
  <c r="N60" i="42" l="1"/>
  <c r="O61" i="47"/>
  <c r="M61" i="47"/>
  <c r="K34" i="16"/>
  <c r="I36" i="16"/>
  <c r="N62" i="42" l="1"/>
  <c r="N61" i="42"/>
  <c r="O62" i="47"/>
  <c r="M62" i="47"/>
  <c r="K35" i="16"/>
  <c r="N63" i="42" l="1"/>
  <c r="O63" i="47"/>
  <c r="M63" i="47"/>
  <c r="K36" i="16"/>
  <c r="I37" i="16"/>
  <c r="I38" i="16"/>
  <c r="O64" i="47" l="1"/>
  <c r="M64" i="47"/>
  <c r="K37" i="16"/>
  <c r="I39" i="16"/>
  <c r="N64" i="42" l="1"/>
  <c r="O65" i="47"/>
  <c r="M65" i="47"/>
  <c r="K38" i="16"/>
  <c r="I40" i="16"/>
  <c r="N66" i="42" l="1"/>
  <c r="N65" i="42"/>
  <c r="O66" i="47"/>
  <c r="M66" i="47"/>
  <c r="K39" i="16"/>
  <c r="I41" i="16"/>
  <c r="N67" i="42" l="1"/>
  <c r="O67" i="47"/>
  <c r="M67" i="47"/>
  <c r="K40" i="16"/>
  <c r="I42" i="16"/>
  <c r="O68" i="47" l="1"/>
  <c r="M68" i="47"/>
  <c r="K41" i="16"/>
  <c r="N68" i="42" l="1"/>
  <c r="O69" i="47"/>
  <c r="M69" i="47"/>
  <c r="K42" i="16"/>
  <c r="I43" i="16"/>
  <c r="I44" i="16"/>
  <c r="N70" i="42" l="1"/>
  <c r="N69" i="42"/>
  <c r="O70" i="47"/>
  <c r="M70" i="47"/>
  <c r="K43" i="16"/>
  <c r="I45" i="16"/>
  <c r="N71" i="42" l="1"/>
  <c r="O71" i="47"/>
  <c r="M71" i="47"/>
  <c r="K44" i="16"/>
  <c r="I46" i="16"/>
  <c r="O72" i="47" l="1"/>
  <c r="M72" i="47"/>
  <c r="K45" i="16"/>
  <c r="I47" i="16"/>
  <c r="N72" i="42" l="1"/>
  <c r="O73" i="47"/>
  <c r="M73" i="47"/>
  <c r="K46" i="16"/>
  <c r="I48" i="16"/>
  <c r="N73" i="42" l="1"/>
  <c r="O74" i="47"/>
  <c r="M74" i="47"/>
  <c r="K47" i="16"/>
  <c r="N75" i="42" l="1"/>
  <c r="N74" i="42"/>
  <c r="O75" i="47"/>
  <c r="M75" i="47"/>
  <c r="K48" i="16"/>
  <c r="I49" i="16"/>
  <c r="I50" i="16"/>
  <c r="K49" i="16"/>
  <c r="G51" i="16"/>
  <c r="H31" i="16"/>
  <c r="E50" i="16"/>
  <c r="J50" i="16" l="1"/>
  <c r="I51" i="16"/>
  <c r="O76" i="47"/>
  <c r="M76" i="47"/>
  <c r="K51" i="16"/>
  <c r="N76" i="42" l="1"/>
  <c r="O77" i="47"/>
  <c r="M77" i="47"/>
  <c r="D1001" i="47"/>
  <c r="N78" i="42" l="1"/>
  <c r="N77" i="42"/>
  <c r="O78" i="47"/>
  <c r="M78" i="47"/>
  <c r="N79" i="42" l="1"/>
  <c r="O79" i="47"/>
  <c r="M79" i="47"/>
  <c r="O80" i="47" l="1"/>
  <c r="M80" i="47"/>
  <c r="N81" i="42" l="1"/>
  <c r="N80" i="42"/>
  <c r="O81" i="47"/>
  <c r="M81" i="47"/>
  <c r="O82" i="47" l="1"/>
  <c r="M82" i="47"/>
  <c r="H32" i="16"/>
  <c r="J32" i="16" s="1"/>
  <c r="C32" i="16"/>
  <c r="D999" i="47"/>
  <c r="D1000" i="47"/>
  <c r="D997" i="47"/>
  <c r="D998" i="47"/>
  <c r="D992" i="47"/>
  <c r="N3" i="47"/>
  <c r="N83" i="42" l="1"/>
  <c r="N82" i="42"/>
  <c r="O83" i="47"/>
  <c r="M83" i="47"/>
  <c r="N4" i="47"/>
  <c r="E32" i="16"/>
  <c r="H33" i="16"/>
  <c r="J33" i="16" s="1"/>
  <c r="C33" i="16"/>
  <c r="E33" i="16" s="1"/>
  <c r="D996" i="47"/>
  <c r="D987" i="47"/>
  <c r="D991" i="47"/>
  <c r="D988" i="47"/>
  <c r="D989" i="47"/>
  <c r="D990" i="47"/>
  <c r="O84" i="47" l="1"/>
  <c r="M84" i="47"/>
  <c r="N5" i="47"/>
  <c r="H34" i="16"/>
  <c r="J34" i="16" s="1"/>
  <c r="C34" i="16"/>
  <c r="E34" i="16" s="1"/>
  <c r="D995" i="47"/>
  <c r="D984" i="47"/>
  <c r="D986" i="47"/>
  <c r="D985" i="47"/>
  <c r="D983" i="47"/>
  <c r="D982" i="47"/>
  <c r="N84" i="42" l="1"/>
  <c r="O85" i="47"/>
  <c r="M85" i="47"/>
  <c r="N6" i="47"/>
  <c r="H35" i="16"/>
  <c r="J35" i="16" s="1"/>
  <c r="C35" i="16"/>
  <c r="E35" i="16" s="1"/>
  <c r="D994" i="47"/>
  <c r="D978" i="47"/>
  <c r="D981" i="47"/>
  <c r="D977" i="47"/>
  <c r="D980" i="47"/>
  <c r="D979" i="47"/>
  <c r="I3" i="42"/>
  <c r="I4" i="42" s="1"/>
  <c r="I5" i="42" s="1"/>
  <c r="I6" i="42" s="1"/>
  <c r="I7" i="42" s="1"/>
  <c r="I8" i="42" s="1"/>
  <c r="I9" i="42" s="1"/>
  <c r="I10" i="42" s="1"/>
  <c r="I11" i="42" s="1"/>
  <c r="I12" i="42" s="1"/>
  <c r="I13" i="42" s="1"/>
  <c r="I14" i="42" s="1"/>
  <c r="I15" i="42" s="1"/>
  <c r="I16" i="42" s="1"/>
  <c r="I17" i="42" s="1"/>
  <c r="I18" i="42" s="1"/>
  <c r="I19" i="42" s="1"/>
  <c r="I20" i="42" s="1"/>
  <c r="I21" i="42" s="1"/>
  <c r="I22" i="42" s="1"/>
  <c r="I23" i="42" s="1"/>
  <c r="I24" i="42" s="1"/>
  <c r="I25" i="42" s="1"/>
  <c r="I26" i="42" s="1"/>
  <c r="I27" i="42" s="1"/>
  <c r="I28" i="42" s="1"/>
  <c r="I29" i="42" s="1"/>
  <c r="I30" i="42" s="1"/>
  <c r="I31" i="42" s="1"/>
  <c r="I32" i="42" s="1"/>
  <c r="I33" i="42" s="1"/>
  <c r="I34" i="42" s="1"/>
  <c r="I35" i="42" s="1"/>
  <c r="I36" i="42" s="1"/>
  <c r="I37" i="42" s="1"/>
  <c r="I38" i="42" s="1"/>
  <c r="I39" i="42" s="1"/>
  <c r="I40" i="42" s="1"/>
  <c r="I41" i="42" s="1"/>
  <c r="I42" i="42" s="1"/>
  <c r="I43" i="42" s="1"/>
  <c r="I44" i="42" s="1"/>
  <c r="I45" i="42" s="1"/>
  <c r="I46" i="42" s="1"/>
  <c r="I47" i="42" s="1"/>
  <c r="I48" i="42" s="1"/>
  <c r="I49" i="42" s="1"/>
  <c r="I50" i="42" s="1"/>
  <c r="I51" i="42" s="1"/>
  <c r="I52" i="42" s="1"/>
  <c r="I53" i="42" s="1"/>
  <c r="I54" i="42" s="1"/>
  <c r="I55" i="42" s="1"/>
  <c r="I56" i="42" s="1"/>
  <c r="I57" i="42" s="1"/>
  <c r="I58" i="42" s="1"/>
  <c r="I59" i="42" s="1"/>
  <c r="I60" i="42" s="1"/>
  <c r="I61" i="42" s="1"/>
  <c r="I62" i="42" s="1"/>
  <c r="I63" i="42" s="1"/>
  <c r="I64" i="42" s="1"/>
  <c r="I65" i="42" s="1"/>
  <c r="I66" i="42" s="1"/>
  <c r="I67" i="42" s="1"/>
  <c r="I68" i="42" s="1"/>
  <c r="I69" i="42" s="1"/>
  <c r="I70" i="42" s="1"/>
  <c r="I71" i="42" s="1"/>
  <c r="I72" i="42" s="1"/>
  <c r="I73" i="42" s="1"/>
  <c r="I74" i="42" s="1"/>
  <c r="I75" i="42" s="1"/>
  <c r="I76" i="42" s="1"/>
  <c r="I77" i="42" s="1"/>
  <c r="I78" i="42" s="1"/>
  <c r="I79" i="42" s="1"/>
  <c r="I80" i="42" s="1"/>
  <c r="I81" i="42" s="1"/>
  <c r="I82" i="42" s="1"/>
  <c r="I83" i="42" s="1"/>
  <c r="I84" i="42" s="1"/>
  <c r="I85" i="42" s="1"/>
  <c r="I86" i="42" s="1"/>
  <c r="I87" i="42" s="1"/>
  <c r="I88" i="42" s="1"/>
  <c r="I89" i="42" s="1"/>
  <c r="I90" i="42" s="1"/>
  <c r="I91" i="42" s="1"/>
  <c r="I92" i="42" s="1"/>
  <c r="I93" i="42" s="1"/>
  <c r="I94" i="42" s="1"/>
  <c r="I95" i="42" s="1"/>
  <c r="I96" i="42" s="1"/>
  <c r="I97" i="42" s="1"/>
  <c r="I98" i="42" s="1"/>
  <c r="I99" i="42" s="1"/>
  <c r="I100" i="42" s="1"/>
  <c r="N86" i="42" l="1"/>
  <c r="N85" i="42"/>
  <c r="O86" i="47"/>
  <c r="M86" i="47"/>
  <c r="N7" i="47"/>
  <c r="H36" i="16"/>
  <c r="J36" i="16" s="1"/>
  <c r="C36" i="16"/>
  <c r="E36" i="16" s="1"/>
  <c r="D993" i="47"/>
  <c r="D975" i="47"/>
  <c r="D976" i="47"/>
  <c r="D974" i="47"/>
  <c r="D972" i="47"/>
  <c r="D973" i="47"/>
  <c r="N87" i="42" l="1"/>
  <c r="O87" i="47"/>
  <c r="M87" i="47"/>
  <c r="N8" i="47"/>
  <c r="H37" i="16"/>
  <c r="J37" i="16" s="1"/>
  <c r="C37" i="16"/>
  <c r="E37" i="16" s="1"/>
  <c r="D967" i="47"/>
  <c r="D971" i="47"/>
  <c r="D968" i="47"/>
  <c r="D969" i="47"/>
  <c r="D970" i="47"/>
  <c r="O88" i="47" l="1"/>
  <c r="M88" i="47"/>
  <c r="N9" i="47"/>
  <c r="H38" i="16"/>
  <c r="J38" i="16" s="1"/>
  <c r="C38" i="16"/>
  <c r="E38" i="16" s="1"/>
  <c r="D964" i="47"/>
  <c r="D966" i="47"/>
  <c r="D965" i="47"/>
  <c r="D963" i="47"/>
  <c r="D962" i="47"/>
  <c r="N88" i="42" l="1"/>
  <c r="O89" i="47"/>
  <c r="M89" i="47"/>
  <c r="N10" i="47"/>
  <c r="H39" i="16"/>
  <c r="J39" i="16" s="1"/>
  <c r="C39" i="16"/>
  <c r="E39" i="16" s="1"/>
  <c r="D958" i="47"/>
  <c r="D961" i="47"/>
  <c r="D957" i="47"/>
  <c r="D960" i="47"/>
  <c r="D959" i="47"/>
  <c r="N89" i="42" l="1"/>
  <c r="O90" i="47"/>
  <c r="M90" i="47"/>
  <c r="N11" i="47"/>
  <c r="C40" i="16"/>
  <c r="E40" i="16" s="1"/>
  <c r="H40" i="16"/>
  <c r="J40" i="16" s="1"/>
  <c r="D955" i="47"/>
  <c r="D956" i="47"/>
  <c r="D954" i="47"/>
  <c r="D952" i="47"/>
  <c r="D953" i="47"/>
  <c r="N91" i="42" l="1"/>
  <c r="N90" i="42"/>
  <c r="O91" i="47"/>
  <c r="M91" i="47"/>
  <c r="N12" i="47"/>
  <c r="H41" i="16"/>
  <c r="J41" i="16" s="1"/>
  <c r="C41" i="16"/>
  <c r="E41" i="16" s="1"/>
  <c r="D947" i="47"/>
  <c r="D951" i="47"/>
  <c r="D948" i="47"/>
  <c r="D949" i="47"/>
  <c r="D950" i="47"/>
  <c r="O92" i="47" l="1"/>
  <c r="M92" i="47"/>
  <c r="N13" i="47"/>
  <c r="H42" i="16"/>
  <c r="J42" i="16" s="1"/>
  <c r="C42" i="16"/>
  <c r="E42" i="16" s="1"/>
  <c r="D944" i="47"/>
  <c r="D946" i="47"/>
  <c r="D945" i="47"/>
  <c r="D943" i="47"/>
  <c r="D942" i="47"/>
  <c r="N92" i="42" l="1"/>
  <c r="O93" i="47"/>
  <c r="M93" i="47"/>
  <c r="N14" i="47"/>
  <c r="H43" i="16"/>
  <c r="J43" i="16" s="1"/>
  <c r="C43" i="16"/>
  <c r="E43" i="16" s="1"/>
  <c r="D938" i="47"/>
  <c r="D941" i="47"/>
  <c r="D937" i="47"/>
  <c r="D940" i="47"/>
  <c r="D939" i="47"/>
  <c r="N94" i="42" l="1"/>
  <c r="N93" i="42"/>
  <c r="M94" i="47"/>
  <c r="N15" i="47"/>
  <c r="H44" i="16"/>
  <c r="J44" i="16" s="1"/>
  <c r="C44" i="16"/>
  <c r="E44" i="16" s="1"/>
  <c r="D935" i="47"/>
  <c r="D936" i="47"/>
  <c r="D934" i="47"/>
  <c r="D932" i="47"/>
  <c r="D933" i="47"/>
  <c r="N95" i="42" l="1"/>
  <c r="O95" i="47"/>
  <c r="O94" i="47"/>
  <c r="M95" i="47"/>
  <c r="N16" i="47"/>
  <c r="H45" i="16"/>
  <c r="J45" i="16" s="1"/>
  <c r="C45" i="16"/>
  <c r="E45" i="16" s="1"/>
  <c r="D927" i="47"/>
  <c r="D931" i="47"/>
  <c r="D928" i="47"/>
  <c r="D929" i="47"/>
  <c r="D930" i="47"/>
  <c r="M96" i="47" l="1"/>
  <c r="N17" i="47"/>
  <c r="H46" i="16"/>
  <c r="J46" i="16" s="1"/>
  <c r="C46" i="16"/>
  <c r="D924" i="47"/>
  <c r="D926" i="47"/>
  <c r="D925" i="47"/>
  <c r="D923" i="47"/>
  <c r="D922" i="47"/>
  <c r="N96" i="42" l="1"/>
  <c r="O97" i="47"/>
  <c r="O96" i="47"/>
  <c r="M97" i="47"/>
  <c r="N18" i="47"/>
  <c r="E46" i="16"/>
  <c r="H47" i="16"/>
  <c r="J47" i="16" s="1"/>
  <c r="C47" i="16"/>
  <c r="E47" i="16" s="1"/>
  <c r="D918" i="47"/>
  <c r="D921" i="47"/>
  <c r="D917" i="47"/>
  <c r="D920" i="47"/>
  <c r="D919" i="47"/>
  <c r="N97" i="42" l="1"/>
  <c r="O98" i="47"/>
  <c r="M98" i="47"/>
  <c r="N19" i="47"/>
  <c r="C48" i="16"/>
  <c r="E48" i="16" s="1"/>
  <c r="H48" i="16"/>
  <c r="J48" i="16" s="1"/>
  <c r="D915" i="47"/>
  <c r="D916" i="47"/>
  <c r="D914" i="47"/>
  <c r="D912" i="47"/>
  <c r="D913" i="47"/>
  <c r="N99" i="42" l="1"/>
  <c r="N98" i="42"/>
  <c r="O99" i="47"/>
  <c r="M99" i="47"/>
  <c r="N20" i="47"/>
  <c r="H49" i="16"/>
  <c r="J49" i="16" s="1"/>
  <c r="C49" i="16"/>
  <c r="E49" i="16" s="1"/>
  <c r="E51" i="16" s="1"/>
  <c r="D907" i="47"/>
  <c r="D911" i="47"/>
  <c r="D908" i="47"/>
  <c r="D909" i="47"/>
  <c r="D910" i="47"/>
  <c r="D93" i="42" l="1"/>
  <c r="D97" i="42"/>
  <c r="D89" i="42"/>
  <c r="D95" i="42"/>
  <c r="D91" i="42"/>
  <c r="O100" i="47"/>
  <c r="M100" i="47"/>
  <c r="N21" i="47"/>
  <c r="C51" i="16"/>
  <c r="H51" i="16"/>
  <c r="D904" i="47"/>
  <c r="D906" i="47"/>
  <c r="D905" i="47"/>
  <c r="D903" i="47"/>
  <c r="D902" i="47"/>
  <c r="F94" i="42"/>
  <c r="F91" i="42"/>
  <c r="F99" i="42"/>
  <c r="D6" i="42" l="1"/>
  <c r="D4" i="42"/>
  <c r="D7" i="42"/>
  <c r="D5" i="42"/>
  <c r="D2" i="42"/>
  <c r="D3" i="42"/>
  <c r="O3" i="42" s="1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30" i="42"/>
  <c r="D29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8" i="42"/>
  <c r="D56" i="42"/>
  <c r="D57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90" i="42"/>
  <c r="O90" i="42" s="1"/>
  <c r="D94" i="42"/>
  <c r="O94" i="42" s="1"/>
  <c r="D88" i="42"/>
  <c r="O88" i="42" s="1"/>
  <c r="D99" i="42"/>
  <c r="D98" i="42"/>
  <c r="D92" i="42"/>
  <c r="O92" i="42" s="1"/>
  <c r="D96" i="42"/>
  <c r="O96" i="42" s="1"/>
  <c r="N100" i="42"/>
  <c r="N103" i="42" s="1"/>
  <c r="J108" i="42" s="1"/>
  <c r="O101" i="47"/>
  <c r="M101" i="47"/>
  <c r="N22" i="47"/>
  <c r="J53" i="68"/>
  <c r="F53" i="68"/>
  <c r="D101" i="42"/>
  <c r="D100" i="42"/>
  <c r="F92" i="42"/>
  <c r="F95" i="42"/>
  <c r="F97" i="42"/>
  <c r="F100" i="42"/>
  <c r="J100" i="42" s="1"/>
  <c r="F98" i="42"/>
  <c r="F93" i="42"/>
  <c r="F96" i="42"/>
  <c r="O86" i="42" l="1"/>
  <c r="O82" i="42"/>
  <c r="O78" i="42"/>
  <c r="O74" i="42"/>
  <c r="O70" i="42"/>
  <c r="O66" i="42"/>
  <c r="O62" i="42"/>
  <c r="O54" i="42"/>
  <c r="O50" i="42"/>
  <c r="O46" i="42"/>
  <c r="O42" i="42"/>
  <c r="O38" i="42"/>
  <c r="O34" i="42"/>
  <c r="O26" i="42"/>
  <c r="O22" i="42"/>
  <c r="O18" i="42"/>
  <c r="O14" i="42"/>
  <c r="O10" i="42"/>
  <c r="O89" i="42"/>
  <c r="O57" i="42"/>
  <c r="O29" i="42"/>
  <c r="O2" i="42"/>
  <c r="O98" i="42"/>
  <c r="O84" i="42"/>
  <c r="O80" i="42"/>
  <c r="O76" i="42"/>
  <c r="O72" i="42"/>
  <c r="O68" i="42"/>
  <c r="O64" i="42"/>
  <c r="O60" i="42"/>
  <c r="O58" i="42"/>
  <c r="O52" i="42"/>
  <c r="O48" i="42"/>
  <c r="O44" i="42"/>
  <c r="O40" i="42"/>
  <c r="O36" i="42"/>
  <c r="O32" i="42"/>
  <c r="O24" i="42"/>
  <c r="O20" i="42"/>
  <c r="O16" i="42"/>
  <c r="O12" i="42"/>
  <c r="O8" i="42"/>
  <c r="E2" i="42"/>
  <c r="O85" i="42"/>
  <c r="O81" i="42"/>
  <c r="O77" i="42"/>
  <c r="O73" i="42"/>
  <c r="O69" i="42"/>
  <c r="O65" i="42"/>
  <c r="O61" i="42"/>
  <c r="O56" i="42"/>
  <c r="O53" i="42"/>
  <c r="O49" i="42"/>
  <c r="O45" i="42"/>
  <c r="O41" i="42"/>
  <c r="O37" i="42"/>
  <c r="O33" i="42"/>
  <c r="O30" i="42"/>
  <c r="O25" i="42"/>
  <c r="O21" i="42"/>
  <c r="O17" i="42"/>
  <c r="O13" i="42"/>
  <c r="O9" i="42"/>
  <c r="O5" i="42"/>
  <c r="O95" i="42"/>
  <c r="O28" i="42"/>
  <c r="O6" i="42"/>
  <c r="O7" i="42"/>
  <c r="O91" i="42"/>
  <c r="O93" i="42"/>
  <c r="O87" i="42"/>
  <c r="O83" i="42"/>
  <c r="O79" i="42"/>
  <c r="O75" i="42"/>
  <c r="O71" i="42"/>
  <c r="O67" i="42"/>
  <c r="O63" i="42"/>
  <c r="O59" i="42"/>
  <c r="O55" i="42"/>
  <c r="O51" i="42"/>
  <c r="O47" i="42"/>
  <c r="O43" i="42"/>
  <c r="O39" i="42"/>
  <c r="O35" i="42"/>
  <c r="O31" i="42"/>
  <c r="O27" i="42"/>
  <c r="O23" i="42"/>
  <c r="O19" i="42"/>
  <c r="O15" i="42"/>
  <c r="O11" i="42"/>
  <c r="O4" i="42"/>
  <c r="O97" i="42"/>
  <c r="O100" i="42"/>
  <c r="O99" i="42"/>
  <c r="K99" i="42"/>
  <c r="D901" i="47"/>
  <c r="O102" i="47"/>
  <c r="M102" i="47"/>
  <c r="N23" i="47"/>
  <c r="J31" i="16"/>
  <c r="J51" i="16" s="1"/>
  <c r="K10" i="68"/>
  <c r="M10" i="68" s="1"/>
  <c r="K11" i="68"/>
  <c r="M11" i="68" s="1"/>
  <c r="K8" i="68"/>
  <c r="M8" i="68" s="1"/>
  <c r="K9" i="68"/>
  <c r="M9" i="68" s="1"/>
  <c r="K7" i="68"/>
  <c r="M7" i="68" s="1"/>
  <c r="K13" i="68"/>
  <c r="M13" i="68" s="1"/>
  <c r="K6" i="68"/>
  <c r="M6" i="68" s="1"/>
  <c r="K12" i="68"/>
  <c r="M12" i="68" s="1"/>
  <c r="K4" i="68"/>
  <c r="M4" i="68" s="1"/>
  <c r="K5" i="68"/>
  <c r="M5" i="68" s="1"/>
  <c r="K2" i="68"/>
  <c r="M2" i="68" s="1"/>
  <c r="K3" i="68"/>
  <c r="M3" i="68" s="1"/>
  <c r="K14" i="68"/>
  <c r="M14" i="68" s="1"/>
  <c r="K16" i="68"/>
  <c r="M16" i="68" s="1"/>
  <c r="K15" i="68"/>
  <c r="M15" i="68" s="1"/>
  <c r="K19" i="68"/>
  <c r="M19" i="68" s="1"/>
  <c r="K17" i="68"/>
  <c r="M17" i="68" s="1"/>
  <c r="K18" i="68"/>
  <c r="M18" i="68" s="1"/>
  <c r="K20" i="68"/>
  <c r="M20" i="68" s="1"/>
  <c r="K22" i="68"/>
  <c r="M22" i="68" s="1"/>
  <c r="K21" i="68"/>
  <c r="M21" i="68" s="1"/>
  <c r="K23" i="68"/>
  <c r="M23" i="68" s="1"/>
  <c r="K25" i="68"/>
  <c r="M25" i="68" s="1"/>
  <c r="K24" i="68"/>
  <c r="M24" i="68" s="1"/>
  <c r="K27" i="68"/>
  <c r="M27" i="68" s="1"/>
  <c r="K26" i="68"/>
  <c r="M26" i="68" s="1"/>
  <c r="K28" i="68"/>
  <c r="M28" i="68" s="1"/>
  <c r="K30" i="68"/>
  <c r="M30" i="68" s="1"/>
  <c r="K29" i="68"/>
  <c r="M29" i="68" s="1"/>
  <c r="K31" i="68"/>
  <c r="M31" i="68" s="1"/>
  <c r="K32" i="68"/>
  <c r="M32" i="68" s="1"/>
  <c r="K33" i="68"/>
  <c r="M33" i="68" s="1"/>
  <c r="K34" i="68"/>
  <c r="M34" i="68" s="1"/>
  <c r="K35" i="68"/>
  <c r="M35" i="68" s="1"/>
  <c r="K37" i="68"/>
  <c r="M37" i="68" s="1"/>
  <c r="K36" i="68"/>
  <c r="M36" i="68" s="1"/>
  <c r="K38" i="68"/>
  <c r="M38" i="68" s="1"/>
  <c r="K39" i="68"/>
  <c r="M39" i="68" s="1"/>
  <c r="K40" i="68"/>
  <c r="M40" i="68" s="1"/>
  <c r="K42" i="68"/>
  <c r="M42" i="68" s="1"/>
  <c r="K41" i="68"/>
  <c r="M41" i="68" s="1"/>
  <c r="K43" i="68"/>
  <c r="M43" i="68" s="1"/>
  <c r="K45" i="68"/>
  <c r="M45" i="68" s="1"/>
  <c r="K46" i="68"/>
  <c r="M46" i="68" s="1"/>
  <c r="K44" i="68"/>
  <c r="M44" i="68" s="1"/>
  <c r="K48" i="68"/>
  <c r="M48" i="68" s="1"/>
  <c r="K47" i="68"/>
  <c r="M47" i="68" s="1"/>
  <c r="K49" i="68"/>
  <c r="M49" i="68" s="1"/>
  <c r="K50" i="68"/>
  <c r="M50" i="68" s="1"/>
  <c r="K100" i="42"/>
  <c r="K5" i="42"/>
  <c r="K4" i="42"/>
  <c r="K2" i="42"/>
  <c r="K3" i="42"/>
  <c r="K6" i="42"/>
  <c r="K8" i="42"/>
  <c r="K7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2" i="42"/>
  <c r="K41" i="42"/>
  <c r="K45" i="42"/>
  <c r="K43" i="42"/>
  <c r="K44" i="42"/>
  <c r="K46" i="42"/>
  <c r="K47" i="42"/>
  <c r="K48" i="42"/>
  <c r="K49" i="42"/>
  <c r="K50" i="42"/>
  <c r="K51" i="42"/>
  <c r="K52" i="42"/>
  <c r="K53" i="42"/>
  <c r="K54" i="42"/>
  <c r="K56" i="42"/>
  <c r="K55" i="42"/>
  <c r="K57" i="42"/>
  <c r="K58" i="42"/>
  <c r="K59" i="42"/>
  <c r="K60" i="42"/>
  <c r="K61" i="42"/>
  <c r="K62" i="42"/>
  <c r="K63" i="42"/>
  <c r="K64" i="42"/>
  <c r="K65" i="42"/>
  <c r="K66" i="42"/>
  <c r="K67" i="42"/>
  <c r="K68" i="42"/>
  <c r="K69" i="42"/>
  <c r="K70" i="42"/>
  <c r="K71" i="42"/>
  <c r="K72" i="42"/>
  <c r="K73" i="42"/>
  <c r="K75" i="42"/>
  <c r="K74" i="42"/>
  <c r="K76" i="42"/>
  <c r="K77" i="42"/>
  <c r="K78" i="42"/>
  <c r="K79" i="42"/>
  <c r="K80" i="42"/>
  <c r="K81" i="42"/>
  <c r="K82" i="42"/>
  <c r="K85" i="42"/>
  <c r="K84" i="42"/>
  <c r="K83" i="42"/>
  <c r="K86" i="42"/>
  <c r="K87" i="42"/>
  <c r="K88" i="42"/>
  <c r="K89" i="42"/>
  <c r="K90" i="42"/>
  <c r="K91" i="42"/>
  <c r="K92" i="42"/>
  <c r="K93" i="42"/>
  <c r="K94" i="42"/>
  <c r="K95" i="42"/>
  <c r="K96" i="42"/>
  <c r="K97" i="42"/>
  <c r="K98" i="42"/>
  <c r="O103" i="42" l="1"/>
  <c r="O103" i="47"/>
  <c r="D900" i="47"/>
  <c r="M103" i="47"/>
  <c r="N24" i="47"/>
  <c r="K53" i="68"/>
  <c r="K103" i="42"/>
  <c r="O104" i="47" l="1"/>
  <c r="D899" i="47"/>
  <c r="M104" i="47"/>
  <c r="N25" i="47"/>
  <c r="M53" i="68"/>
  <c r="K57" i="68" s="1"/>
  <c r="L53" i="68"/>
  <c r="J57" i="68" l="1"/>
  <c r="O105" i="47"/>
  <c r="D898" i="47"/>
  <c r="M105" i="47"/>
  <c r="N26" i="47"/>
  <c r="D897" i="47" l="1"/>
  <c r="M106" i="47"/>
  <c r="N27" i="47"/>
  <c r="O107" i="47" l="1"/>
  <c r="D896" i="47"/>
  <c r="O106" i="47"/>
  <c r="M107" i="47"/>
  <c r="N28" i="47"/>
  <c r="O108" i="47" l="1"/>
  <c r="D895" i="47"/>
  <c r="M108" i="47"/>
  <c r="N29" i="47"/>
  <c r="O109" i="47" l="1"/>
  <c r="D894" i="47"/>
  <c r="D2" i="47"/>
  <c r="M109" i="47"/>
  <c r="N30" i="47"/>
  <c r="O110" i="47" l="1"/>
  <c r="D893" i="47"/>
  <c r="O1000" i="47"/>
  <c r="M110" i="47"/>
  <c r="N31" i="47"/>
  <c r="O111" i="47" l="1"/>
  <c r="D892" i="47"/>
  <c r="M111" i="47"/>
  <c r="N32" i="47"/>
  <c r="O112" i="47" l="1"/>
  <c r="D891" i="47"/>
  <c r="M112" i="47"/>
  <c r="N33" i="47"/>
  <c r="O113" i="47" l="1"/>
  <c r="D890" i="47"/>
  <c r="M113" i="47"/>
  <c r="N34" i="47"/>
  <c r="O114" i="47" l="1"/>
  <c r="D889" i="47"/>
  <c r="M114" i="47"/>
  <c r="N35" i="47"/>
  <c r="O115" i="47" l="1"/>
  <c r="D888" i="47"/>
  <c r="M115" i="47"/>
  <c r="N36" i="47"/>
  <c r="O116" i="47" l="1"/>
  <c r="D887" i="47"/>
  <c r="M116" i="47"/>
  <c r="N37" i="47"/>
  <c r="O117" i="47" l="1"/>
  <c r="D886" i="47"/>
  <c r="M117" i="47"/>
  <c r="N38" i="47"/>
  <c r="O118" i="47" l="1"/>
  <c r="D885" i="47"/>
  <c r="M118" i="47"/>
  <c r="N39" i="47"/>
  <c r="O119" i="47" l="1"/>
  <c r="D884" i="47"/>
  <c r="M119" i="47"/>
  <c r="N40" i="47"/>
  <c r="O120" i="47" l="1"/>
  <c r="D883" i="47"/>
  <c r="M120" i="47"/>
  <c r="N41" i="47"/>
  <c r="O121" i="47" l="1"/>
  <c r="D882" i="47"/>
  <c r="M121" i="47"/>
  <c r="N42" i="47"/>
  <c r="O122" i="47" l="1"/>
  <c r="D881" i="47"/>
  <c r="M122" i="47"/>
  <c r="N43" i="47"/>
  <c r="O123" i="47" l="1"/>
  <c r="D880" i="47"/>
  <c r="M123" i="47"/>
  <c r="N44" i="47"/>
  <c r="O124" i="47" l="1"/>
  <c r="D879" i="47"/>
  <c r="M124" i="47"/>
  <c r="N45" i="47"/>
  <c r="O125" i="47" l="1"/>
  <c r="D878" i="47"/>
  <c r="M125" i="47"/>
  <c r="N46" i="47"/>
  <c r="O126" i="47" l="1"/>
  <c r="D877" i="47"/>
  <c r="M126" i="47"/>
  <c r="N47" i="47"/>
  <c r="O127" i="47" l="1"/>
  <c r="D876" i="47"/>
  <c r="M127" i="47"/>
  <c r="N48" i="47"/>
  <c r="O128" i="47" l="1"/>
  <c r="D875" i="47"/>
  <c r="M128" i="47"/>
  <c r="N49" i="47"/>
  <c r="O129" i="47" l="1"/>
  <c r="D874" i="47"/>
  <c r="M129" i="47"/>
  <c r="N50" i="47"/>
  <c r="O130" i="47" l="1"/>
  <c r="D873" i="47"/>
  <c r="M130" i="47"/>
  <c r="N51" i="47"/>
  <c r="O131" i="47" l="1"/>
  <c r="D872" i="47"/>
  <c r="M131" i="47"/>
  <c r="N52" i="47"/>
  <c r="O132" i="47" l="1"/>
  <c r="D871" i="47"/>
  <c r="M132" i="47"/>
  <c r="N53" i="47"/>
  <c r="O133" i="47" l="1"/>
  <c r="D870" i="47"/>
  <c r="M133" i="47"/>
  <c r="N54" i="47"/>
  <c r="O134" i="47" l="1"/>
  <c r="D869" i="47"/>
  <c r="M134" i="47"/>
  <c r="N55" i="47"/>
  <c r="O135" i="47" l="1"/>
  <c r="D868" i="47"/>
  <c r="M135" i="47"/>
  <c r="N56" i="47"/>
  <c r="O136" i="47" l="1"/>
  <c r="D867" i="47"/>
  <c r="M136" i="47"/>
  <c r="N57" i="47"/>
  <c r="O137" i="47" l="1"/>
  <c r="D866" i="47"/>
  <c r="M137" i="47"/>
  <c r="N58" i="47"/>
  <c r="O138" i="47" l="1"/>
  <c r="D865" i="47"/>
  <c r="M138" i="47"/>
  <c r="N59" i="47"/>
  <c r="O139" i="47" l="1"/>
  <c r="D864" i="47"/>
  <c r="M139" i="47"/>
  <c r="N60" i="47"/>
  <c r="O140" i="47" l="1"/>
  <c r="D863" i="47"/>
  <c r="M140" i="47"/>
  <c r="N61" i="47"/>
  <c r="O141" i="47" l="1"/>
  <c r="D862" i="47"/>
  <c r="M141" i="47"/>
  <c r="N62" i="47"/>
  <c r="O142" i="47" l="1"/>
  <c r="D861" i="47"/>
  <c r="M142" i="47"/>
  <c r="N63" i="47"/>
  <c r="O143" i="47" l="1"/>
  <c r="D860" i="47"/>
  <c r="M143" i="47"/>
  <c r="N64" i="47"/>
  <c r="O144" i="47" l="1"/>
  <c r="D859" i="47"/>
  <c r="M144" i="47"/>
  <c r="N65" i="47"/>
  <c r="O145" i="47" l="1"/>
  <c r="D858" i="47"/>
  <c r="M145" i="47"/>
  <c r="N66" i="47"/>
  <c r="O146" i="47" l="1"/>
  <c r="D857" i="47"/>
  <c r="M146" i="47"/>
  <c r="N67" i="47"/>
  <c r="O147" i="47" l="1"/>
  <c r="D856" i="47"/>
  <c r="M147" i="47"/>
  <c r="N68" i="47"/>
  <c r="O148" i="47" l="1"/>
  <c r="D855" i="47"/>
  <c r="M148" i="47"/>
  <c r="N69" i="47"/>
  <c r="O149" i="47" l="1"/>
  <c r="D854" i="47"/>
  <c r="M149" i="47"/>
  <c r="N70" i="47"/>
  <c r="O150" i="47" l="1"/>
  <c r="D853" i="47"/>
  <c r="M150" i="47"/>
  <c r="N71" i="47"/>
  <c r="O151" i="47" l="1"/>
  <c r="D852" i="47"/>
  <c r="M151" i="47"/>
  <c r="N72" i="47"/>
  <c r="O152" i="47" l="1"/>
  <c r="D851" i="47"/>
  <c r="M152" i="47"/>
  <c r="N73" i="47"/>
  <c r="O153" i="47" l="1"/>
  <c r="D850" i="47"/>
  <c r="M153" i="47"/>
  <c r="N74" i="47"/>
  <c r="O154" i="47" l="1"/>
  <c r="D849" i="47"/>
  <c r="M154" i="47"/>
  <c r="N75" i="47"/>
  <c r="O155" i="47" l="1"/>
  <c r="D848" i="47"/>
  <c r="M155" i="47"/>
  <c r="N76" i="47"/>
  <c r="C99" i="42"/>
  <c r="B3" i="47"/>
  <c r="G99" i="42" l="1"/>
  <c r="J99" i="42" s="1"/>
  <c r="O156" i="47"/>
  <c r="D847" i="47"/>
  <c r="M156" i="47"/>
  <c r="N77" i="47"/>
  <c r="B4" i="47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112" i="47" s="1"/>
  <c r="B113" i="47" s="1"/>
  <c r="B114" i="47" s="1"/>
  <c r="B115" i="47" s="1"/>
  <c r="B116" i="47" s="1"/>
  <c r="B117" i="47" s="1"/>
  <c r="B118" i="47" s="1"/>
  <c r="B119" i="47" s="1"/>
  <c r="B120" i="47" s="1"/>
  <c r="B121" i="47" s="1"/>
  <c r="B122" i="47" s="1"/>
  <c r="B123" i="47" s="1"/>
  <c r="B124" i="47" s="1"/>
  <c r="B125" i="47" s="1"/>
  <c r="B126" i="47" s="1"/>
  <c r="B127" i="47" s="1"/>
  <c r="B128" i="47" s="1"/>
  <c r="B129" i="47" s="1"/>
  <c r="B130" i="47" s="1"/>
  <c r="B131" i="47" s="1"/>
  <c r="B132" i="47" s="1"/>
  <c r="B133" i="47" s="1"/>
  <c r="B134" i="47" s="1"/>
  <c r="B135" i="47" s="1"/>
  <c r="B136" i="47" s="1"/>
  <c r="B137" i="47" s="1"/>
  <c r="B138" i="47" s="1"/>
  <c r="B139" i="47" s="1"/>
  <c r="B140" i="47" s="1"/>
  <c r="B141" i="47" s="1"/>
  <c r="B142" i="47" s="1"/>
  <c r="B143" i="47" s="1"/>
  <c r="B144" i="47" s="1"/>
  <c r="B145" i="47" s="1"/>
  <c r="B146" i="47" s="1"/>
  <c r="B147" i="47" s="1"/>
  <c r="B148" i="47" s="1"/>
  <c r="B149" i="47" s="1"/>
  <c r="B150" i="47" s="1"/>
  <c r="B151" i="47" s="1"/>
  <c r="B152" i="47" s="1"/>
  <c r="B153" i="47" s="1"/>
  <c r="B154" i="47" s="1"/>
  <c r="B155" i="47" s="1"/>
  <c r="B156" i="47" s="1"/>
  <c r="B157" i="47" s="1"/>
  <c r="B158" i="47" s="1"/>
  <c r="B159" i="47" s="1"/>
  <c r="B160" i="47" s="1"/>
  <c r="B161" i="47" s="1"/>
  <c r="B162" i="47" s="1"/>
  <c r="B163" i="47" s="1"/>
  <c r="B164" i="47" s="1"/>
  <c r="B165" i="47" s="1"/>
  <c r="B166" i="47" s="1"/>
  <c r="B167" i="47" s="1"/>
  <c r="B168" i="47" s="1"/>
  <c r="B169" i="47" s="1"/>
  <c r="B170" i="47" s="1"/>
  <c r="B171" i="47" s="1"/>
  <c r="B172" i="47" s="1"/>
  <c r="B173" i="47" s="1"/>
  <c r="B174" i="47" s="1"/>
  <c r="B175" i="47" s="1"/>
  <c r="B176" i="47" s="1"/>
  <c r="B177" i="47" s="1"/>
  <c r="B178" i="47" s="1"/>
  <c r="B179" i="47" s="1"/>
  <c r="B180" i="47" s="1"/>
  <c r="B181" i="47" s="1"/>
  <c r="B182" i="47" s="1"/>
  <c r="B183" i="47" s="1"/>
  <c r="B184" i="47" s="1"/>
  <c r="B185" i="47" s="1"/>
  <c r="B186" i="47" s="1"/>
  <c r="B187" i="47" s="1"/>
  <c r="B188" i="47" s="1"/>
  <c r="B189" i="47" s="1"/>
  <c r="B190" i="47" s="1"/>
  <c r="B191" i="47" s="1"/>
  <c r="B192" i="47" s="1"/>
  <c r="B193" i="47" s="1"/>
  <c r="B194" i="47" s="1"/>
  <c r="B195" i="47" s="1"/>
  <c r="B196" i="47" s="1"/>
  <c r="B197" i="47" s="1"/>
  <c r="B198" i="47" s="1"/>
  <c r="B199" i="47" s="1"/>
  <c r="B200" i="47" s="1"/>
  <c r="B201" i="47" s="1"/>
  <c r="B202" i="47" s="1"/>
  <c r="B203" i="47" s="1"/>
  <c r="B204" i="47" s="1"/>
  <c r="B205" i="47" s="1"/>
  <c r="B206" i="47" s="1"/>
  <c r="B207" i="47" s="1"/>
  <c r="B208" i="47" s="1"/>
  <c r="B209" i="47" s="1"/>
  <c r="B210" i="47" s="1"/>
  <c r="B211" i="47" s="1"/>
  <c r="B212" i="47" s="1"/>
  <c r="B213" i="47" s="1"/>
  <c r="B214" i="47" s="1"/>
  <c r="B215" i="47" s="1"/>
  <c r="B216" i="47" s="1"/>
  <c r="B217" i="47" s="1"/>
  <c r="B218" i="47" s="1"/>
  <c r="B219" i="47" s="1"/>
  <c r="B220" i="47" s="1"/>
  <c r="B221" i="47" s="1"/>
  <c r="B222" i="47" s="1"/>
  <c r="B223" i="47" s="1"/>
  <c r="B224" i="47" s="1"/>
  <c r="B225" i="47" s="1"/>
  <c r="B226" i="47" s="1"/>
  <c r="B227" i="47" s="1"/>
  <c r="B228" i="47" s="1"/>
  <c r="B229" i="47" s="1"/>
  <c r="B230" i="47" s="1"/>
  <c r="B231" i="47" s="1"/>
  <c r="B232" i="47" s="1"/>
  <c r="B233" i="47" s="1"/>
  <c r="B234" i="47" s="1"/>
  <c r="B235" i="47" s="1"/>
  <c r="B236" i="47" s="1"/>
  <c r="B237" i="47" s="1"/>
  <c r="B238" i="47" s="1"/>
  <c r="B239" i="47" s="1"/>
  <c r="B240" i="47" s="1"/>
  <c r="B241" i="47" s="1"/>
  <c r="B242" i="47" s="1"/>
  <c r="B243" i="47" s="1"/>
  <c r="B244" i="47" s="1"/>
  <c r="B245" i="47" s="1"/>
  <c r="B246" i="47" s="1"/>
  <c r="B247" i="47" s="1"/>
  <c r="B248" i="47" s="1"/>
  <c r="B249" i="47" s="1"/>
  <c r="B250" i="47" s="1"/>
  <c r="B251" i="47" s="1"/>
  <c r="B252" i="47" s="1"/>
  <c r="B253" i="47" s="1"/>
  <c r="B254" i="47" s="1"/>
  <c r="B255" i="47" s="1"/>
  <c r="B256" i="47" s="1"/>
  <c r="B257" i="47" s="1"/>
  <c r="B258" i="47" s="1"/>
  <c r="B259" i="47" s="1"/>
  <c r="B260" i="47" s="1"/>
  <c r="B261" i="47" s="1"/>
  <c r="B262" i="47" s="1"/>
  <c r="B263" i="47" s="1"/>
  <c r="B264" i="47" s="1"/>
  <c r="B265" i="47" s="1"/>
  <c r="B266" i="47" s="1"/>
  <c r="B267" i="47" s="1"/>
  <c r="B268" i="47" s="1"/>
  <c r="B269" i="47" s="1"/>
  <c r="B270" i="47" s="1"/>
  <c r="B271" i="47" s="1"/>
  <c r="B272" i="47" s="1"/>
  <c r="B273" i="47" s="1"/>
  <c r="B274" i="47" s="1"/>
  <c r="B275" i="47" s="1"/>
  <c r="B276" i="47" s="1"/>
  <c r="B277" i="47" s="1"/>
  <c r="B278" i="47" s="1"/>
  <c r="B279" i="47" s="1"/>
  <c r="B280" i="47" s="1"/>
  <c r="B281" i="47" s="1"/>
  <c r="B282" i="47" s="1"/>
  <c r="B283" i="47" s="1"/>
  <c r="B284" i="47" s="1"/>
  <c r="B285" i="47" s="1"/>
  <c r="B286" i="47" s="1"/>
  <c r="B287" i="47" s="1"/>
  <c r="B288" i="47" s="1"/>
  <c r="B289" i="47" s="1"/>
  <c r="B290" i="47" s="1"/>
  <c r="B291" i="47" s="1"/>
  <c r="B292" i="47" s="1"/>
  <c r="B293" i="47" s="1"/>
  <c r="B294" i="47" s="1"/>
  <c r="B295" i="47" s="1"/>
  <c r="B296" i="47" s="1"/>
  <c r="B297" i="47" s="1"/>
  <c r="B298" i="47" s="1"/>
  <c r="B299" i="47" s="1"/>
  <c r="B300" i="47" s="1"/>
  <c r="B301" i="47" s="1"/>
  <c r="B302" i="47" s="1"/>
  <c r="B303" i="47" s="1"/>
  <c r="B304" i="47" s="1"/>
  <c r="B305" i="47" s="1"/>
  <c r="B306" i="47" s="1"/>
  <c r="B307" i="47" s="1"/>
  <c r="B308" i="47" s="1"/>
  <c r="B309" i="47" s="1"/>
  <c r="B310" i="47" s="1"/>
  <c r="B311" i="47" s="1"/>
  <c r="B312" i="47" s="1"/>
  <c r="B313" i="47" s="1"/>
  <c r="B314" i="47" s="1"/>
  <c r="B315" i="47" s="1"/>
  <c r="B316" i="47" s="1"/>
  <c r="B317" i="47" s="1"/>
  <c r="B318" i="47" s="1"/>
  <c r="B319" i="47" s="1"/>
  <c r="B320" i="47" s="1"/>
  <c r="B321" i="47" s="1"/>
  <c r="B322" i="47" s="1"/>
  <c r="B323" i="47" s="1"/>
  <c r="B324" i="47" s="1"/>
  <c r="B325" i="47" s="1"/>
  <c r="B326" i="47" s="1"/>
  <c r="B327" i="47" s="1"/>
  <c r="B328" i="47" s="1"/>
  <c r="B329" i="47" s="1"/>
  <c r="B330" i="47" s="1"/>
  <c r="B331" i="47" s="1"/>
  <c r="B332" i="47" s="1"/>
  <c r="B333" i="47" s="1"/>
  <c r="B334" i="47" s="1"/>
  <c r="B335" i="47" s="1"/>
  <c r="B336" i="47" s="1"/>
  <c r="B337" i="47" s="1"/>
  <c r="B338" i="47" s="1"/>
  <c r="B339" i="47" s="1"/>
  <c r="B340" i="47" s="1"/>
  <c r="B341" i="47" s="1"/>
  <c r="B342" i="47" s="1"/>
  <c r="B343" i="47" s="1"/>
  <c r="B344" i="47" s="1"/>
  <c r="B345" i="47" s="1"/>
  <c r="B346" i="47" s="1"/>
  <c r="B347" i="47" s="1"/>
  <c r="B348" i="47" s="1"/>
  <c r="B349" i="47" s="1"/>
  <c r="B350" i="47" s="1"/>
  <c r="B351" i="47" s="1"/>
  <c r="B352" i="47" s="1"/>
  <c r="B353" i="47" s="1"/>
  <c r="B354" i="47" s="1"/>
  <c r="B355" i="47" s="1"/>
  <c r="B356" i="47" s="1"/>
  <c r="B357" i="47" s="1"/>
  <c r="B358" i="47" s="1"/>
  <c r="B359" i="47" s="1"/>
  <c r="B360" i="47" s="1"/>
  <c r="B361" i="47" s="1"/>
  <c r="B362" i="47" s="1"/>
  <c r="B363" i="47" s="1"/>
  <c r="B364" i="47" s="1"/>
  <c r="B365" i="47" s="1"/>
  <c r="B366" i="47" s="1"/>
  <c r="B367" i="47" s="1"/>
  <c r="B368" i="47" s="1"/>
  <c r="B369" i="47" s="1"/>
  <c r="B370" i="47" s="1"/>
  <c r="B371" i="47" s="1"/>
  <c r="B372" i="47" s="1"/>
  <c r="B373" i="47" s="1"/>
  <c r="B374" i="47" s="1"/>
  <c r="B375" i="47" s="1"/>
  <c r="B376" i="47" s="1"/>
  <c r="B377" i="47" s="1"/>
  <c r="B378" i="47" s="1"/>
  <c r="B379" i="47" s="1"/>
  <c r="B380" i="47" s="1"/>
  <c r="B381" i="47" s="1"/>
  <c r="B382" i="47" s="1"/>
  <c r="B383" i="47" s="1"/>
  <c r="B384" i="47" s="1"/>
  <c r="B385" i="47" s="1"/>
  <c r="B386" i="47" s="1"/>
  <c r="B387" i="47" s="1"/>
  <c r="B388" i="47" s="1"/>
  <c r="B389" i="47" s="1"/>
  <c r="B390" i="47" s="1"/>
  <c r="B391" i="47" s="1"/>
  <c r="B392" i="47" s="1"/>
  <c r="B393" i="47" s="1"/>
  <c r="B394" i="47" s="1"/>
  <c r="B395" i="47" s="1"/>
  <c r="B396" i="47" s="1"/>
  <c r="B397" i="47" s="1"/>
  <c r="B398" i="47" s="1"/>
  <c r="B399" i="47" s="1"/>
  <c r="B400" i="47" s="1"/>
  <c r="B401" i="47" s="1"/>
  <c r="B402" i="47" s="1"/>
  <c r="B403" i="47" s="1"/>
  <c r="B404" i="47" s="1"/>
  <c r="B405" i="47" s="1"/>
  <c r="B406" i="47" s="1"/>
  <c r="B407" i="47" s="1"/>
  <c r="B408" i="47" s="1"/>
  <c r="B409" i="47" s="1"/>
  <c r="B410" i="47" s="1"/>
  <c r="B411" i="47" s="1"/>
  <c r="B412" i="47" s="1"/>
  <c r="B413" i="47" s="1"/>
  <c r="B414" i="47" s="1"/>
  <c r="B415" i="47" s="1"/>
  <c r="B416" i="47" s="1"/>
  <c r="B417" i="47" s="1"/>
  <c r="B418" i="47" s="1"/>
  <c r="B419" i="47" s="1"/>
  <c r="B420" i="47" s="1"/>
  <c r="B421" i="47" s="1"/>
  <c r="B422" i="47" s="1"/>
  <c r="B423" i="47" s="1"/>
  <c r="B424" i="47" s="1"/>
  <c r="B425" i="47" s="1"/>
  <c r="B426" i="47" s="1"/>
  <c r="B427" i="47" s="1"/>
  <c r="B428" i="47" s="1"/>
  <c r="B429" i="47" s="1"/>
  <c r="B430" i="47" s="1"/>
  <c r="B431" i="47" s="1"/>
  <c r="B432" i="47" s="1"/>
  <c r="B433" i="47" s="1"/>
  <c r="B434" i="47" s="1"/>
  <c r="B435" i="47" s="1"/>
  <c r="B436" i="47" s="1"/>
  <c r="B437" i="47" s="1"/>
  <c r="B438" i="47" s="1"/>
  <c r="B439" i="47" s="1"/>
  <c r="B440" i="47" s="1"/>
  <c r="B441" i="47" s="1"/>
  <c r="B442" i="47" s="1"/>
  <c r="B443" i="47" s="1"/>
  <c r="B444" i="47" s="1"/>
  <c r="B445" i="47" s="1"/>
  <c r="B446" i="47" s="1"/>
  <c r="B447" i="47" s="1"/>
  <c r="B448" i="47" s="1"/>
  <c r="B449" i="47" s="1"/>
  <c r="B450" i="47" s="1"/>
  <c r="B451" i="47" s="1"/>
  <c r="B452" i="47" s="1"/>
  <c r="B453" i="47" s="1"/>
  <c r="B454" i="47" s="1"/>
  <c r="B455" i="47" s="1"/>
  <c r="B456" i="47" s="1"/>
  <c r="B457" i="47" s="1"/>
  <c r="B458" i="47" s="1"/>
  <c r="B459" i="47" s="1"/>
  <c r="B460" i="47" s="1"/>
  <c r="B461" i="47" s="1"/>
  <c r="B462" i="47" s="1"/>
  <c r="B463" i="47" s="1"/>
  <c r="B464" i="47" s="1"/>
  <c r="B465" i="47" s="1"/>
  <c r="B466" i="47" s="1"/>
  <c r="B467" i="47" s="1"/>
  <c r="B468" i="47" s="1"/>
  <c r="B469" i="47" s="1"/>
  <c r="B470" i="47" s="1"/>
  <c r="B471" i="47" s="1"/>
  <c r="B472" i="47" s="1"/>
  <c r="B473" i="47" s="1"/>
  <c r="B474" i="47" s="1"/>
  <c r="B475" i="47" s="1"/>
  <c r="B476" i="47" s="1"/>
  <c r="B477" i="47" s="1"/>
  <c r="B478" i="47" s="1"/>
  <c r="B479" i="47" s="1"/>
  <c r="B480" i="47" s="1"/>
  <c r="B481" i="47" s="1"/>
  <c r="B482" i="47" s="1"/>
  <c r="B483" i="47" s="1"/>
  <c r="B484" i="47" s="1"/>
  <c r="B485" i="47" s="1"/>
  <c r="B486" i="47" s="1"/>
  <c r="B487" i="47" s="1"/>
  <c r="B488" i="47" s="1"/>
  <c r="B489" i="47" s="1"/>
  <c r="B490" i="47" s="1"/>
  <c r="B491" i="47" s="1"/>
  <c r="B492" i="47" s="1"/>
  <c r="B493" i="47" s="1"/>
  <c r="B494" i="47" s="1"/>
  <c r="B495" i="47" s="1"/>
  <c r="B496" i="47" s="1"/>
  <c r="B497" i="47" s="1"/>
  <c r="B498" i="47" s="1"/>
  <c r="B499" i="47" s="1"/>
  <c r="B500" i="47" s="1"/>
  <c r="B501" i="47" s="1"/>
  <c r="B502" i="47" s="1"/>
  <c r="B503" i="47" s="1"/>
  <c r="B504" i="47" s="1"/>
  <c r="B505" i="47" s="1"/>
  <c r="B506" i="47" s="1"/>
  <c r="B507" i="47" s="1"/>
  <c r="B508" i="47" s="1"/>
  <c r="B509" i="47" s="1"/>
  <c r="B510" i="47" s="1"/>
  <c r="B511" i="47" s="1"/>
  <c r="B512" i="47" s="1"/>
  <c r="B513" i="47" s="1"/>
  <c r="B514" i="47" s="1"/>
  <c r="B515" i="47" s="1"/>
  <c r="B516" i="47" s="1"/>
  <c r="B517" i="47" s="1"/>
  <c r="B518" i="47" s="1"/>
  <c r="B519" i="47" s="1"/>
  <c r="B520" i="47" s="1"/>
  <c r="B521" i="47" s="1"/>
  <c r="B522" i="47" s="1"/>
  <c r="B523" i="47" s="1"/>
  <c r="B524" i="47" s="1"/>
  <c r="B525" i="47" s="1"/>
  <c r="B526" i="47" s="1"/>
  <c r="B527" i="47" s="1"/>
  <c r="B528" i="47" s="1"/>
  <c r="B529" i="47" s="1"/>
  <c r="B530" i="47" s="1"/>
  <c r="B531" i="47" s="1"/>
  <c r="B532" i="47" s="1"/>
  <c r="B533" i="47" s="1"/>
  <c r="B534" i="47" s="1"/>
  <c r="B535" i="47" s="1"/>
  <c r="B536" i="47" s="1"/>
  <c r="B537" i="47" s="1"/>
  <c r="B538" i="47" s="1"/>
  <c r="B539" i="47" s="1"/>
  <c r="B540" i="47" s="1"/>
  <c r="B541" i="47" s="1"/>
  <c r="B542" i="47" s="1"/>
  <c r="B543" i="47" s="1"/>
  <c r="B544" i="47" s="1"/>
  <c r="B545" i="47" s="1"/>
  <c r="B546" i="47" s="1"/>
  <c r="B547" i="47" s="1"/>
  <c r="B548" i="47" s="1"/>
  <c r="B549" i="47" s="1"/>
  <c r="B550" i="47" s="1"/>
  <c r="B551" i="47" s="1"/>
  <c r="B552" i="47" s="1"/>
  <c r="B553" i="47" s="1"/>
  <c r="B554" i="47" s="1"/>
  <c r="B555" i="47" s="1"/>
  <c r="B556" i="47" s="1"/>
  <c r="B557" i="47" s="1"/>
  <c r="B558" i="47" s="1"/>
  <c r="B559" i="47" s="1"/>
  <c r="B560" i="47" s="1"/>
  <c r="B561" i="47" s="1"/>
  <c r="B562" i="47" s="1"/>
  <c r="B563" i="47" s="1"/>
  <c r="B564" i="47" s="1"/>
  <c r="B565" i="47" s="1"/>
  <c r="B566" i="47" s="1"/>
  <c r="B567" i="47" s="1"/>
  <c r="B568" i="47" s="1"/>
  <c r="B569" i="47" s="1"/>
  <c r="B570" i="47" s="1"/>
  <c r="B571" i="47" s="1"/>
  <c r="B572" i="47" s="1"/>
  <c r="B573" i="47" s="1"/>
  <c r="B574" i="47" s="1"/>
  <c r="B575" i="47" s="1"/>
  <c r="B576" i="47" s="1"/>
  <c r="B577" i="47" s="1"/>
  <c r="B578" i="47" s="1"/>
  <c r="B579" i="47" s="1"/>
  <c r="B580" i="47" s="1"/>
  <c r="B581" i="47" s="1"/>
  <c r="B582" i="47" s="1"/>
  <c r="B583" i="47" s="1"/>
  <c r="B584" i="47" s="1"/>
  <c r="B585" i="47" s="1"/>
  <c r="B586" i="47" s="1"/>
  <c r="B587" i="47" s="1"/>
  <c r="B588" i="47" s="1"/>
  <c r="B589" i="47" s="1"/>
  <c r="B590" i="47" s="1"/>
  <c r="B591" i="47" s="1"/>
  <c r="B592" i="47" s="1"/>
  <c r="B593" i="47" s="1"/>
  <c r="B594" i="47" s="1"/>
  <c r="B595" i="47" s="1"/>
  <c r="B596" i="47" s="1"/>
  <c r="B597" i="47" s="1"/>
  <c r="B598" i="47" s="1"/>
  <c r="B599" i="47" s="1"/>
  <c r="B600" i="47" s="1"/>
  <c r="B601" i="47" s="1"/>
  <c r="B602" i="47" s="1"/>
  <c r="B603" i="47" s="1"/>
  <c r="B604" i="47" s="1"/>
  <c r="B605" i="47" s="1"/>
  <c r="B606" i="47" s="1"/>
  <c r="B607" i="47" s="1"/>
  <c r="B608" i="47" s="1"/>
  <c r="B609" i="47" s="1"/>
  <c r="B610" i="47" s="1"/>
  <c r="B611" i="47" s="1"/>
  <c r="B612" i="47" s="1"/>
  <c r="B613" i="47" s="1"/>
  <c r="B614" i="47" s="1"/>
  <c r="B615" i="47" s="1"/>
  <c r="B616" i="47" s="1"/>
  <c r="B617" i="47" s="1"/>
  <c r="B618" i="47" s="1"/>
  <c r="B619" i="47" s="1"/>
  <c r="B620" i="47" s="1"/>
  <c r="B621" i="47" s="1"/>
  <c r="B622" i="47" s="1"/>
  <c r="B623" i="47" s="1"/>
  <c r="B624" i="47" s="1"/>
  <c r="B625" i="47" s="1"/>
  <c r="B626" i="47" s="1"/>
  <c r="B627" i="47" s="1"/>
  <c r="B628" i="47" s="1"/>
  <c r="B629" i="47" s="1"/>
  <c r="B630" i="47" s="1"/>
  <c r="B631" i="47" s="1"/>
  <c r="B632" i="47" s="1"/>
  <c r="B633" i="47" s="1"/>
  <c r="B634" i="47" s="1"/>
  <c r="B635" i="47" s="1"/>
  <c r="B636" i="47" s="1"/>
  <c r="B637" i="47" s="1"/>
  <c r="B638" i="47" s="1"/>
  <c r="B639" i="47" s="1"/>
  <c r="B640" i="47" s="1"/>
  <c r="B641" i="47" s="1"/>
  <c r="B642" i="47" s="1"/>
  <c r="B643" i="47" s="1"/>
  <c r="B644" i="47" s="1"/>
  <c r="B645" i="47" s="1"/>
  <c r="B646" i="47" s="1"/>
  <c r="B647" i="47" s="1"/>
  <c r="B648" i="47" s="1"/>
  <c r="B649" i="47" s="1"/>
  <c r="B650" i="47" s="1"/>
  <c r="B651" i="47" s="1"/>
  <c r="B652" i="47" s="1"/>
  <c r="B653" i="47" s="1"/>
  <c r="B654" i="47" s="1"/>
  <c r="B655" i="47" s="1"/>
  <c r="B656" i="47" s="1"/>
  <c r="B657" i="47" s="1"/>
  <c r="B658" i="47" s="1"/>
  <c r="B659" i="47" s="1"/>
  <c r="B660" i="47" s="1"/>
  <c r="B661" i="47" s="1"/>
  <c r="B662" i="47" s="1"/>
  <c r="B663" i="47" s="1"/>
  <c r="B664" i="47" s="1"/>
  <c r="B665" i="47" s="1"/>
  <c r="B666" i="47" s="1"/>
  <c r="B667" i="47" s="1"/>
  <c r="B668" i="47" s="1"/>
  <c r="B669" i="47" s="1"/>
  <c r="B670" i="47" s="1"/>
  <c r="B671" i="47" s="1"/>
  <c r="B672" i="47" s="1"/>
  <c r="B673" i="47" s="1"/>
  <c r="B674" i="47" s="1"/>
  <c r="B675" i="47" s="1"/>
  <c r="B676" i="47" s="1"/>
  <c r="B677" i="47" s="1"/>
  <c r="B678" i="47" s="1"/>
  <c r="B679" i="47" s="1"/>
  <c r="B680" i="47" s="1"/>
  <c r="B681" i="47" s="1"/>
  <c r="B682" i="47" s="1"/>
  <c r="B683" i="47" s="1"/>
  <c r="B684" i="47" s="1"/>
  <c r="B685" i="47" s="1"/>
  <c r="B686" i="47" s="1"/>
  <c r="B687" i="47" s="1"/>
  <c r="B688" i="47" s="1"/>
  <c r="B689" i="47" s="1"/>
  <c r="B690" i="47" s="1"/>
  <c r="B691" i="47" s="1"/>
  <c r="B692" i="47" s="1"/>
  <c r="B693" i="47" s="1"/>
  <c r="B694" i="47" s="1"/>
  <c r="B695" i="47" s="1"/>
  <c r="B696" i="47" s="1"/>
  <c r="B697" i="47" s="1"/>
  <c r="B698" i="47" s="1"/>
  <c r="B699" i="47" s="1"/>
  <c r="B700" i="47" s="1"/>
  <c r="B701" i="47" s="1"/>
  <c r="B702" i="47" s="1"/>
  <c r="B703" i="47" s="1"/>
  <c r="B704" i="47" s="1"/>
  <c r="B705" i="47" s="1"/>
  <c r="B706" i="47" s="1"/>
  <c r="B707" i="47" s="1"/>
  <c r="B708" i="47" s="1"/>
  <c r="B709" i="47" s="1"/>
  <c r="B710" i="47" s="1"/>
  <c r="B711" i="47" s="1"/>
  <c r="B712" i="47" s="1"/>
  <c r="B713" i="47" s="1"/>
  <c r="B714" i="47" s="1"/>
  <c r="B715" i="47" s="1"/>
  <c r="B716" i="47" s="1"/>
  <c r="B717" i="47" s="1"/>
  <c r="B718" i="47" s="1"/>
  <c r="B719" i="47" s="1"/>
  <c r="B720" i="47" s="1"/>
  <c r="B721" i="47" s="1"/>
  <c r="B722" i="47" s="1"/>
  <c r="B723" i="47" s="1"/>
  <c r="B724" i="47" s="1"/>
  <c r="B725" i="47" s="1"/>
  <c r="B726" i="47" s="1"/>
  <c r="B727" i="47" s="1"/>
  <c r="B728" i="47" s="1"/>
  <c r="B729" i="47" s="1"/>
  <c r="B730" i="47" s="1"/>
  <c r="B731" i="47" s="1"/>
  <c r="B732" i="47" s="1"/>
  <c r="B733" i="47" s="1"/>
  <c r="B734" i="47" s="1"/>
  <c r="B735" i="47" s="1"/>
  <c r="B736" i="47" s="1"/>
  <c r="B737" i="47" s="1"/>
  <c r="B738" i="47" s="1"/>
  <c r="B739" i="47" s="1"/>
  <c r="B740" i="47" s="1"/>
  <c r="B741" i="47" s="1"/>
  <c r="B742" i="47" s="1"/>
  <c r="B743" i="47" s="1"/>
  <c r="B744" i="47" s="1"/>
  <c r="B745" i="47" s="1"/>
  <c r="B746" i="47" s="1"/>
  <c r="B747" i="47" s="1"/>
  <c r="B748" i="47" s="1"/>
  <c r="B749" i="47" s="1"/>
  <c r="B750" i="47" s="1"/>
  <c r="B751" i="47" s="1"/>
  <c r="B752" i="47" s="1"/>
  <c r="B753" i="47" s="1"/>
  <c r="B754" i="47" s="1"/>
  <c r="B755" i="47" s="1"/>
  <c r="B756" i="47" s="1"/>
  <c r="B757" i="47" s="1"/>
  <c r="B758" i="47" s="1"/>
  <c r="B759" i="47" s="1"/>
  <c r="B760" i="47" s="1"/>
  <c r="B761" i="47" s="1"/>
  <c r="B762" i="47" s="1"/>
  <c r="B763" i="47" s="1"/>
  <c r="B764" i="47" s="1"/>
  <c r="B765" i="47" s="1"/>
  <c r="B766" i="47" s="1"/>
  <c r="B767" i="47" s="1"/>
  <c r="B768" i="47" s="1"/>
  <c r="B769" i="47" s="1"/>
  <c r="B770" i="47" s="1"/>
  <c r="B771" i="47" s="1"/>
  <c r="B772" i="47" s="1"/>
  <c r="B773" i="47" s="1"/>
  <c r="B774" i="47" s="1"/>
  <c r="B775" i="47" s="1"/>
  <c r="B776" i="47" s="1"/>
  <c r="B777" i="47" s="1"/>
  <c r="B778" i="47" s="1"/>
  <c r="B779" i="47" s="1"/>
  <c r="B780" i="47" s="1"/>
  <c r="B781" i="47" s="1"/>
  <c r="B782" i="47" s="1"/>
  <c r="B783" i="47" s="1"/>
  <c r="B784" i="47" s="1"/>
  <c r="B785" i="47" s="1"/>
  <c r="B786" i="47" s="1"/>
  <c r="B787" i="47" s="1"/>
  <c r="B788" i="47" s="1"/>
  <c r="B789" i="47" s="1"/>
  <c r="B790" i="47" s="1"/>
  <c r="B791" i="47" s="1"/>
  <c r="B792" i="47" s="1"/>
  <c r="B793" i="47" s="1"/>
  <c r="B794" i="47" s="1"/>
  <c r="B795" i="47" s="1"/>
  <c r="B796" i="47" s="1"/>
  <c r="B797" i="47" s="1"/>
  <c r="B798" i="47" s="1"/>
  <c r="B799" i="47" s="1"/>
  <c r="B800" i="47" s="1"/>
  <c r="B801" i="47" s="1"/>
  <c r="B802" i="47" s="1"/>
  <c r="B803" i="47" s="1"/>
  <c r="B804" i="47" s="1"/>
  <c r="B805" i="47" s="1"/>
  <c r="B806" i="47" s="1"/>
  <c r="B807" i="47" s="1"/>
  <c r="B808" i="47" s="1"/>
  <c r="B809" i="47" s="1"/>
  <c r="B810" i="47" s="1"/>
  <c r="B811" i="47" s="1"/>
  <c r="B812" i="47" s="1"/>
  <c r="B813" i="47" s="1"/>
  <c r="B814" i="47" s="1"/>
  <c r="B815" i="47" s="1"/>
  <c r="B816" i="47" s="1"/>
  <c r="B817" i="47" s="1"/>
  <c r="B818" i="47" s="1"/>
  <c r="B819" i="47" s="1"/>
  <c r="B820" i="47" s="1"/>
  <c r="B821" i="47" s="1"/>
  <c r="B822" i="47" s="1"/>
  <c r="B823" i="47" s="1"/>
  <c r="B824" i="47" s="1"/>
  <c r="B825" i="47" s="1"/>
  <c r="B826" i="47" s="1"/>
  <c r="B827" i="47" s="1"/>
  <c r="B828" i="47" s="1"/>
  <c r="B829" i="47" s="1"/>
  <c r="B830" i="47" s="1"/>
  <c r="B831" i="47" s="1"/>
  <c r="B832" i="47" s="1"/>
  <c r="B833" i="47" s="1"/>
  <c r="B834" i="47" s="1"/>
  <c r="B835" i="47" s="1"/>
  <c r="B836" i="47" s="1"/>
  <c r="B837" i="47" s="1"/>
  <c r="B838" i="47" s="1"/>
  <c r="B839" i="47" s="1"/>
  <c r="B840" i="47" s="1"/>
  <c r="B841" i="47" s="1"/>
  <c r="B842" i="47" s="1"/>
  <c r="B843" i="47" s="1"/>
  <c r="B844" i="47" s="1"/>
  <c r="B845" i="47" s="1"/>
  <c r="B846" i="47" s="1"/>
  <c r="B847" i="47" s="1"/>
  <c r="B848" i="47" s="1"/>
  <c r="B849" i="47" s="1"/>
  <c r="B850" i="47" s="1"/>
  <c r="B851" i="47" s="1"/>
  <c r="B852" i="47" s="1"/>
  <c r="B853" i="47" s="1"/>
  <c r="B854" i="47" s="1"/>
  <c r="B855" i="47" s="1"/>
  <c r="B856" i="47" s="1"/>
  <c r="B857" i="47" s="1"/>
  <c r="B858" i="47" s="1"/>
  <c r="B859" i="47" s="1"/>
  <c r="B860" i="47" s="1"/>
  <c r="B861" i="47" s="1"/>
  <c r="B862" i="47" s="1"/>
  <c r="B863" i="47" s="1"/>
  <c r="B864" i="47" s="1"/>
  <c r="B865" i="47" s="1"/>
  <c r="B866" i="47" s="1"/>
  <c r="B867" i="47" s="1"/>
  <c r="B868" i="47" s="1"/>
  <c r="B869" i="47" s="1"/>
  <c r="B870" i="47" s="1"/>
  <c r="B871" i="47" s="1"/>
  <c r="B872" i="47" s="1"/>
  <c r="B873" i="47" s="1"/>
  <c r="B874" i="47" s="1"/>
  <c r="B875" i="47" s="1"/>
  <c r="B876" i="47" s="1"/>
  <c r="B877" i="47" s="1"/>
  <c r="B878" i="47" s="1"/>
  <c r="B879" i="47" s="1"/>
  <c r="B880" i="47" s="1"/>
  <c r="B881" i="47" s="1"/>
  <c r="B882" i="47" s="1"/>
  <c r="B883" i="47" s="1"/>
  <c r="B884" i="47" s="1"/>
  <c r="B885" i="47" s="1"/>
  <c r="B886" i="47" s="1"/>
  <c r="B887" i="47" s="1"/>
  <c r="B888" i="47" s="1"/>
  <c r="B889" i="47" s="1"/>
  <c r="B890" i="47" s="1"/>
  <c r="B891" i="47" s="1"/>
  <c r="B892" i="47" s="1"/>
  <c r="B893" i="47" s="1"/>
  <c r="B894" i="47" s="1"/>
  <c r="B895" i="47" s="1"/>
  <c r="B896" i="47" s="1"/>
  <c r="B897" i="47" s="1"/>
  <c r="B898" i="47" s="1"/>
  <c r="B899" i="47" s="1"/>
  <c r="B900" i="47" s="1"/>
  <c r="B901" i="47" s="1"/>
  <c r="B902" i="47" s="1"/>
  <c r="B903" i="47" s="1"/>
  <c r="B904" i="47" s="1"/>
  <c r="B905" i="47" s="1"/>
  <c r="B906" i="47" s="1"/>
  <c r="B907" i="47" s="1"/>
  <c r="B908" i="47" s="1"/>
  <c r="B909" i="47" s="1"/>
  <c r="B910" i="47" s="1"/>
  <c r="B911" i="47" s="1"/>
  <c r="B912" i="47" s="1"/>
  <c r="B913" i="47" s="1"/>
  <c r="B914" i="47" s="1"/>
  <c r="B915" i="47" s="1"/>
  <c r="B916" i="47" s="1"/>
  <c r="B917" i="47" s="1"/>
  <c r="B918" i="47" s="1"/>
  <c r="B919" i="47" s="1"/>
  <c r="B920" i="47" s="1"/>
  <c r="B921" i="47" s="1"/>
  <c r="B922" i="47" s="1"/>
  <c r="B923" i="47" s="1"/>
  <c r="B924" i="47" s="1"/>
  <c r="B925" i="47" s="1"/>
  <c r="B926" i="47" s="1"/>
  <c r="B927" i="47" s="1"/>
  <c r="B928" i="47" s="1"/>
  <c r="B929" i="47" s="1"/>
  <c r="B930" i="47" s="1"/>
  <c r="B931" i="47" s="1"/>
  <c r="B932" i="47" s="1"/>
  <c r="B933" i="47" s="1"/>
  <c r="B934" i="47" s="1"/>
  <c r="B935" i="47" s="1"/>
  <c r="B936" i="47" s="1"/>
  <c r="B937" i="47" s="1"/>
  <c r="B938" i="47" s="1"/>
  <c r="B939" i="47" s="1"/>
  <c r="B940" i="47" s="1"/>
  <c r="B941" i="47" s="1"/>
  <c r="B942" i="47" s="1"/>
  <c r="B943" i="47" s="1"/>
  <c r="B944" i="47" s="1"/>
  <c r="B945" i="47" s="1"/>
  <c r="B946" i="47" s="1"/>
  <c r="B947" i="47" s="1"/>
  <c r="B948" i="47" s="1"/>
  <c r="B949" i="47" s="1"/>
  <c r="B950" i="47" s="1"/>
  <c r="B951" i="47" s="1"/>
  <c r="B952" i="47" s="1"/>
  <c r="B953" i="47" s="1"/>
  <c r="B954" i="47" s="1"/>
  <c r="B955" i="47" s="1"/>
  <c r="B956" i="47" s="1"/>
  <c r="B957" i="47" s="1"/>
  <c r="B958" i="47" s="1"/>
  <c r="B959" i="47" s="1"/>
  <c r="B960" i="47" s="1"/>
  <c r="B961" i="47" s="1"/>
  <c r="B962" i="47" s="1"/>
  <c r="B963" i="47" s="1"/>
  <c r="B964" i="47" s="1"/>
  <c r="B965" i="47" s="1"/>
  <c r="B966" i="47" s="1"/>
  <c r="B967" i="47" s="1"/>
  <c r="B968" i="47" s="1"/>
  <c r="B969" i="47" s="1"/>
  <c r="B970" i="47" s="1"/>
  <c r="B971" i="47" s="1"/>
  <c r="B972" i="47" s="1"/>
  <c r="B973" i="47" s="1"/>
  <c r="B974" i="47" s="1"/>
  <c r="B975" i="47" s="1"/>
  <c r="B976" i="47" s="1"/>
  <c r="B977" i="47" s="1"/>
  <c r="B978" i="47" s="1"/>
  <c r="B979" i="47" s="1"/>
  <c r="B980" i="47" s="1"/>
  <c r="B981" i="47" s="1"/>
  <c r="B982" i="47" s="1"/>
  <c r="B983" i="47" s="1"/>
  <c r="B984" i="47" s="1"/>
  <c r="B985" i="47" s="1"/>
  <c r="B986" i="47" s="1"/>
  <c r="B987" i="47" s="1"/>
  <c r="B988" i="47" s="1"/>
  <c r="B989" i="47" s="1"/>
  <c r="B990" i="47" s="1"/>
  <c r="B991" i="47" s="1"/>
  <c r="B992" i="47" s="1"/>
  <c r="B993" i="47" s="1"/>
  <c r="B994" i="47" s="1"/>
  <c r="B995" i="47" s="1"/>
  <c r="B996" i="47" s="1"/>
  <c r="B997" i="47" s="1"/>
  <c r="B998" i="47" s="1"/>
  <c r="B999" i="47" s="1"/>
  <c r="B1000" i="47" s="1"/>
  <c r="B1001" i="47" s="1"/>
  <c r="C98" i="42"/>
  <c r="G98" i="42" l="1"/>
  <c r="J98" i="42" s="1"/>
  <c r="O157" i="47"/>
  <c r="D846" i="47"/>
  <c r="M157" i="47"/>
  <c r="N78" i="47"/>
  <c r="C97" i="42"/>
  <c r="G97" i="42" l="1"/>
  <c r="J97" i="42" s="1"/>
  <c r="O158" i="47"/>
  <c r="D845" i="47"/>
  <c r="M158" i="47"/>
  <c r="N79" i="47"/>
  <c r="C96" i="42"/>
  <c r="G96" i="42" l="1"/>
  <c r="J96" i="42" s="1"/>
  <c r="O159" i="47"/>
  <c r="D844" i="47"/>
  <c r="M159" i="47"/>
  <c r="N80" i="47"/>
  <c r="C95" i="42"/>
  <c r="G95" i="42" l="1"/>
  <c r="J95" i="42" s="1"/>
  <c r="O160" i="47"/>
  <c r="D843" i="47"/>
  <c r="M160" i="47"/>
  <c r="N81" i="47"/>
  <c r="C94" i="42"/>
  <c r="G94" i="42" l="1"/>
  <c r="J94" i="42" s="1"/>
  <c r="O161" i="47"/>
  <c r="D842" i="47"/>
  <c r="M161" i="47"/>
  <c r="N82" i="47"/>
  <c r="C93" i="42"/>
  <c r="G93" i="42" l="1"/>
  <c r="J93" i="42" s="1"/>
  <c r="O162" i="47"/>
  <c r="D841" i="47"/>
  <c r="M162" i="47"/>
  <c r="N83" i="47"/>
  <c r="C92" i="42"/>
  <c r="G92" i="42" l="1"/>
  <c r="J92" i="42" s="1"/>
  <c r="O163" i="47"/>
  <c r="D840" i="47"/>
  <c r="M163" i="47"/>
  <c r="N84" i="47"/>
  <c r="C91" i="42"/>
  <c r="G91" i="42" l="1"/>
  <c r="J91" i="42" s="1"/>
  <c r="O164" i="47"/>
  <c r="D839" i="47"/>
  <c r="M164" i="47"/>
  <c r="N85" i="47"/>
  <c r="C90" i="42"/>
  <c r="G90" i="42" l="1"/>
  <c r="O165" i="47"/>
  <c r="D838" i="47"/>
  <c r="M165" i="47"/>
  <c r="N86" i="47"/>
  <c r="F86" i="42"/>
  <c r="C89" i="42"/>
  <c r="G89" i="42" l="1"/>
  <c r="O166" i="47"/>
  <c r="D837" i="47"/>
  <c r="M166" i="47"/>
  <c r="N87" i="47"/>
  <c r="F88" i="42"/>
  <c r="F80" i="42"/>
  <c r="F84" i="42"/>
  <c r="F89" i="42"/>
  <c r="J89" i="42" s="1"/>
  <c r="F90" i="42"/>
  <c r="J90" i="42" s="1"/>
  <c r="F45" i="42"/>
  <c r="F70" i="42"/>
  <c r="F49" i="42"/>
  <c r="F50" i="42"/>
  <c r="F26" i="42"/>
  <c r="F6" i="42"/>
  <c r="F56" i="42"/>
  <c r="F54" i="42"/>
  <c r="F15" i="42"/>
  <c r="F25" i="42"/>
  <c r="F62" i="42"/>
  <c r="F27" i="42"/>
  <c r="F4" i="42"/>
  <c r="F48" i="42"/>
  <c r="F16" i="42"/>
  <c r="F64" i="42"/>
  <c r="F24" i="42"/>
  <c r="F9" i="42"/>
  <c r="F23" i="42"/>
  <c r="F61" i="42"/>
  <c r="F43" i="42"/>
  <c r="F37" i="42"/>
  <c r="F46" i="42"/>
  <c r="F67" i="42"/>
  <c r="F69" i="42"/>
  <c r="F3" i="42"/>
  <c r="F17" i="42"/>
  <c r="F63" i="42"/>
  <c r="F38" i="42"/>
  <c r="F30" i="42"/>
  <c r="F14" i="42"/>
  <c r="F36" i="42"/>
  <c r="F34" i="42"/>
  <c r="F10" i="42"/>
  <c r="F28" i="42"/>
  <c r="F57" i="42"/>
  <c r="F66" i="42"/>
  <c r="F20" i="42"/>
  <c r="F31" i="42"/>
  <c r="F13" i="42"/>
  <c r="F52" i="42"/>
  <c r="F21" i="42"/>
  <c r="F47" i="42"/>
  <c r="F19" i="42"/>
  <c r="F65" i="42"/>
  <c r="F51" i="42"/>
  <c r="F35" i="42"/>
  <c r="F22" i="42"/>
  <c r="F55" i="42"/>
  <c r="F41" i="42"/>
  <c r="F29" i="42"/>
  <c r="F44" i="42"/>
  <c r="F33" i="42"/>
  <c r="F40" i="42"/>
  <c r="F2" i="42"/>
  <c r="F72" i="42"/>
  <c r="F12" i="42"/>
  <c r="F59" i="42"/>
  <c r="F8" i="42"/>
  <c r="F32" i="42"/>
  <c r="F58" i="42"/>
  <c r="F60" i="42"/>
  <c r="F68" i="42"/>
  <c r="F53" i="42"/>
  <c r="F11" i="42"/>
  <c r="F18" i="42"/>
  <c r="F42" i="42"/>
  <c r="F5" i="42"/>
  <c r="F7" i="42"/>
  <c r="F71" i="42"/>
  <c r="F39" i="42"/>
  <c r="F74" i="42"/>
  <c r="F73" i="42"/>
  <c r="F75" i="42"/>
  <c r="F76" i="42"/>
  <c r="F77" i="42"/>
  <c r="F78" i="42"/>
  <c r="F79" i="42"/>
  <c r="F87" i="42"/>
  <c r="F82" i="42"/>
  <c r="F83" i="42"/>
  <c r="F81" i="42"/>
  <c r="F85" i="42"/>
  <c r="C88" i="42"/>
  <c r="G88" i="42" l="1"/>
  <c r="J88" i="42" s="1"/>
  <c r="O167" i="47"/>
  <c r="D836" i="47"/>
  <c r="M167" i="47"/>
  <c r="N88" i="47"/>
  <c r="F103" i="42"/>
  <c r="C87" i="42"/>
  <c r="G87" i="42" l="1"/>
  <c r="J87" i="42" s="1"/>
  <c r="O168" i="47"/>
  <c r="D835" i="47"/>
  <c r="M168" i="47"/>
  <c r="N89" i="47"/>
  <c r="C86" i="42"/>
  <c r="G86" i="42" l="1"/>
  <c r="J86" i="42" s="1"/>
  <c r="O169" i="47"/>
  <c r="D834" i="47"/>
  <c r="M169" i="47"/>
  <c r="N90" i="47"/>
  <c r="C85" i="42"/>
  <c r="G85" i="42" l="1"/>
  <c r="J85" i="42" s="1"/>
  <c r="O170" i="47"/>
  <c r="D833" i="47"/>
  <c r="M170" i="47"/>
  <c r="N91" i="47"/>
  <c r="C84" i="42"/>
  <c r="G84" i="42" l="1"/>
  <c r="J84" i="42" s="1"/>
  <c r="O171" i="47"/>
  <c r="D832" i="47"/>
  <c r="M171" i="47"/>
  <c r="N92" i="47"/>
  <c r="C83" i="42"/>
  <c r="G83" i="42" l="1"/>
  <c r="J83" i="42" s="1"/>
  <c r="O172" i="47"/>
  <c r="D831" i="47"/>
  <c r="M172" i="47"/>
  <c r="N93" i="47"/>
  <c r="C82" i="42"/>
  <c r="G82" i="42" l="1"/>
  <c r="J82" i="42" s="1"/>
  <c r="O173" i="47"/>
  <c r="D830" i="47"/>
  <c r="M173" i="47"/>
  <c r="N94" i="47"/>
  <c r="C81" i="42"/>
  <c r="G81" i="42" s="1"/>
  <c r="J81" i="42" s="1"/>
  <c r="O174" i="47" l="1"/>
  <c r="D829" i="47"/>
  <c r="M174" i="47"/>
  <c r="N95" i="47"/>
  <c r="C80" i="42"/>
  <c r="G80" i="42" l="1"/>
  <c r="J80" i="42" s="1"/>
  <c r="O175" i="47"/>
  <c r="D828" i="47"/>
  <c r="M175" i="47"/>
  <c r="N96" i="47"/>
  <c r="C79" i="42"/>
  <c r="G79" i="42" l="1"/>
  <c r="J79" i="42" s="1"/>
  <c r="O176" i="47"/>
  <c r="D827" i="47"/>
  <c r="M176" i="47"/>
  <c r="N97" i="47"/>
  <c r="C78" i="42"/>
  <c r="G78" i="42" l="1"/>
  <c r="J78" i="42" s="1"/>
  <c r="O177" i="47"/>
  <c r="D826" i="47"/>
  <c r="M177" i="47"/>
  <c r="N98" i="47"/>
  <c r="C77" i="42"/>
  <c r="G77" i="42" l="1"/>
  <c r="J77" i="42" s="1"/>
  <c r="O178" i="47"/>
  <c r="D825" i="47"/>
  <c r="M178" i="47"/>
  <c r="N99" i="47"/>
  <c r="C76" i="42"/>
  <c r="G76" i="42" l="1"/>
  <c r="J76" i="42" s="1"/>
  <c r="O179" i="47"/>
  <c r="D824" i="47"/>
  <c r="M179" i="47"/>
  <c r="N100" i="47"/>
  <c r="C75" i="42"/>
  <c r="G75" i="42" l="1"/>
  <c r="J75" i="42" s="1"/>
  <c r="O180" i="47"/>
  <c r="D823" i="47"/>
  <c r="M180" i="47"/>
  <c r="N101" i="47"/>
  <c r="C74" i="42"/>
  <c r="G74" i="42" l="1"/>
  <c r="J74" i="42" s="1"/>
  <c r="O181" i="47"/>
  <c r="D822" i="47"/>
  <c r="M181" i="47"/>
  <c r="N102" i="47"/>
  <c r="C73" i="42"/>
  <c r="G73" i="42" l="1"/>
  <c r="J73" i="42" s="1"/>
  <c r="O182" i="47"/>
  <c r="D821" i="47"/>
  <c r="M182" i="47"/>
  <c r="N103" i="47"/>
  <c r="C72" i="42"/>
  <c r="G72" i="42" l="1"/>
  <c r="J72" i="42" s="1"/>
  <c r="O183" i="47"/>
  <c r="D820" i="47"/>
  <c r="M183" i="47"/>
  <c r="N104" i="47"/>
  <c r="C71" i="42"/>
  <c r="G71" i="42" l="1"/>
  <c r="J71" i="42" s="1"/>
  <c r="O184" i="47"/>
  <c r="D819" i="47"/>
  <c r="M184" i="47"/>
  <c r="N105" i="47"/>
  <c r="C70" i="42"/>
  <c r="G70" i="42" l="1"/>
  <c r="J70" i="42" s="1"/>
  <c r="O185" i="47"/>
  <c r="D818" i="47"/>
  <c r="M185" i="47"/>
  <c r="N106" i="47"/>
  <c r="C69" i="42"/>
  <c r="G69" i="42" l="1"/>
  <c r="J69" i="42" s="1"/>
  <c r="O186" i="47"/>
  <c r="D817" i="47"/>
  <c r="M186" i="47"/>
  <c r="N107" i="47"/>
  <c r="C68" i="42"/>
  <c r="G68" i="42" l="1"/>
  <c r="J68" i="42" s="1"/>
  <c r="O187" i="47"/>
  <c r="D816" i="47"/>
  <c r="M187" i="47"/>
  <c r="N108" i="47"/>
  <c r="C67" i="42"/>
  <c r="G67" i="42" l="1"/>
  <c r="J67" i="42" s="1"/>
  <c r="O188" i="47"/>
  <c r="D815" i="47"/>
  <c r="M188" i="47"/>
  <c r="N109" i="47"/>
  <c r="C66" i="42"/>
  <c r="G66" i="42" l="1"/>
  <c r="J66" i="42" s="1"/>
  <c r="O189" i="47"/>
  <c r="D814" i="47"/>
  <c r="M189" i="47"/>
  <c r="N110" i="47"/>
  <c r="C65" i="42"/>
  <c r="G65" i="42" l="1"/>
  <c r="J65" i="42" s="1"/>
  <c r="O190" i="47"/>
  <c r="D813" i="47"/>
  <c r="M190" i="47"/>
  <c r="N111" i="47"/>
  <c r="C64" i="42"/>
  <c r="G64" i="42" l="1"/>
  <c r="J64" i="42" s="1"/>
  <c r="O191" i="47"/>
  <c r="D812" i="47"/>
  <c r="M191" i="47"/>
  <c r="N112" i="47"/>
  <c r="C63" i="42"/>
  <c r="G63" i="42" l="1"/>
  <c r="J63" i="42" s="1"/>
  <c r="O192" i="47"/>
  <c r="D811" i="47"/>
  <c r="M192" i="47"/>
  <c r="N113" i="47"/>
  <c r="C62" i="42"/>
  <c r="G62" i="42" l="1"/>
  <c r="J62" i="42" s="1"/>
  <c r="O193" i="47"/>
  <c r="D810" i="47"/>
  <c r="M193" i="47"/>
  <c r="N114" i="47"/>
  <c r="C61" i="42"/>
  <c r="G61" i="42" l="1"/>
  <c r="J61" i="42" s="1"/>
  <c r="O194" i="47"/>
  <c r="D809" i="47"/>
  <c r="M194" i="47"/>
  <c r="N115" i="47"/>
  <c r="C60" i="42"/>
  <c r="G60" i="42" l="1"/>
  <c r="J60" i="42" s="1"/>
  <c r="O195" i="47"/>
  <c r="D808" i="47"/>
  <c r="M195" i="47"/>
  <c r="N116" i="47"/>
  <c r="C59" i="42"/>
  <c r="G59" i="42" l="1"/>
  <c r="J59" i="42" s="1"/>
  <c r="O196" i="47"/>
  <c r="D807" i="47"/>
  <c r="M196" i="47"/>
  <c r="N117" i="47"/>
  <c r="C58" i="42"/>
  <c r="G58" i="42" l="1"/>
  <c r="J58" i="42" s="1"/>
  <c r="O197" i="47"/>
  <c r="D806" i="47"/>
  <c r="M197" i="47"/>
  <c r="N118" i="47"/>
  <c r="C57" i="42"/>
  <c r="G57" i="42" l="1"/>
  <c r="J57" i="42" s="1"/>
  <c r="O198" i="47"/>
  <c r="D805" i="47"/>
  <c r="M198" i="47"/>
  <c r="N119" i="47"/>
  <c r="C56" i="42"/>
  <c r="G56" i="42" l="1"/>
  <c r="J56" i="42" s="1"/>
  <c r="O199" i="47"/>
  <c r="D804" i="47"/>
  <c r="M199" i="47"/>
  <c r="N120" i="47"/>
  <c r="C55" i="42"/>
  <c r="G55" i="42" l="1"/>
  <c r="J55" i="42" s="1"/>
  <c r="O200" i="47"/>
  <c r="D803" i="47"/>
  <c r="M200" i="47"/>
  <c r="N121" i="47"/>
  <c r="C54" i="42"/>
  <c r="G54" i="42" l="1"/>
  <c r="J54" i="42" s="1"/>
  <c r="O201" i="47"/>
  <c r="D802" i="47"/>
  <c r="M201" i="47"/>
  <c r="N122" i="47"/>
  <c r="C53" i="42"/>
  <c r="G53" i="42" l="1"/>
  <c r="J53" i="42" s="1"/>
  <c r="O202" i="47"/>
  <c r="D801" i="47"/>
  <c r="M202" i="47"/>
  <c r="N123" i="47"/>
  <c r="C52" i="42"/>
  <c r="G52" i="42" l="1"/>
  <c r="J52" i="42" s="1"/>
  <c r="O203" i="47"/>
  <c r="D800" i="47"/>
  <c r="M203" i="47"/>
  <c r="N124" i="47"/>
  <c r="C51" i="42"/>
  <c r="G51" i="42" l="1"/>
  <c r="J51" i="42" s="1"/>
  <c r="O204" i="47"/>
  <c r="D799" i="47"/>
  <c r="M204" i="47"/>
  <c r="N125" i="47"/>
  <c r="C50" i="42"/>
  <c r="G50" i="42" l="1"/>
  <c r="J50" i="42" s="1"/>
  <c r="O205" i="47"/>
  <c r="D798" i="47"/>
  <c r="M205" i="47"/>
  <c r="N126" i="47"/>
  <c r="C49" i="42"/>
  <c r="G49" i="42" l="1"/>
  <c r="J49" i="42" s="1"/>
  <c r="O206" i="47"/>
  <c r="D797" i="47"/>
  <c r="M206" i="47"/>
  <c r="N127" i="47"/>
  <c r="C48" i="42"/>
  <c r="G48" i="42" l="1"/>
  <c r="J48" i="42" s="1"/>
  <c r="O207" i="47"/>
  <c r="D796" i="47"/>
  <c r="M207" i="47"/>
  <c r="N128" i="47"/>
  <c r="C47" i="42"/>
  <c r="G47" i="42" l="1"/>
  <c r="J47" i="42" s="1"/>
  <c r="O208" i="47"/>
  <c r="D795" i="47"/>
  <c r="M208" i="47"/>
  <c r="N129" i="47"/>
  <c r="C46" i="42"/>
  <c r="G46" i="42" l="1"/>
  <c r="J46" i="42" s="1"/>
  <c r="O209" i="47"/>
  <c r="D794" i="47"/>
  <c r="M209" i="47"/>
  <c r="N130" i="47"/>
  <c r="C45" i="42"/>
  <c r="G45" i="42" l="1"/>
  <c r="J45" i="42" s="1"/>
  <c r="O210" i="47"/>
  <c r="D793" i="47"/>
  <c r="M210" i="47"/>
  <c r="N131" i="47"/>
  <c r="C44" i="42"/>
  <c r="G44" i="42" l="1"/>
  <c r="J44" i="42" s="1"/>
  <c r="O211" i="47"/>
  <c r="D792" i="47"/>
  <c r="M211" i="47"/>
  <c r="N132" i="47"/>
  <c r="C43" i="42"/>
  <c r="G43" i="42" l="1"/>
  <c r="J43" i="42" s="1"/>
  <c r="O212" i="47"/>
  <c r="D791" i="47"/>
  <c r="M212" i="47"/>
  <c r="N133" i="47"/>
  <c r="C42" i="42"/>
  <c r="G42" i="42" l="1"/>
  <c r="J42" i="42" s="1"/>
  <c r="O213" i="47"/>
  <c r="D790" i="47"/>
  <c r="M213" i="47"/>
  <c r="N134" i="47"/>
  <c r="C41" i="42"/>
  <c r="G41" i="42" l="1"/>
  <c r="J41" i="42" s="1"/>
  <c r="O214" i="47"/>
  <c r="D789" i="47"/>
  <c r="M214" i="47"/>
  <c r="N135" i="47"/>
  <c r="C40" i="42"/>
  <c r="G40" i="42" l="1"/>
  <c r="J40" i="42" s="1"/>
  <c r="O215" i="47"/>
  <c r="D788" i="47"/>
  <c r="M215" i="47"/>
  <c r="N136" i="47"/>
  <c r="C39" i="42"/>
  <c r="G39" i="42" l="1"/>
  <c r="J39" i="42" s="1"/>
  <c r="O216" i="47"/>
  <c r="D787" i="47"/>
  <c r="M216" i="47"/>
  <c r="N137" i="47"/>
  <c r="C38" i="42"/>
  <c r="G38" i="42" l="1"/>
  <c r="J38" i="42" s="1"/>
  <c r="O217" i="47"/>
  <c r="D786" i="47"/>
  <c r="M217" i="47"/>
  <c r="N138" i="47"/>
  <c r="C37" i="42"/>
  <c r="G37" i="42" l="1"/>
  <c r="J37" i="42" s="1"/>
  <c r="O218" i="47"/>
  <c r="D785" i="47"/>
  <c r="M218" i="47"/>
  <c r="N139" i="47"/>
  <c r="C36" i="42"/>
  <c r="G36" i="42" l="1"/>
  <c r="J36" i="42" s="1"/>
  <c r="O219" i="47"/>
  <c r="D784" i="47"/>
  <c r="M219" i="47"/>
  <c r="N140" i="47"/>
  <c r="C35" i="42"/>
  <c r="G35" i="42" l="1"/>
  <c r="J35" i="42" s="1"/>
  <c r="O220" i="47"/>
  <c r="D783" i="47"/>
  <c r="M220" i="47"/>
  <c r="N141" i="47"/>
  <c r="C34" i="42"/>
  <c r="G34" i="42" l="1"/>
  <c r="J34" i="42" s="1"/>
  <c r="O221" i="47"/>
  <c r="D782" i="47"/>
  <c r="M221" i="47"/>
  <c r="N142" i="47"/>
  <c r="C33" i="42"/>
  <c r="G33" i="42" l="1"/>
  <c r="J33" i="42" s="1"/>
  <c r="O222" i="47"/>
  <c r="D781" i="47"/>
  <c r="M222" i="47"/>
  <c r="N143" i="47"/>
  <c r="C32" i="42"/>
  <c r="G32" i="42" l="1"/>
  <c r="J32" i="42" s="1"/>
  <c r="O223" i="47"/>
  <c r="D780" i="47"/>
  <c r="M223" i="47"/>
  <c r="N144" i="47"/>
  <c r="C31" i="42"/>
  <c r="G31" i="42" l="1"/>
  <c r="J31" i="42" s="1"/>
  <c r="O224" i="47"/>
  <c r="D779" i="47"/>
  <c r="M224" i="47"/>
  <c r="N145" i="47"/>
  <c r="C30" i="42"/>
  <c r="G30" i="42" l="1"/>
  <c r="J30" i="42" s="1"/>
  <c r="O225" i="47"/>
  <c r="D778" i="47"/>
  <c r="M225" i="47"/>
  <c r="N146" i="47"/>
  <c r="C29" i="42"/>
  <c r="G29" i="42" l="1"/>
  <c r="J29" i="42" s="1"/>
  <c r="O226" i="47"/>
  <c r="D777" i="47"/>
  <c r="M226" i="47"/>
  <c r="N147" i="47"/>
  <c r="C28" i="42"/>
  <c r="G28" i="42" l="1"/>
  <c r="J28" i="42" s="1"/>
  <c r="O227" i="47"/>
  <c r="D776" i="47"/>
  <c r="M227" i="47"/>
  <c r="N148" i="47"/>
  <c r="C27" i="42"/>
  <c r="G27" i="42" l="1"/>
  <c r="J27" i="42" s="1"/>
  <c r="O228" i="47"/>
  <c r="D775" i="47"/>
  <c r="M228" i="47"/>
  <c r="N149" i="47"/>
  <c r="C26" i="42"/>
  <c r="G26" i="42" l="1"/>
  <c r="J26" i="42" s="1"/>
  <c r="O229" i="47"/>
  <c r="D774" i="47"/>
  <c r="M229" i="47"/>
  <c r="N150" i="47"/>
  <c r="C25" i="42"/>
  <c r="G25" i="42" l="1"/>
  <c r="J25" i="42" s="1"/>
  <c r="O230" i="47"/>
  <c r="D773" i="47"/>
  <c r="M230" i="47"/>
  <c r="N151" i="47"/>
  <c r="C24" i="42"/>
  <c r="G24" i="42" l="1"/>
  <c r="J24" i="42" s="1"/>
  <c r="O231" i="47"/>
  <c r="D772" i="47"/>
  <c r="M231" i="47"/>
  <c r="N152" i="47"/>
  <c r="C23" i="42"/>
  <c r="G23" i="42" l="1"/>
  <c r="J23" i="42" s="1"/>
  <c r="O232" i="47"/>
  <c r="D771" i="47"/>
  <c r="M232" i="47"/>
  <c r="N153" i="47"/>
  <c r="C22" i="42"/>
  <c r="G22" i="42" l="1"/>
  <c r="J22" i="42" s="1"/>
  <c r="O233" i="47"/>
  <c r="D770" i="47"/>
  <c r="M233" i="47"/>
  <c r="N154" i="47"/>
  <c r="C21" i="42"/>
  <c r="G21" i="42" l="1"/>
  <c r="J21" i="42" s="1"/>
  <c r="O234" i="47"/>
  <c r="D769" i="47"/>
  <c r="M234" i="47"/>
  <c r="N155" i="47"/>
  <c r="C20" i="42"/>
  <c r="G20" i="42" l="1"/>
  <c r="J20" i="42" s="1"/>
  <c r="O235" i="47"/>
  <c r="D768" i="47"/>
  <c r="M235" i="47"/>
  <c r="N156" i="47"/>
  <c r="C19" i="42"/>
  <c r="G19" i="42" l="1"/>
  <c r="J19" i="42" s="1"/>
  <c r="O236" i="47"/>
  <c r="D767" i="47"/>
  <c r="M236" i="47"/>
  <c r="N157" i="47"/>
  <c r="C18" i="42"/>
  <c r="G18" i="42" l="1"/>
  <c r="J18" i="42" s="1"/>
  <c r="O237" i="47"/>
  <c r="D766" i="47"/>
  <c r="M237" i="47"/>
  <c r="N158" i="47"/>
  <c r="O238" i="47" l="1"/>
  <c r="D765" i="47"/>
  <c r="M238" i="47"/>
  <c r="N159" i="47"/>
  <c r="O239" i="47" l="1"/>
  <c r="D764" i="47"/>
  <c r="M239" i="47"/>
  <c r="N160" i="47"/>
  <c r="O240" i="47" l="1"/>
  <c r="D763" i="47"/>
  <c r="M240" i="47"/>
  <c r="N161" i="47"/>
  <c r="C14" i="42"/>
  <c r="O241" i="47" l="1"/>
  <c r="D762" i="47"/>
  <c r="M241" i="47"/>
  <c r="N162" i="47"/>
  <c r="C13" i="42"/>
  <c r="O242" i="47" l="1"/>
  <c r="D761" i="47"/>
  <c r="M242" i="47"/>
  <c r="N163" i="47"/>
  <c r="C12" i="42"/>
  <c r="O243" i="47" l="1"/>
  <c r="D760" i="47"/>
  <c r="M243" i="47"/>
  <c r="N164" i="47"/>
  <c r="C11" i="42"/>
  <c r="O244" i="47" l="1"/>
  <c r="D759" i="47"/>
  <c r="M244" i="47"/>
  <c r="N165" i="47"/>
  <c r="C10" i="42"/>
  <c r="O245" i="47" l="1"/>
  <c r="D758" i="47"/>
  <c r="M245" i="47"/>
  <c r="N166" i="47"/>
  <c r="C9" i="42"/>
  <c r="O246" i="47" l="1"/>
  <c r="D757" i="47"/>
  <c r="M246" i="47"/>
  <c r="N167" i="47"/>
  <c r="C8" i="42"/>
  <c r="O247" i="47" l="1"/>
  <c r="D756" i="47"/>
  <c r="M247" i="47"/>
  <c r="N168" i="47"/>
  <c r="C7" i="42"/>
  <c r="O248" i="47" l="1"/>
  <c r="D755" i="47"/>
  <c r="M248" i="47"/>
  <c r="N169" i="47"/>
  <c r="C6" i="42"/>
  <c r="O249" i="47" l="1"/>
  <c r="D754" i="47"/>
  <c r="M249" i="47"/>
  <c r="N170" i="47"/>
  <c r="C5" i="42"/>
  <c r="O250" i="47" l="1"/>
  <c r="D753" i="47"/>
  <c r="M250" i="47"/>
  <c r="N171" i="47"/>
  <c r="C4" i="42"/>
  <c r="O251" i="47" l="1"/>
  <c r="D752" i="47"/>
  <c r="M251" i="47"/>
  <c r="N172" i="47"/>
  <c r="C3" i="42"/>
  <c r="O252" i="47" l="1"/>
  <c r="D751" i="47"/>
  <c r="M252" i="47"/>
  <c r="N173" i="47"/>
  <c r="C2" i="42"/>
  <c r="O253" i="47" l="1"/>
  <c r="D750" i="47"/>
  <c r="M253" i="47"/>
  <c r="N174" i="47"/>
  <c r="O254" i="47" l="1"/>
  <c r="D749" i="47"/>
  <c r="M254" i="47"/>
  <c r="N175" i="47"/>
  <c r="O255" i="47" l="1"/>
  <c r="D748" i="47"/>
  <c r="M255" i="47"/>
  <c r="N176" i="47"/>
  <c r="B23" i="16"/>
  <c r="O256" i="47" l="1"/>
  <c r="D747" i="47"/>
  <c r="M256" i="47"/>
  <c r="N177" i="47"/>
  <c r="O257" i="47" l="1"/>
  <c r="D746" i="47"/>
  <c r="M257" i="47"/>
  <c r="N178" i="47"/>
  <c r="O258" i="47" l="1"/>
  <c r="D745" i="47"/>
  <c r="M258" i="47"/>
  <c r="N179" i="47"/>
  <c r="O259" i="47" l="1"/>
  <c r="D744" i="47"/>
  <c r="M259" i="47"/>
  <c r="N180" i="47"/>
  <c r="O260" i="47" l="1"/>
  <c r="D743" i="47"/>
  <c r="M260" i="47"/>
  <c r="N181" i="47"/>
  <c r="O261" i="47" l="1"/>
  <c r="D742" i="47"/>
  <c r="M261" i="47"/>
  <c r="N182" i="47"/>
  <c r="O262" i="47" l="1"/>
  <c r="D741" i="47"/>
  <c r="M262" i="47"/>
  <c r="N183" i="47"/>
  <c r="O263" i="47" l="1"/>
  <c r="D740" i="47"/>
  <c r="M263" i="47"/>
  <c r="N184" i="47"/>
  <c r="O264" i="47" l="1"/>
  <c r="D739" i="47"/>
  <c r="M264" i="47"/>
  <c r="N185" i="47"/>
  <c r="O265" i="47" l="1"/>
  <c r="D738" i="47"/>
  <c r="M265" i="47"/>
  <c r="N186" i="47"/>
  <c r="O266" i="47" l="1"/>
  <c r="D737" i="47"/>
  <c r="M266" i="47"/>
  <c r="N187" i="47"/>
  <c r="O267" i="47" l="1"/>
  <c r="D736" i="47"/>
  <c r="M267" i="47"/>
  <c r="N188" i="47"/>
  <c r="O268" i="47" l="1"/>
  <c r="D735" i="47"/>
  <c r="M268" i="47"/>
  <c r="N189" i="47"/>
  <c r="O269" i="47" l="1"/>
  <c r="D734" i="47"/>
  <c r="M269" i="47"/>
  <c r="N190" i="47"/>
  <c r="O270" i="47" l="1"/>
  <c r="D733" i="47"/>
  <c r="M270" i="47"/>
  <c r="N191" i="47"/>
  <c r="O271" i="47" l="1"/>
  <c r="D732" i="47"/>
  <c r="M271" i="47"/>
  <c r="N192" i="47"/>
  <c r="O272" i="47" l="1"/>
  <c r="D731" i="47"/>
  <c r="M272" i="47"/>
  <c r="N193" i="47"/>
  <c r="O273" i="47" l="1"/>
  <c r="D730" i="47"/>
  <c r="M273" i="47"/>
  <c r="N194" i="47"/>
  <c r="O274" i="47" l="1"/>
  <c r="D729" i="47"/>
  <c r="M274" i="47"/>
  <c r="N195" i="47"/>
  <c r="O275" i="47" l="1"/>
  <c r="D728" i="47"/>
  <c r="M275" i="47"/>
  <c r="N196" i="47"/>
  <c r="O276" i="47" l="1"/>
  <c r="D727" i="47"/>
  <c r="M276" i="47"/>
  <c r="N197" i="47"/>
  <c r="O277" i="47" l="1"/>
  <c r="D726" i="47"/>
  <c r="M277" i="47"/>
  <c r="N198" i="47"/>
  <c r="O278" i="47" l="1"/>
  <c r="D725" i="47"/>
  <c r="M278" i="47"/>
  <c r="N199" i="47"/>
  <c r="O279" i="47" l="1"/>
  <c r="D724" i="47"/>
  <c r="M279" i="47"/>
  <c r="N200" i="47"/>
  <c r="D3" i="47"/>
  <c r="O280" i="47" l="1"/>
  <c r="D723" i="47"/>
  <c r="M280" i="47"/>
  <c r="N201" i="47"/>
  <c r="O281" i="47" l="1"/>
  <c r="D722" i="47"/>
  <c r="M281" i="47"/>
  <c r="N202" i="47"/>
  <c r="O282" i="47" l="1"/>
  <c r="D721" i="47"/>
  <c r="M282" i="47"/>
  <c r="N203" i="47"/>
  <c r="O283" i="47" l="1"/>
  <c r="D720" i="47"/>
  <c r="M283" i="47"/>
  <c r="N204" i="47"/>
  <c r="O284" i="47" l="1"/>
  <c r="D719" i="47"/>
  <c r="M284" i="47"/>
  <c r="N205" i="47"/>
  <c r="O285" i="47" l="1"/>
  <c r="D718" i="47"/>
  <c r="M285" i="47"/>
  <c r="N206" i="47"/>
  <c r="O286" i="47" l="1"/>
  <c r="D717" i="47"/>
  <c r="M286" i="47"/>
  <c r="N207" i="47"/>
  <c r="O287" i="47" l="1"/>
  <c r="D716" i="47"/>
  <c r="M287" i="47"/>
  <c r="N208" i="47"/>
  <c r="O288" i="47" l="1"/>
  <c r="D715" i="47"/>
  <c r="M288" i="47"/>
  <c r="N209" i="47"/>
  <c r="O289" i="47" l="1"/>
  <c r="D714" i="47"/>
  <c r="M289" i="47"/>
  <c r="N210" i="47"/>
  <c r="O290" i="47" l="1"/>
  <c r="D713" i="47"/>
  <c r="M290" i="47"/>
  <c r="N211" i="47"/>
  <c r="O291" i="47" l="1"/>
  <c r="D712" i="47"/>
  <c r="M291" i="47"/>
  <c r="N212" i="47"/>
  <c r="O292" i="47" l="1"/>
  <c r="D711" i="47"/>
  <c r="M292" i="47"/>
  <c r="N213" i="47"/>
  <c r="O293" i="47" l="1"/>
  <c r="D710" i="47"/>
  <c r="M293" i="47"/>
  <c r="N214" i="47"/>
  <c r="O294" i="47" l="1"/>
  <c r="D709" i="47"/>
  <c r="M294" i="47"/>
  <c r="N215" i="47"/>
  <c r="O295" i="47" l="1"/>
  <c r="D708" i="47"/>
  <c r="M295" i="47"/>
  <c r="N216" i="47"/>
  <c r="O296" i="47" l="1"/>
  <c r="D707" i="47"/>
  <c r="M296" i="47"/>
  <c r="N217" i="47"/>
  <c r="O297" i="47" l="1"/>
  <c r="D706" i="47"/>
  <c r="M297" i="47"/>
  <c r="N218" i="47"/>
  <c r="O298" i="47" l="1"/>
  <c r="D705" i="47"/>
  <c r="M298" i="47"/>
  <c r="N219" i="47"/>
  <c r="O299" i="47" l="1"/>
  <c r="D704" i="47"/>
  <c r="M299" i="47"/>
  <c r="N220" i="47"/>
  <c r="O300" i="47" l="1"/>
  <c r="D703" i="47"/>
  <c r="M300" i="47"/>
  <c r="N221" i="47"/>
  <c r="O301" i="47" l="1"/>
  <c r="D702" i="47"/>
  <c r="M301" i="47"/>
  <c r="N222" i="47"/>
  <c r="O302" i="47" l="1"/>
  <c r="D701" i="47"/>
  <c r="M302" i="47"/>
  <c r="N223" i="47"/>
  <c r="O303" i="47" l="1"/>
  <c r="D700" i="47"/>
  <c r="M303" i="47"/>
  <c r="N224" i="47"/>
  <c r="O304" i="47" l="1"/>
  <c r="D699" i="47"/>
  <c r="M304" i="47"/>
  <c r="N225" i="47"/>
  <c r="O305" i="47" l="1"/>
  <c r="D698" i="47"/>
  <c r="M305" i="47"/>
  <c r="N226" i="47"/>
  <c r="O306" i="47" l="1"/>
  <c r="D697" i="47"/>
  <c r="M306" i="47"/>
  <c r="N227" i="47"/>
  <c r="O307" i="47" l="1"/>
  <c r="D696" i="47"/>
  <c r="M307" i="47"/>
  <c r="N228" i="47"/>
  <c r="O308" i="47" l="1"/>
  <c r="D695" i="47"/>
  <c r="M308" i="47"/>
  <c r="N229" i="47"/>
  <c r="O309" i="47" l="1"/>
  <c r="D694" i="47"/>
  <c r="M309" i="47"/>
  <c r="N230" i="47"/>
  <c r="O310" i="47" l="1"/>
  <c r="D693" i="47"/>
  <c r="M310" i="47"/>
  <c r="N231" i="47"/>
  <c r="O311" i="47" l="1"/>
  <c r="D692" i="47"/>
  <c r="M311" i="47"/>
  <c r="N232" i="47"/>
  <c r="O312" i="47" l="1"/>
  <c r="D691" i="47"/>
  <c r="M312" i="47"/>
  <c r="N233" i="47"/>
  <c r="O313" i="47" l="1"/>
  <c r="D690" i="47"/>
  <c r="M313" i="47"/>
  <c r="N234" i="47"/>
  <c r="O314" i="47" l="1"/>
  <c r="D689" i="47"/>
  <c r="M314" i="47"/>
  <c r="N235" i="47"/>
  <c r="O315" i="47" l="1"/>
  <c r="D688" i="47"/>
  <c r="M315" i="47"/>
  <c r="N236" i="47"/>
  <c r="O316" i="47" l="1"/>
  <c r="D687" i="47"/>
  <c r="M316" i="47"/>
  <c r="N237" i="47"/>
  <c r="O317" i="47" l="1"/>
  <c r="D686" i="47"/>
  <c r="M317" i="47"/>
  <c r="N238" i="47"/>
  <c r="O318" i="47" l="1"/>
  <c r="D685" i="47"/>
  <c r="M318" i="47"/>
  <c r="N239" i="47"/>
  <c r="O319" i="47" l="1"/>
  <c r="D684" i="47"/>
  <c r="M319" i="47"/>
  <c r="N240" i="47"/>
  <c r="O320" i="47" l="1"/>
  <c r="D683" i="47"/>
  <c r="M320" i="47"/>
  <c r="N241" i="47"/>
  <c r="O321" i="47" l="1"/>
  <c r="D682" i="47"/>
  <c r="M321" i="47"/>
  <c r="N242" i="47"/>
  <c r="O322" i="47" l="1"/>
  <c r="D681" i="47"/>
  <c r="M322" i="47"/>
  <c r="N243" i="47"/>
  <c r="O323" i="47" l="1"/>
  <c r="D680" i="47"/>
  <c r="M323" i="47"/>
  <c r="N244" i="47"/>
  <c r="O324" i="47" l="1"/>
  <c r="D679" i="47"/>
  <c r="M324" i="47"/>
  <c r="N245" i="47"/>
  <c r="A3" i="42"/>
  <c r="E3" i="42" s="1"/>
  <c r="O325" i="47" l="1"/>
  <c r="D678" i="47"/>
  <c r="M325" i="47"/>
  <c r="N246" i="47"/>
  <c r="A4" i="42"/>
  <c r="A5" i="42" l="1"/>
  <c r="E4" i="42"/>
  <c r="O326" i="47"/>
  <c r="D677" i="47"/>
  <c r="M326" i="47"/>
  <c r="N247" i="47"/>
  <c r="A6" i="42" l="1"/>
  <c r="E5" i="42"/>
  <c r="O327" i="47"/>
  <c r="D676" i="47"/>
  <c r="M327" i="47"/>
  <c r="N248" i="47"/>
  <c r="A7" i="42" l="1"/>
  <c r="E6" i="42"/>
  <c r="O328" i="47"/>
  <c r="D675" i="47"/>
  <c r="M328" i="47"/>
  <c r="N249" i="47"/>
  <c r="A8" i="42" l="1"/>
  <c r="E7" i="42"/>
  <c r="O329" i="47"/>
  <c r="D674" i="47"/>
  <c r="M329" i="47"/>
  <c r="N250" i="47"/>
  <c r="A9" i="42" l="1"/>
  <c r="E8" i="42"/>
  <c r="O330" i="47"/>
  <c r="D673" i="47"/>
  <c r="M330" i="47"/>
  <c r="N251" i="47"/>
  <c r="A10" i="42" l="1"/>
  <c r="E9" i="42"/>
  <c r="O331" i="47"/>
  <c r="D672" i="47"/>
  <c r="M331" i="47"/>
  <c r="N252" i="47"/>
  <c r="A11" i="42" l="1"/>
  <c r="E10" i="42"/>
  <c r="O332" i="47"/>
  <c r="D671" i="47"/>
  <c r="M332" i="47"/>
  <c r="N253" i="47"/>
  <c r="A12" i="42" l="1"/>
  <c r="E11" i="42"/>
  <c r="O333" i="47"/>
  <c r="D670" i="47"/>
  <c r="M333" i="47"/>
  <c r="N254" i="47"/>
  <c r="A13" i="42" l="1"/>
  <c r="E12" i="42"/>
  <c r="O334" i="47"/>
  <c r="D669" i="47"/>
  <c r="M334" i="47"/>
  <c r="N255" i="47"/>
  <c r="A14" i="42" l="1"/>
  <c r="E13" i="42"/>
  <c r="O335" i="47"/>
  <c r="D668" i="47"/>
  <c r="M335" i="47"/>
  <c r="N256" i="47"/>
  <c r="A15" i="42" l="1"/>
  <c r="E14" i="42"/>
  <c r="O336" i="47"/>
  <c r="D667" i="47"/>
  <c r="M336" i="47"/>
  <c r="N257" i="47"/>
  <c r="A16" i="42" l="1"/>
  <c r="E15" i="42"/>
  <c r="O337" i="47"/>
  <c r="D666" i="47"/>
  <c r="M337" i="47"/>
  <c r="N258" i="47"/>
  <c r="A17" i="42" l="1"/>
  <c r="E16" i="42"/>
  <c r="O338" i="47"/>
  <c r="D665" i="47"/>
  <c r="M338" i="47"/>
  <c r="N259" i="47"/>
  <c r="A18" i="42" l="1"/>
  <c r="E17" i="42"/>
  <c r="O339" i="47"/>
  <c r="D664" i="47"/>
  <c r="M339" i="47"/>
  <c r="N260" i="47"/>
  <c r="A19" i="42" l="1"/>
  <c r="E18" i="42"/>
  <c r="O340" i="47"/>
  <c r="D663" i="47"/>
  <c r="M340" i="47"/>
  <c r="N261" i="47"/>
  <c r="A20" i="42" l="1"/>
  <c r="E19" i="42"/>
  <c r="O341" i="47"/>
  <c r="D662" i="47"/>
  <c r="M341" i="47"/>
  <c r="N262" i="47"/>
  <c r="A21" i="42" l="1"/>
  <c r="E20" i="42"/>
  <c r="O342" i="47"/>
  <c r="D661" i="47"/>
  <c r="M342" i="47"/>
  <c r="N263" i="47"/>
  <c r="A22" i="42" l="1"/>
  <c r="E21" i="42"/>
  <c r="O343" i="47"/>
  <c r="D660" i="47"/>
  <c r="M343" i="47"/>
  <c r="N264" i="47"/>
  <c r="A23" i="42" l="1"/>
  <c r="E22" i="42"/>
  <c r="O344" i="47"/>
  <c r="D659" i="47"/>
  <c r="M344" i="47"/>
  <c r="N265" i="47"/>
  <c r="A24" i="42" l="1"/>
  <c r="E23" i="42"/>
  <c r="O345" i="47"/>
  <c r="D658" i="47"/>
  <c r="M345" i="47"/>
  <c r="N266" i="47"/>
  <c r="A25" i="42" l="1"/>
  <c r="E24" i="42"/>
  <c r="O346" i="47"/>
  <c r="D657" i="47"/>
  <c r="M346" i="47"/>
  <c r="N267" i="47"/>
  <c r="A26" i="42" l="1"/>
  <c r="E25" i="42"/>
  <c r="O347" i="47"/>
  <c r="D656" i="47"/>
  <c r="M347" i="47"/>
  <c r="N268" i="47"/>
  <c r="A27" i="42" l="1"/>
  <c r="E26" i="42"/>
  <c r="O348" i="47"/>
  <c r="D655" i="47"/>
  <c r="M348" i="47"/>
  <c r="N269" i="47"/>
  <c r="A28" i="42" l="1"/>
  <c r="E27" i="42"/>
  <c r="O349" i="47"/>
  <c r="D654" i="47"/>
  <c r="M349" i="47"/>
  <c r="N270" i="47"/>
  <c r="A29" i="42" l="1"/>
  <c r="E28" i="42"/>
  <c r="O350" i="47"/>
  <c r="D653" i="47"/>
  <c r="M350" i="47"/>
  <c r="N271" i="47"/>
  <c r="A30" i="42" l="1"/>
  <c r="E29" i="42"/>
  <c r="O351" i="47"/>
  <c r="D652" i="47"/>
  <c r="M351" i="47"/>
  <c r="N272" i="47"/>
  <c r="A31" i="42" l="1"/>
  <c r="E30" i="42"/>
  <c r="O352" i="47"/>
  <c r="D651" i="47"/>
  <c r="M352" i="47"/>
  <c r="N273" i="47"/>
  <c r="A32" i="42" l="1"/>
  <c r="E31" i="42"/>
  <c r="O353" i="47"/>
  <c r="D650" i="47"/>
  <c r="M353" i="47"/>
  <c r="N274" i="47"/>
  <c r="A33" i="42" l="1"/>
  <c r="E32" i="42"/>
  <c r="O354" i="47"/>
  <c r="D649" i="47"/>
  <c r="M354" i="47"/>
  <c r="N275" i="47"/>
  <c r="A34" i="42" l="1"/>
  <c r="E33" i="42"/>
  <c r="O355" i="47"/>
  <c r="D648" i="47"/>
  <c r="M355" i="47"/>
  <c r="N276" i="47"/>
  <c r="A35" i="42" l="1"/>
  <c r="E34" i="42"/>
  <c r="O356" i="47"/>
  <c r="D647" i="47"/>
  <c r="M356" i="47"/>
  <c r="N277" i="47"/>
  <c r="A36" i="42" l="1"/>
  <c r="E35" i="42"/>
  <c r="O357" i="47"/>
  <c r="D646" i="47"/>
  <c r="M357" i="47"/>
  <c r="N278" i="47"/>
  <c r="A37" i="42" l="1"/>
  <c r="E36" i="42"/>
  <c r="O358" i="47"/>
  <c r="D645" i="47"/>
  <c r="M358" i="47"/>
  <c r="N279" i="47"/>
  <c r="A38" i="42" l="1"/>
  <c r="E37" i="42"/>
  <c r="O359" i="47"/>
  <c r="D644" i="47"/>
  <c r="M359" i="47"/>
  <c r="N280" i="47"/>
  <c r="A39" i="42" l="1"/>
  <c r="E38" i="42"/>
  <c r="O360" i="47"/>
  <c r="D643" i="47"/>
  <c r="M360" i="47"/>
  <c r="N281" i="47"/>
  <c r="A40" i="42" l="1"/>
  <c r="E39" i="42"/>
  <c r="O361" i="47"/>
  <c r="D642" i="47"/>
  <c r="M361" i="47"/>
  <c r="N282" i="47"/>
  <c r="A41" i="42" l="1"/>
  <c r="E40" i="42"/>
  <c r="O362" i="47"/>
  <c r="D641" i="47"/>
  <c r="M362" i="47"/>
  <c r="N283" i="47"/>
  <c r="A42" i="42" l="1"/>
  <c r="E41" i="42"/>
  <c r="O363" i="47"/>
  <c r="D640" i="47"/>
  <c r="M363" i="47"/>
  <c r="N284" i="47"/>
  <c r="A43" i="42" l="1"/>
  <c r="E42" i="42"/>
  <c r="O364" i="47"/>
  <c r="D639" i="47"/>
  <c r="M364" i="47"/>
  <c r="N285" i="47"/>
  <c r="A44" i="42" l="1"/>
  <c r="E43" i="42"/>
  <c r="O365" i="47"/>
  <c r="D638" i="47"/>
  <c r="M365" i="47"/>
  <c r="N286" i="47"/>
  <c r="A45" i="42" l="1"/>
  <c r="E44" i="42"/>
  <c r="O366" i="47"/>
  <c r="D637" i="47"/>
  <c r="M366" i="47"/>
  <c r="N287" i="47"/>
  <c r="A46" i="42" l="1"/>
  <c r="E45" i="42"/>
  <c r="O367" i="47"/>
  <c r="D636" i="47"/>
  <c r="M367" i="47"/>
  <c r="N288" i="47"/>
  <c r="A47" i="42" l="1"/>
  <c r="E46" i="42"/>
  <c r="O368" i="47"/>
  <c r="D635" i="47"/>
  <c r="M368" i="47"/>
  <c r="N289" i="47"/>
  <c r="A48" i="42" l="1"/>
  <c r="E47" i="42"/>
  <c r="O369" i="47"/>
  <c r="D634" i="47"/>
  <c r="M369" i="47"/>
  <c r="N290" i="47"/>
  <c r="A49" i="42" l="1"/>
  <c r="E48" i="42"/>
  <c r="O370" i="47"/>
  <c r="D633" i="47"/>
  <c r="M370" i="47"/>
  <c r="N291" i="47"/>
  <c r="A50" i="42" l="1"/>
  <c r="E49" i="42"/>
  <c r="O371" i="47"/>
  <c r="D632" i="47"/>
  <c r="M371" i="47"/>
  <c r="N292" i="47"/>
  <c r="A51" i="42" l="1"/>
  <c r="E50" i="42"/>
  <c r="O372" i="47"/>
  <c r="D631" i="47"/>
  <c r="M372" i="47"/>
  <c r="N293" i="47"/>
  <c r="A52" i="42" l="1"/>
  <c r="E51" i="42"/>
  <c r="O373" i="47"/>
  <c r="D630" i="47"/>
  <c r="M373" i="47"/>
  <c r="N294" i="47"/>
  <c r="A53" i="42" l="1"/>
  <c r="E52" i="42"/>
  <c r="O374" i="47"/>
  <c r="D629" i="47"/>
  <c r="M374" i="47"/>
  <c r="N295" i="47"/>
  <c r="A54" i="42" l="1"/>
  <c r="E53" i="42"/>
  <c r="O375" i="47"/>
  <c r="D628" i="47"/>
  <c r="M375" i="47"/>
  <c r="N296" i="47"/>
  <c r="A55" i="42" l="1"/>
  <c r="E54" i="42"/>
  <c r="O376" i="47"/>
  <c r="D627" i="47"/>
  <c r="M376" i="47"/>
  <c r="N297" i="47"/>
  <c r="A56" i="42" l="1"/>
  <c r="E55" i="42"/>
  <c r="O377" i="47"/>
  <c r="D626" i="47"/>
  <c r="M377" i="47"/>
  <c r="N298" i="47"/>
  <c r="A57" i="42" l="1"/>
  <c r="E56" i="42"/>
  <c r="O378" i="47"/>
  <c r="D625" i="47"/>
  <c r="M378" i="47"/>
  <c r="N299" i="47"/>
  <c r="A58" i="42" l="1"/>
  <c r="E57" i="42"/>
  <c r="O379" i="47"/>
  <c r="D624" i="47"/>
  <c r="M379" i="47"/>
  <c r="N300" i="47"/>
  <c r="A59" i="42" l="1"/>
  <c r="E58" i="42"/>
  <c r="O380" i="47"/>
  <c r="D623" i="47"/>
  <c r="M380" i="47"/>
  <c r="N301" i="47"/>
  <c r="A60" i="42" l="1"/>
  <c r="E59" i="42"/>
  <c r="O381" i="47"/>
  <c r="D622" i="47"/>
  <c r="M381" i="47"/>
  <c r="N302" i="47"/>
  <c r="E60" i="42" l="1"/>
  <c r="A61" i="42"/>
  <c r="O382" i="47"/>
  <c r="D621" i="47"/>
  <c r="M382" i="47"/>
  <c r="N303" i="47"/>
  <c r="A62" i="42" l="1"/>
  <c r="E61" i="42"/>
  <c r="O383" i="47"/>
  <c r="D620" i="47"/>
  <c r="M383" i="47"/>
  <c r="N304" i="47"/>
  <c r="A63" i="42" l="1"/>
  <c r="E62" i="42"/>
  <c r="O384" i="47"/>
  <c r="D619" i="47"/>
  <c r="M384" i="47"/>
  <c r="N305" i="47"/>
  <c r="A64" i="42" l="1"/>
  <c r="E63" i="42"/>
  <c r="O385" i="47"/>
  <c r="D618" i="47"/>
  <c r="M385" i="47"/>
  <c r="N306" i="47"/>
  <c r="A65" i="42" l="1"/>
  <c r="E64" i="42"/>
  <c r="O386" i="47"/>
  <c r="D617" i="47"/>
  <c r="M386" i="47"/>
  <c r="N307" i="47"/>
  <c r="A66" i="42" l="1"/>
  <c r="E65" i="42"/>
  <c r="O387" i="47"/>
  <c r="D616" i="47"/>
  <c r="M387" i="47"/>
  <c r="N308" i="47"/>
  <c r="A67" i="42" l="1"/>
  <c r="E66" i="42"/>
  <c r="O388" i="47"/>
  <c r="D615" i="47"/>
  <c r="M388" i="47"/>
  <c r="N309" i="47"/>
  <c r="A68" i="42" l="1"/>
  <c r="E67" i="42"/>
  <c r="O389" i="47"/>
  <c r="D614" i="47"/>
  <c r="M389" i="47"/>
  <c r="N310" i="47"/>
  <c r="A69" i="42" l="1"/>
  <c r="E68" i="42"/>
  <c r="O390" i="47"/>
  <c r="D613" i="47"/>
  <c r="M390" i="47"/>
  <c r="N311" i="47"/>
  <c r="A70" i="42" l="1"/>
  <c r="E69" i="42"/>
  <c r="O391" i="47"/>
  <c r="D612" i="47"/>
  <c r="M391" i="47"/>
  <c r="N312" i="47"/>
  <c r="A71" i="42" l="1"/>
  <c r="E70" i="42"/>
  <c r="O392" i="47"/>
  <c r="D611" i="47"/>
  <c r="M392" i="47"/>
  <c r="N313" i="47"/>
  <c r="A72" i="42" l="1"/>
  <c r="E71" i="42"/>
  <c r="O393" i="47"/>
  <c r="D610" i="47"/>
  <c r="M393" i="47"/>
  <c r="N314" i="47"/>
  <c r="A73" i="42" l="1"/>
  <c r="E72" i="42"/>
  <c r="O394" i="47"/>
  <c r="D609" i="47"/>
  <c r="M394" i="47"/>
  <c r="N315" i="47"/>
  <c r="A74" i="42" l="1"/>
  <c r="E73" i="42"/>
  <c r="O395" i="47"/>
  <c r="D608" i="47"/>
  <c r="M395" i="47"/>
  <c r="N316" i="47"/>
  <c r="A75" i="42" l="1"/>
  <c r="E74" i="42"/>
  <c r="O396" i="47"/>
  <c r="D607" i="47"/>
  <c r="M396" i="47"/>
  <c r="N317" i="47"/>
  <c r="A76" i="42" l="1"/>
  <c r="E75" i="42"/>
  <c r="O397" i="47"/>
  <c r="D606" i="47"/>
  <c r="M397" i="47"/>
  <c r="N318" i="47"/>
  <c r="A77" i="42" l="1"/>
  <c r="E76" i="42"/>
  <c r="O398" i="47"/>
  <c r="D605" i="47"/>
  <c r="M398" i="47"/>
  <c r="N319" i="47"/>
  <c r="A78" i="42" l="1"/>
  <c r="E77" i="42"/>
  <c r="O399" i="47"/>
  <c r="D604" i="47"/>
  <c r="M399" i="47"/>
  <c r="N320" i="47"/>
  <c r="A79" i="42" l="1"/>
  <c r="E78" i="42"/>
  <c r="O400" i="47"/>
  <c r="D603" i="47"/>
  <c r="M400" i="47"/>
  <c r="N321" i="47"/>
  <c r="A80" i="42" l="1"/>
  <c r="E79" i="42"/>
  <c r="O401" i="47"/>
  <c r="D602" i="47"/>
  <c r="M401" i="47"/>
  <c r="N322" i="47"/>
  <c r="A81" i="42" l="1"/>
  <c r="E80" i="42"/>
  <c r="O402" i="47"/>
  <c r="D601" i="47"/>
  <c r="M402" i="47"/>
  <c r="N323" i="47"/>
  <c r="A82" i="42" l="1"/>
  <c r="E81" i="42"/>
  <c r="O403" i="47"/>
  <c r="D600" i="47"/>
  <c r="M403" i="47"/>
  <c r="N324" i="47"/>
  <c r="A83" i="42" l="1"/>
  <c r="E82" i="42"/>
  <c r="O404" i="47"/>
  <c r="D599" i="47"/>
  <c r="M404" i="47"/>
  <c r="N325" i="47"/>
  <c r="A84" i="42" l="1"/>
  <c r="E83" i="42"/>
  <c r="O405" i="47"/>
  <c r="D598" i="47"/>
  <c r="M405" i="47"/>
  <c r="N326" i="47"/>
  <c r="A85" i="42" l="1"/>
  <c r="E84" i="42"/>
  <c r="O406" i="47"/>
  <c r="D597" i="47"/>
  <c r="M406" i="47"/>
  <c r="N327" i="47"/>
  <c r="A86" i="42" l="1"/>
  <c r="E85" i="42"/>
  <c r="O407" i="47"/>
  <c r="D596" i="47"/>
  <c r="M407" i="47"/>
  <c r="N328" i="47"/>
  <c r="A87" i="42" l="1"/>
  <c r="E86" i="42"/>
  <c r="O408" i="47"/>
  <c r="D595" i="47"/>
  <c r="M408" i="47"/>
  <c r="N329" i="47"/>
  <c r="A88" i="42" l="1"/>
  <c r="E87" i="42"/>
  <c r="O409" i="47"/>
  <c r="D594" i="47"/>
  <c r="M409" i="47"/>
  <c r="N330" i="47"/>
  <c r="A89" i="42" l="1"/>
  <c r="E88" i="42"/>
  <c r="O410" i="47"/>
  <c r="D593" i="47"/>
  <c r="M410" i="47"/>
  <c r="N331" i="47"/>
  <c r="A90" i="42" l="1"/>
  <c r="E89" i="42"/>
  <c r="O411" i="47"/>
  <c r="D592" i="47"/>
  <c r="M411" i="47"/>
  <c r="N332" i="47"/>
  <c r="A91" i="42" l="1"/>
  <c r="E90" i="42"/>
  <c r="O412" i="47"/>
  <c r="D591" i="47"/>
  <c r="M412" i="47"/>
  <c r="N333" i="47"/>
  <c r="A92" i="42" l="1"/>
  <c r="E91" i="42"/>
  <c r="O413" i="47"/>
  <c r="D590" i="47"/>
  <c r="M413" i="47"/>
  <c r="N334" i="47"/>
  <c r="A93" i="42" l="1"/>
  <c r="E92" i="42"/>
  <c r="O414" i="47"/>
  <c r="D589" i="47"/>
  <c r="M414" i="47"/>
  <c r="N335" i="47"/>
  <c r="A94" i="42" l="1"/>
  <c r="E93" i="42"/>
  <c r="O415" i="47"/>
  <c r="D588" i="47"/>
  <c r="M415" i="47"/>
  <c r="N336" i="47"/>
  <c r="A95" i="42" l="1"/>
  <c r="E94" i="42"/>
  <c r="O416" i="47"/>
  <c r="D587" i="47"/>
  <c r="M416" i="47"/>
  <c r="N337" i="47"/>
  <c r="A96" i="42" l="1"/>
  <c r="E95" i="42"/>
  <c r="O417" i="47"/>
  <c r="D586" i="47"/>
  <c r="M417" i="47"/>
  <c r="N338" i="47"/>
  <c r="A97" i="42" l="1"/>
  <c r="E96" i="42"/>
  <c r="O418" i="47"/>
  <c r="D585" i="47"/>
  <c r="M418" i="47"/>
  <c r="N339" i="47"/>
  <c r="A98" i="42" l="1"/>
  <c r="E97" i="42"/>
  <c r="O419" i="47"/>
  <c r="D584" i="47"/>
  <c r="M419" i="47"/>
  <c r="N340" i="47"/>
  <c r="A99" i="42" l="1"/>
  <c r="E98" i="42"/>
  <c r="O420" i="47"/>
  <c r="D583" i="47"/>
  <c r="M420" i="47"/>
  <c r="N341" i="47"/>
  <c r="A100" i="42" l="1"/>
  <c r="E99" i="42"/>
  <c r="O421" i="47"/>
  <c r="D582" i="47"/>
  <c r="M421" i="47"/>
  <c r="N342" i="47"/>
  <c r="A101" i="42" l="1"/>
  <c r="E100" i="42"/>
  <c r="O422" i="47"/>
  <c r="D581" i="47"/>
  <c r="M422" i="47"/>
  <c r="N343" i="47"/>
  <c r="E101" i="42" l="1"/>
  <c r="L99" i="42" s="1"/>
  <c r="M99" i="42" s="1"/>
  <c r="O423" i="47"/>
  <c r="D580" i="47"/>
  <c r="M423" i="47"/>
  <c r="N344" i="47"/>
  <c r="L97" i="42" l="1"/>
  <c r="M97" i="42" s="1"/>
  <c r="L96" i="42"/>
  <c r="M96" i="42" s="1"/>
  <c r="L100" i="42"/>
  <c r="M100" i="42" s="1"/>
  <c r="L2" i="42"/>
  <c r="M2" i="42" s="1"/>
  <c r="L3" i="42"/>
  <c r="M3" i="42" s="1"/>
  <c r="L4" i="42"/>
  <c r="M4" i="42" s="1"/>
  <c r="L5" i="42"/>
  <c r="M5" i="42" s="1"/>
  <c r="L7" i="42"/>
  <c r="M7" i="42" s="1"/>
  <c r="L6" i="42"/>
  <c r="M6" i="42" s="1"/>
  <c r="L8" i="42"/>
  <c r="M8" i="42" s="1"/>
  <c r="L9" i="42"/>
  <c r="M9" i="42" s="1"/>
  <c r="L10" i="42"/>
  <c r="M10" i="42" s="1"/>
  <c r="L11" i="42"/>
  <c r="M11" i="42" s="1"/>
  <c r="L12" i="42"/>
  <c r="M12" i="42" s="1"/>
  <c r="L13" i="42"/>
  <c r="M13" i="42" s="1"/>
  <c r="L15" i="42"/>
  <c r="M15" i="42" s="1"/>
  <c r="L14" i="42"/>
  <c r="M14" i="42" s="1"/>
  <c r="L16" i="42"/>
  <c r="M16" i="42" s="1"/>
  <c r="L17" i="42"/>
  <c r="M17" i="42" s="1"/>
  <c r="L18" i="42"/>
  <c r="M18" i="42" s="1"/>
  <c r="L19" i="42"/>
  <c r="M19" i="42" s="1"/>
  <c r="L20" i="42"/>
  <c r="M20" i="42" s="1"/>
  <c r="L21" i="42"/>
  <c r="M21" i="42" s="1"/>
  <c r="L22" i="42"/>
  <c r="M22" i="42" s="1"/>
  <c r="L23" i="42"/>
  <c r="M23" i="42" s="1"/>
  <c r="L24" i="42"/>
  <c r="M24" i="42" s="1"/>
  <c r="L25" i="42"/>
  <c r="M25" i="42" s="1"/>
  <c r="L26" i="42"/>
  <c r="M26" i="42" s="1"/>
  <c r="L27" i="42"/>
  <c r="M27" i="42" s="1"/>
  <c r="L28" i="42"/>
  <c r="M28" i="42" s="1"/>
  <c r="L29" i="42"/>
  <c r="M29" i="42" s="1"/>
  <c r="L30" i="42"/>
  <c r="M30" i="42" s="1"/>
  <c r="L32" i="42"/>
  <c r="M32" i="42" s="1"/>
  <c r="L31" i="42"/>
  <c r="M31" i="42" s="1"/>
  <c r="L33" i="42"/>
  <c r="M33" i="42" s="1"/>
  <c r="L34" i="42"/>
  <c r="M34" i="42" s="1"/>
  <c r="L35" i="42"/>
  <c r="M35" i="42" s="1"/>
  <c r="L36" i="42"/>
  <c r="M36" i="42" s="1"/>
  <c r="L37" i="42"/>
  <c r="M37" i="42" s="1"/>
  <c r="L38" i="42"/>
  <c r="M38" i="42" s="1"/>
  <c r="L39" i="42"/>
  <c r="M39" i="42" s="1"/>
  <c r="L40" i="42"/>
  <c r="M40" i="42" s="1"/>
  <c r="L41" i="42"/>
  <c r="M41" i="42" s="1"/>
  <c r="L42" i="42"/>
  <c r="M42" i="42" s="1"/>
  <c r="L44" i="42"/>
  <c r="M44" i="42" s="1"/>
  <c r="L43" i="42"/>
  <c r="M43" i="42" s="1"/>
  <c r="L45" i="42"/>
  <c r="M45" i="42" s="1"/>
  <c r="L46" i="42"/>
  <c r="M46" i="42" s="1"/>
  <c r="L47" i="42"/>
  <c r="M47" i="42" s="1"/>
  <c r="L49" i="42"/>
  <c r="M49" i="42" s="1"/>
  <c r="L48" i="42"/>
  <c r="M48" i="42" s="1"/>
  <c r="L50" i="42"/>
  <c r="M50" i="42" s="1"/>
  <c r="L51" i="42"/>
  <c r="M51" i="42" s="1"/>
  <c r="L52" i="42"/>
  <c r="M52" i="42" s="1"/>
  <c r="L54" i="42"/>
  <c r="M54" i="42" s="1"/>
  <c r="L53" i="42"/>
  <c r="M53" i="42" s="1"/>
  <c r="L55" i="42"/>
  <c r="M55" i="42" s="1"/>
  <c r="L56" i="42"/>
  <c r="M56" i="42" s="1"/>
  <c r="L57" i="42"/>
  <c r="M57" i="42" s="1"/>
  <c r="L58" i="42"/>
  <c r="M58" i="42" s="1"/>
  <c r="L59" i="42"/>
  <c r="M59" i="42" s="1"/>
  <c r="L60" i="42"/>
  <c r="M60" i="42" s="1"/>
  <c r="L61" i="42"/>
  <c r="M61" i="42" s="1"/>
  <c r="L62" i="42"/>
  <c r="M62" i="42" s="1"/>
  <c r="L63" i="42"/>
  <c r="M63" i="42" s="1"/>
  <c r="L65" i="42"/>
  <c r="M65" i="42" s="1"/>
  <c r="L64" i="42"/>
  <c r="M64" i="42" s="1"/>
  <c r="L66" i="42"/>
  <c r="M66" i="42" s="1"/>
  <c r="L67" i="42"/>
  <c r="M67" i="42" s="1"/>
  <c r="L68" i="42"/>
  <c r="M68" i="42" s="1"/>
  <c r="L69" i="42"/>
  <c r="M69" i="42" s="1"/>
  <c r="L70" i="42"/>
  <c r="M70" i="42" s="1"/>
  <c r="L71" i="42"/>
  <c r="M71" i="42" s="1"/>
  <c r="L72" i="42"/>
  <c r="M72" i="42" s="1"/>
  <c r="L73" i="42"/>
  <c r="M73" i="42" s="1"/>
  <c r="L74" i="42"/>
  <c r="M74" i="42" s="1"/>
  <c r="L75" i="42"/>
  <c r="M75" i="42" s="1"/>
  <c r="L76" i="42"/>
  <c r="M76" i="42" s="1"/>
  <c r="L77" i="42"/>
  <c r="M77" i="42" s="1"/>
  <c r="L78" i="42"/>
  <c r="M78" i="42" s="1"/>
  <c r="L79" i="42"/>
  <c r="M79" i="42" s="1"/>
  <c r="L80" i="42"/>
  <c r="M80" i="42" s="1"/>
  <c r="L81" i="42"/>
  <c r="M81" i="42" s="1"/>
  <c r="L82" i="42"/>
  <c r="M82" i="42" s="1"/>
  <c r="L83" i="42"/>
  <c r="M83" i="42" s="1"/>
  <c r="L84" i="42"/>
  <c r="M84" i="42" s="1"/>
  <c r="L85" i="42"/>
  <c r="M85" i="42" s="1"/>
  <c r="L87" i="42"/>
  <c r="M87" i="42" s="1"/>
  <c r="L86" i="42"/>
  <c r="M86" i="42" s="1"/>
  <c r="L88" i="42"/>
  <c r="M88" i="42" s="1"/>
  <c r="L89" i="42"/>
  <c r="M89" i="42" s="1"/>
  <c r="L90" i="42"/>
  <c r="M90" i="42" s="1"/>
  <c r="L91" i="42"/>
  <c r="M91" i="42" s="1"/>
  <c r="L92" i="42"/>
  <c r="M92" i="42" s="1"/>
  <c r="L93" i="42"/>
  <c r="M93" i="42" s="1"/>
  <c r="L94" i="42"/>
  <c r="M94" i="42" s="1"/>
  <c r="L95" i="42"/>
  <c r="M95" i="42" s="1"/>
  <c r="L98" i="42"/>
  <c r="M98" i="42" s="1"/>
  <c r="O424" i="47"/>
  <c r="D579" i="47"/>
  <c r="M424" i="47"/>
  <c r="N345" i="47"/>
  <c r="L103" i="42" l="1"/>
  <c r="O425" i="47"/>
  <c r="D578" i="47"/>
  <c r="M425" i="47"/>
  <c r="N346" i="47"/>
  <c r="O426" i="47" l="1"/>
  <c r="D577" i="47"/>
  <c r="M426" i="47"/>
  <c r="N347" i="47"/>
  <c r="O427" i="47" l="1"/>
  <c r="D576" i="47"/>
  <c r="M427" i="47"/>
  <c r="N348" i="47"/>
  <c r="O428" i="47" l="1"/>
  <c r="D575" i="47"/>
  <c r="M428" i="47"/>
  <c r="N349" i="47"/>
  <c r="O429" i="47" l="1"/>
  <c r="D574" i="47"/>
  <c r="M429" i="47"/>
  <c r="N350" i="47"/>
  <c r="O430" i="47" l="1"/>
  <c r="D573" i="47"/>
  <c r="M430" i="47"/>
  <c r="N351" i="47"/>
  <c r="O431" i="47" l="1"/>
  <c r="D572" i="47"/>
  <c r="M431" i="47"/>
  <c r="N352" i="47"/>
  <c r="O432" i="47" l="1"/>
  <c r="D571" i="47"/>
  <c r="M432" i="47"/>
  <c r="N353" i="47"/>
  <c r="O433" i="47" l="1"/>
  <c r="D570" i="47"/>
  <c r="M433" i="47"/>
  <c r="N354" i="47"/>
  <c r="O434" i="47" l="1"/>
  <c r="D569" i="47"/>
  <c r="M434" i="47"/>
  <c r="N355" i="47"/>
  <c r="O435" i="47" l="1"/>
  <c r="D568" i="47"/>
  <c r="M435" i="47"/>
  <c r="N356" i="47"/>
  <c r="O436" i="47" l="1"/>
  <c r="D567" i="47"/>
  <c r="M436" i="47"/>
  <c r="N357" i="47"/>
  <c r="O437" i="47" l="1"/>
  <c r="D566" i="47"/>
  <c r="M437" i="47"/>
  <c r="N358" i="47"/>
  <c r="O438" i="47" l="1"/>
  <c r="D565" i="47"/>
  <c r="M438" i="47"/>
  <c r="N359" i="47"/>
  <c r="O439" i="47" l="1"/>
  <c r="D564" i="47"/>
  <c r="M439" i="47"/>
  <c r="N360" i="47"/>
  <c r="O440" i="47" l="1"/>
  <c r="D563" i="47"/>
  <c r="M440" i="47"/>
  <c r="N361" i="47"/>
  <c r="O441" i="47" l="1"/>
  <c r="D562" i="47"/>
  <c r="M441" i="47"/>
  <c r="N362" i="47"/>
  <c r="O442" i="47" l="1"/>
  <c r="D561" i="47"/>
  <c r="M442" i="47"/>
  <c r="N363" i="47"/>
  <c r="O443" i="47" l="1"/>
  <c r="D560" i="47"/>
  <c r="M443" i="47"/>
  <c r="N364" i="47"/>
  <c r="O444" i="47" l="1"/>
  <c r="D559" i="47"/>
  <c r="M444" i="47"/>
  <c r="N365" i="47"/>
  <c r="O445" i="47" l="1"/>
  <c r="D558" i="47"/>
  <c r="M445" i="47"/>
  <c r="N366" i="47"/>
  <c r="O446" i="47" l="1"/>
  <c r="D557" i="47"/>
  <c r="M446" i="47"/>
  <c r="N367" i="47"/>
  <c r="O447" i="47" l="1"/>
  <c r="D556" i="47"/>
  <c r="M447" i="47"/>
  <c r="N368" i="47"/>
  <c r="O448" i="47" l="1"/>
  <c r="D555" i="47"/>
  <c r="M448" i="47"/>
  <c r="N369" i="47"/>
  <c r="O449" i="47" l="1"/>
  <c r="D554" i="47"/>
  <c r="M449" i="47"/>
  <c r="N370" i="47"/>
  <c r="O450" i="47" l="1"/>
  <c r="D553" i="47"/>
  <c r="M450" i="47"/>
  <c r="N371" i="47"/>
  <c r="O451" i="47" l="1"/>
  <c r="D552" i="47"/>
  <c r="M451" i="47"/>
  <c r="N372" i="47"/>
  <c r="O452" i="47" l="1"/>
  <c r="D551" i="47"/>
  <c r="M452" i="47"/>
  <c r="N373" i="47"/>
  <c r="O453" i="47" l="1"/>
  <c r="D550" i="47"/>
  <c r="M453" i="47"/>
  <c r="N374" i="47"/>
  <c r="O454" i="47" l="1"/>
  <c r="D549" i="47"/>
  <c r="M454" i="47"/>
  <c r="N375" i="47"/>
  <c r="O455" i="47" l="1"/>
  <c r="D548" i="47"/>
  <c r="M455" i="47"/>
  <c r="N376" i="47"/>
  <c r="O456" i="47" l="1"/>
  <c r="D547" i="47"/>
  <c r="M456" i="47"/>
  <c r="N377" i="47"/>
  <c r="O457" i="47" l="1"/>
  <c r="D546" i="47"/>
  <c r="M457" i="47"/>
  <c r="N378" i="47"/>
  <c r="O458" i="47" l="1"/>
  <c r="D545" i="47"/>
  <c r="M458" i="47"/>
  <c r="N379" i="47"/>
  <c r="O459" i="47" l="1"/>
  <c r="D544" i="47"/>
  <c r="M459" i="47"/>
  <c r="N380" i="47"/>
  <c r="O460" i="47" l="1"/>
  <c r="D543" i="47"/>
  <c r="M460" i="47"/>
  <c r="N381" i="47"/>
  <c r="O461" i="47" l="1"/>
  <c r="D542" i="47"/>
  <c r="M461" i="47"/>
  <c r="N382" i="47"/>
  <c r="O462" i="47" l="1"/>
  <c r="D541" i="47"/>
  <c r="M462" i="47"/>
  <c r="N383" i="47"/>
  <c r="O463" i="47" l="1"/>
  <c r="D540" i="47"/>
  <c r="M463" i="47"/>
  <c r="N384" i="47"/>
  <c r="O464" i="47" l="1"/>
  <c r="D539" i="47"/>
  <c r="M464" i="47"/>
  <c r="N385" i="47"/>
  <c r="O465" i="47" l="1"/>
  <c r="D538" i="47"/>
  <c r="M465" i="47"/>
  <c r="N386" i="47"/>
  <c r="O466" i="47" l="1"/>
  <c r="D537" i="47"/>
  <c r="M466" i="47"/>
  <c r="N387" i="47"/>
  <c r="O467" i="47" l="1"/>
  <c r="D536" i="47"/>
  <c r="M467" i="47"/>
  <c r="N388" i="47"/>
  <c r="O468" i="47" l="1"/>
  <c r="D535" i="47"/>
  <c r="M468" i="47"/>
  <c r="N389" i="47"/>
  <c r="O469" i="47" l="1"/>
  <c r="D534" i="47"/>
  <c r="M469" i="47"/>
  <c r="N390" i="47"/>
  <c r="O470" i="47" l="1"/>
  <c r="D533" i="47"/>
  <c r="M470" i="47"/>
  <c r="N391" i="47"/>
  <c r="O471" i="47" l="1"/>
  <c r="D532" i="47"/>
  <c r="M471" i="47"/>
  <c r="N392" i="47"/>
  <c r="O472" i="47" l="1"/>
  <c r="D531" i="47"/>
  <c r="M472" i="47"/>
  <c r="N393" i="47"/>
  <c r="O473" i="47" l="1"/>
  <c r="D530" i="47"/>
  <c r="M473" i="47"/>
  <c r="N394" i="47"/>
  <c r="O474" i="47" l="1"/>
  <c r="D529" i="47"/>
  <c r="M474" i="47"/>
  <c r="N395" i="47"/>
  <c r="O475" i="47" l="1"/>
  <c r="D528" i="47"/>
  <c r="M475" i="47"/>
  <c r="N396" i="47"/>
  <c r="O476" i="47" l="1"/>
  <c r="D527" i="47"/>
  <c r="M476" i="47"/>
  <c r="N397" i="47"/>
  <c r="O477" i="47" l="1"/>
  <c r="D526" i="47"/>
  <c r="M477" i="47"/>
  <c r="N398" i="47"/>
  <c r="O478" i="47" l="1"/>
  <c r="D525" i="47"/>
  <c r="M478" i="47"/>
  <c r="N399" i="47"/>
  <c r="O479" i="47" l="1"/>
  <c r="D524" i="47"/>
  <c r="M479" i="47"/>
  <c r="N400" i="47"/>
  <c r="O480" i="47" l="1"/>
  <c r="D523" i="47"/>
  <c r="M480" i="47"/>
  <c r="N401" i="47"/>
  <c r="O481" i="47" l="1"/>
  <c r="D522" i="47"/>
  <c r="M481" i="47"/>
  <c r="N402" i="47"/>
  <c r="O482" i="47" l="1"/>
  <c r="D521" i="47"/>
  <c r="M482" i="47"/>
  <c r="N403" i="47"/>
  <c r="O483" i="47" l="1"/>
  <c r="D520" i="47"/>
  <c r="M483" i="47"/>
  <c r="N404" i="47"/>
  <c r="O484" i="47" l="1"/>
  <c r="D519" i="47"/>
  <c r="M484" i="47"/>
  <c r="N405" i="47"/>
  <c r="O485" i="47" l="1"/>
  <c r="D518" i="47"/>
  <c r="M485" i="47"/>
  <c r="N406" i="47"/>
  <c r="O486" i="47" l="1"/>
  <c r="D517" i="47"/>
  <c r="M486" i="47"/>
  <c r="N407" i="47"/>
  <c r="O487" i="47" l="1"/>
  <c r="D516" i="47"/>
  <c r="M487" i="47"/>
  <c r="N408" i="47"/>
  <c r="O488" i="47" l="1"/>
  <c r="D515" i="47"/>
  <c r="M488" i="47"/>
  <c r="N409" i="47"/>
  <c r="O489" i="47" l="1"/>
  <c r="D514" i="47"/>
  <c r="M489" i="47"/>
  <c r="N410" i="47"/>
  <c r="O490" i="47" l="1"/>
  <c r="D513" i="47"/>
  <c r="M490" i="47"/>
  <c r="N411" i="47"/>
  <c r="O491" i="47" l="1"/>
  <c r="D512" i="47"/>
  <c r="M491" i="47"/>
  <c r="N412" i="47"/>
  <c r="O492" i="47" l="1"/>
  <c r="D511" i="47"/>
  <c r="M492" i="47"/>
  <c r="N413" i="47"/>
  <c r="O493" i="47" l="1"/>
  <c r="D510" i="47"/>
  <c r="M493" i="47"/>
  <c r="N414" i="47"/>
  <c r="O494" i="47" l="1"/>
  <c r="D509" i="47"/>
  <c r="M494" i="47"/>
  <c r="N415" i="47"/>
  <c r="O495" i="47" l="1"/>
  <c r="D508" i="47"/>
  <c r="M495" i="47"/>
  <c r="N416" i="47"/>
  <c r="O496" i="47" l="1"/>
  <c r="D507" i="47"/>
  <c r="M496" i="47"/>
  <c r="N417" i="47"/>
  <c r="O497" i="47" l="1"/>
  <c r="D506" i="47"/>
  <c r="M497" i="47"/>
  <c r="N418" i="47"/>
  <c r="O498" i="47" l="1"/>
  <c r="D505" i="47"/>
  <c r="M498" i="47"/>
  <c r="N419" i="47"/>
  <c r="O499" i="47" l="1"/>
  <c r="D504" i="47"/>
  <c r="M499" i="47"/>
  <c r="N420" i="47"/>
  <c r="O500" i="47" l="1"/>
  <c r="D503" i="47"/>
  <c r="M500" i="47"/>
  <c r="N421" i="47"/>
  <c r="O501" i="47" l="1"/>
  <c r="D502" i="47"/>
  <c r="M501" i="47"/>
  <c r="N422" i="47"/>
  <c r="O502" i="47" l="1"/>
  <c r="D501" i="47"/>
  <c r="M502" i="47"/>
  <c r="N423" i="47"/>
  <c r="O503" i="47" l="1"/>
  <c r="D500" i="47"/>
  <c r="M503" i="47"/>
  <c r="N424" i="47"/>
  <c r="O504" i="47" l="1"/>
  <c r="D499" i="47"/>
  <c r="M504" i="47"/>
  <c r="N425" i="47"/>
  <c r="O505" i="47" l="1"/>
  <c r="D498" i="47"/>
  <c r="M505" i="47"/>
  <c r="N426" i="47"/>
  <c r="O506" i="47" l="1"/>
  <c r="D497" i="47"/>
  <c r="M506" i="47"/>
  <c r="N427" i="47"/>
  <c r="O507" i="47" l="1"/>
  <c r="D496" i="47"/>
  <c r="M507" i="47"/>
  <c r="N428" i="47"/>
  <c r="O508" i="47" l="1"/>
  <c r="D495" i="47"/>
  <c r="M508" i="47"/>
  <c r="N429" i="47"/>
  <c r="O509" i="47" l="1"/>
  <c r="D494" i="47"/>
  <c r="M509" i="47"/>
  <c r="N430" i="47"/>
  <c r="O510" i="47" l="1"/>
  <c r="D493" i="47"/>
  <c r="M510" i="47"/>
  <c r="N431" i="47"/>
  <c r="O511" i="47" l="1"/>
  <c r="D492" i="47"/>
  <c r="M511" i="47"/>
  <c r="N432" i="47"/>
  <c r="O512" i="47" l="1"/>
  <c r="D491" i="47"/>
  <c r="M512" i="47"/>
  <c r="N433" i="47"/>
  <c r="O513" i="47" l="1"/>
  <c r="D490" i="47"/>
  <c r="M513" i="47"/>
  <c r="N434" i="47"/>
  <c r="O514" i="47" l="1"/>
  <c r="D489" i="47"/>
  <c r="M514" i="47"/>
  <c r="N435" i="47"/>
  <c r="O515" i="47" l="1"/>
  <c r="D488" i="47"/>
  <c r="M515" i="47"/>
  <c r="N436" i="47"/>
  <c r="O516" i="47" l="1"/>
  <c r="D487" i="47"/>
  <c r="M516" i="47"/>
  <c r="N437" i="47"/>
  <c r="O517" i="47" l="1"/>
  <c r="D486" i="47"/>
  <c r="M517" i="47"/>
  <c r="N438" i="47"/>
  <c r="O518" i="47" l="1"/>
  <c r="D485" i="47"/>
  <c r="M518" i="47"/>
  <c r="N439" i="47"/>
  <c r="O519" i="47" l="1"/>
  <c r="D484" i="47"/>
  <c r="M519" i="47"/>
  <c r="N440" i="47"/>
  <c r="O520" i="47" l="1"/>
  <c r="D483" i="47"/>
  <c r="M520" i="47"/>
  <c r="N441" i="47"/>
  <c r="O521" i="47" l="1"/>
  <c r="D482" i="47"/>
  <c r="M521" i="47"/>
  <c r="N442" i="47"/>
  <c r="O522" i="47" l="1"/>
  <c r="D481" i="47"/>
  <c r="M522" i="47"/>
  <c r="N443" i="47"/>
  <c r="O523" i="47" l="1"/>
  <c r="D480" i="47"/>
  <c r="M523" i="47"/>
  <c r="N444" i="47"/>
  <c r="O524" i="47" l="1"/>
  <c r="D479" i="47"/>
  <c r="M524" i="47"/>
  <c r="N445" i="47"/>
  <c r="O525" i="47" l="1"/>
  <c r="D478" i="47"/>
  <c r="M525" i="47"/>
  <c r="N446" i="47"/>
  <c r="O526" i="47" l="1"/>
  <c r="D477" i="47"/>
  <c r="M526" i="47"/>
  <c r="N447" i="47"/>
  <c r="O527" i="47" l="1"/>
  <c r="D476" i="47"/>
  <c r="M527" i="47"/>
  <c r="N448" i="47"/>
  <c r="O528" i="47" l="1"/>
  <c r="D475" i="47"/>
  <c r="M528" i="47"/>
  <c r="N449" i="47"/>
  <c r="O529" i="47" l="1"/>
  <c r="D474" i="47"/>
  <c r="M529" i="47"/>
  <c r="N450" i="47"/>
  <c r="O530" i="47" l="1"/>
  <c r="D473" i="47"/>
  <c r="M530" i="47"/>
  <c r="N451" i="47"/>
  <c r="O531" i="47" l="1"/>
  <c r="D472" i="47"/>
  <c r="M531" i="47"/>
  <c r="N452" i="47"/>
  <c r="O532" i="47" l="1"/>
  <c r="D471" i="47"/>
  <c r="M532" i="47"/>
  <c r="N453" i="47"/>
  <c r="O533" i="47" l="1"/>
  <c r="D470" i="47"/>
  <c r="M533" i="47"/>
  <c r="N454" i="47"/>
  <c r="O534" i="47" l="1"/>
  <c r="D469" i="47"/>
  <c r="M534" i="47"/>
  <c r="N455" i="47"/>
  <c r="O535" i="47" l="1"/>
  <c r="D468" i="47"/>
  <c r="M535" i="47"/>
  <c r="N456" i="47"/>
  <c r="O536" i="47" l="1"/>
  <c r="D467" i="47"/>
  <c r="M536" i="47"/>
  <c r="N457" i="47"/>
  <c r="O537" i="47" l="1"/>
  <c r="D466" i="47"/>
  <c r="M537" i="47"/>
  <c r="N458" i="47"/>
  <c r="O538" i="47" l="1"/>
  <c r="D465" i="47"/>
  <c r="M538" i="47"/>
  <c r="N459" i="47"/>
  <c r="O539" i="47" l="1"/>
  <c r="D464" i="47"/>
  <c r="M539" i="47"/>
  <c r="N460" i="47"/>
  <c r="O540" i="47" l="1"/>
  <c r="D463" i="47"/>
  <c r="M540" i="47"/>
  <c r="N461" i="47"/>
  <c r="O541" i="47" l="1"/>
  <c r="D462" i="47"/>
  <c r="M541" i="47"/>
  <c r="N462" i="47"/>
  <c r="O542" i="47" l="1"/>
  <c r="D461" i="47"/>
  <c r="M542" i="47"/>
  <c r="N463" i="47"/>
  <c r="H462" i="47"/>
  <c r="H461" i="47" l="1"/>
  <c r="O543" i="47"/>
  <c r="D460" i="47"/>
  <c r="M543" i="47"/>
  <c r="N464" i="47"/>
  <c r="H463" i="47"/>
  <c r="O544" i="47" l="1"/>
  <c r="D459" i="47"/>
  <c r="H459" i="47"/>
  <c r="H460" i="47"/>
  <c r="M544" i="47"/>
  <c r="N465" i="47"/>
  <c r="H464" i="47"/>
  <c r="O545" i="47" l="1"/>
  <c r="D458" i="47"/>
  <c r="H458" i="47" s="1"/>
  <c r="M545" i="47"/>
  <c r="N466" i="47"/>
  <c r="H465" i="47"/>
  <c r="O546" i="47" l="1"/>
  <c r="D457" i="47"/>
  <c r="H457" i="47"/>
  <c r="M546" i="47"/>
  <c r="N467" i="47"/>
  <c r="H466" i="47"/>
  <c r="O547" i="47" l="1"/>
  <c r="D456" i="47"/>
  <c r="H456" i="47" s="1"/>
  <c r="M547" i="47"/>
  <c r="N468" i="47"/>
  <c r="H467" i="47"/>
  <c r="O548" i="47" l="1"/>
  <c r="D455" i="47"/>
  <c r="H455" i="47" s="1"/>
  <c r="M548" i="47"/>
  <c r="N469" i="47"/>
  <c r="H468" i="47"/>
  <c r="O549" i="47" l="1"/>
  <c r="D454" i="47"/>
  <c r="H454" i="47" s="1"/>
  <c r="M549" i="47"/>
  <c r="N470" i="47"/>
  <c r="H469" i="47"/>
  <c r="O550" i="47" l="1"/>
  <c r="D453" i="47"/>
  <c r="H453" i="47"/>
  <c r="M550" i="47"/>
  <c r="N471" i="47"/>
  <c r="H470" i="47"/>
  <c r="O551" i="47" l="1"/>
  <c r="D452" i="47"/>
  <c r="H452" i="47" s="1"/>
  <c r="M551" i="47"/>
  <c r="N472" i="47"/>
  <c r="H471" i="47"/>
  <c r="O552" i="47" l="1"/>
  <c r="D451" i="47"/>
  <c r="H451" i="47" s="1"/>
  <c r="M552" i="47"/>
  <c r="N473" i="47"/>
  <c r="H472" i="47"/>
  <c r="O553" i="47" l="1"/>
  <c r="D450" i="47"/>
  <c r="H450" i="47" s="1"/>
  <c r="M553" i="47"/>
  <c r="N474" i="47"/>
  <c r="H473" i="47"/>
  <c r="O554" i="47" l="1"/>
  <c r="D449" i="47"/>
  <c r="H449" i="47" s="1"/>
  <c r="M554" i="47"/>
  <c r="N475" i="47"/>
  <c r="H474" i="47"/>
  <c r="O555" i="47" l="1"/>
  <c r="D448" i="47"/>
  <c r="H448" i="47" s="1"/>
  <c r="M555" i="47"/>
  <c r="N476" i="47"/>
  <c r="H475" i="47"/>
  <c r="O556" i="47" l="1"/>
  <c r="D447" i="47"/>
  <c r="H447" i="47" s="1"/>
  <c r="M556" i="47"/>
  <c r="N477" i="47"/>
  <c r="H476" i="47"/>
  <c r="O557" i="47" l="1"/>
  <c r="D446" i="47"/>
  <c r="H446" i="47" s="1"/>
  <c r="M557" i="47"/>
  <c r="N478" i="47"/>
  <c r="H477" i="47"/>
  <c r="O558" i="47" l="1"/>
  <c r="D445" i="47"/>
  <c r="H445" i="47" s="1"/>
  <c r="M558" i="47"/>
  <c r="N479" i="47"/>
  <c r="H478" i="47"/>
  <c r="O559" i="47" l="1"/>
  <c r="D444" i="47"/>
  <c r="H444" i="47" s="1"/>
  <c r="M559" i="47"/>
  <c r="N480" i="47"/>
  <c r="H479" i="47"/>
  <c r="O560" i="47" l="1"/>
  <c r="D443" i="47"/>
  <c r="H443" i="47"/>
  <c r="M560" i="47"/>
  <c r="N481" i="47"/>
  <c r="H480" i="47"/>
  <c r="O561" i="47" l="1"/>
  <c r="D442" i="47"/>
  <c r="H442" i="47" s="1"/>
  <c r="M561" i="47"/>
  <c r="N482" i="47"/>
  <c r="H481" i="47"/>
  <c r="O562" i="47" l="1"/>
  <c r="D441" i="47"/>
  <c r="H441" i="47" s="1"/>
  <c r="M562" i="47"/>
  <c r="N483" i="47"/>
  <c r="H482" i="47"/>
  <c r="O563" i="47" l="1"/>
  <c r="D440" i="47"/>
  <c r="H440" i="47" s="1"/>
  <c r="M563" i="47"/>
  <c r="N484" i="47"/>
  <c r="H483" i="47"/>
  <c r="O564" i="47" l="1"/>
  <c r="D439" i="47"/>
  <c r="H439" i="47" s="1"/>
  <c r="M564" i="47"/>
  <c r="N485" i="47"/>
  <c r="H484" i="47"/>
  <c r="O565" i="47" l="1"/>
  <c r="D438" i="47"/>
  <c r="H438" i="47" s="1"/>
  <c r="M565" i="47"/>
  <c r="N486" i="47"/>
  <c r="H485" i="47"/>
  <c r="O566" i="47" l="1"/>
  <c r="D437" i="47"/>
  <c r="H437" i="47" s="1"/>
  <c r="M566" i="47"/>
  <c r="N487" i="47"/>
  <c r="H486" i="47"/>
  <c r="O567" i="47" l="1"/>
  <c r="D436" i="47"/>
  <c r="H436" i="47" s="1"/>
  <c r="M567" i="47"/>
  <c r="N488" i="47"/>
  <c r="H487" i="47"/>
  <c r="O568" i="47" l="1"/>
  <c r="D435" i="47"/>
  <c r="H435" i="47" s="1"/>
  <c r="M568" i="47"/>
  <c r="N489" i="47"/>
  <c r="H488" i="47"/>
  <c r="O569" i="47" l="1"/>
  <c r="D434" i="47"/>
  <c r="H434" i="47" s="1"/>
  <c r="M569" i="47"/>
  <c r="N490" i="47"/>
  <c r="H489" i="47"/>
  <c r="O570" i="47" l="1"/>
  <c r="D433" i="47"/>
  <c r="H433" i="47"/>
  <c r="M570" i="47"/>
  <c r="N491" i="47"/>
  <c r="H490" i="47"/>
  <c r="D432" i="47" l="1"/>
  <c r="H432" i="47" s="1"/>
  <c r="M571" i="47"/>
  <c r="N492" i="47"/>
  <c r="H491" i="47"/>
  <c r="O572" i="47" l="1"/>
  <c r="D431" i="47"/>
  <c r="O571" i="47"/>
  <c r="M572" i="47"/>
  <c r="N493" i="47"/>
  <c r="H492" i="47"/>
  <c r="H431" i="47" l="1"/>
  <c r="O573" i="47"/>
  <c r="D430" i="47"/>
  <c r="H430" i="47" s="1"/>
  <c r="M573" i="47"/>
  <c r="N494" i="47"/>
  <c r="H493" i="47"/>
  <c r="O574" i="47" l="1"/>
  <c r="D429" i="47"/>
  <c r="H429" i="47" s="1"/>
  <c r="M574" i="47"/>
  <c r="N495" i="47"/>
  <c r="H494" i="47"/>
  <c r="O575" i="47" l="1"/>
  <c r="D428" i="47"/>
  <c r="H428" i="47"/>
  <c r="M575" i="47"/>
  <c r="N496" i="47"/>
  <c r="H495" i="47"/>
  <c r="O576" i="47" l="1"/>
  <c r="D427" i="47"/>
  <c r="H427" i="47" s="1"/>
  <c r="M576" i="47"/>
  <c r="N497" i="47"/>
  <c r="H496" i="47"/>
  <c r="O577" i="47" l="1"/>
  <c r="D426" i="47"/>
  <c r="H426" i="47"/>
  <c r="M577" i="47"/>
  <c r="N498" i="47"/>
  <c r="H497" i="47"/>
  <c r="O578" i="47" l="1"/>
  <c r="D425" i="47"/>
  <c r="H425" i="47" s="1"/>
  <c r="M578" i="47"/>
  <c r="N499" i="47"/>
  <c r="H498" i="47"/>
  <c r="O579" i="47" l="1"/>
  <c r="D424" i="47"/>
  <c r="M579" i="47"/>
  <c r="N500" i="47"/>
  <c r="H499" i="47"/>
  <c r="H424" i="47" l="1"/>
  <c r="O580" i="47"/>
  <c r="D423" i="47"/>
  <c r="H423" i="47" s="1"/>
  <c r="M580" i="47"/>
  <c r="N501" i="47"/>
  <c r="H500" i="47"/>
  <c r="O581" i="47" l="1"/>
  <c r="D422" i="47"/>
  <c r="H422" i="47" s="1"/>
  <c r="M581" i="47"/>
  <c r="N502" i="47"/>
  <c r="H501" i="47"/>
  <c r="O582" i="47" l="1"/>
  <c r="D421" i="47"/>
  <c r="H421" i="47" s="1"/>
  <c r="M582" i="47"/>
  <c r="N503" i="47"/>
  <c r="H502" i="47"/>
  <c r="O583" i="47" l="1"/>
  <c r="D420" i="47"/>
  <c r="H420" i="47" s="1"/>
  <c r="M583" i="47"/>
  <c r="N504" i="47"/>
  <c r="H503" i="47"/>
  <c r="O584" i="47" l="1"/>
  <c r="D419" i="47"/>
  <c r="H419" i="47" s="1"/>
  <c r="M584" i="47"/>
  <c r="N505" i="47"/>
  <c r="H504" i="47"/>
  <c r="O585" i="47" l="1"/>
  <c r="D418" i="47"/>
  <c r="H418" i="47"/>
  <c r="M585" i="47"/>
  <c r="N506" i="47"/>
  <c r="H505" i="47"/>
  <c r="O586" i="47" l="1"/>
  <c r="D417" i="47"/>
  <c r="H417" i="47" s="1"/>
  <c r="M586" i="47"/>
  <c r="N507" i="47"/>
  <c r="H506" i="47"/>
  <c r="O587" i="47" l="1"/>
  <c r="D416" i="47"/>
  <c r="H416" i="47"/>
  <c r="M587" i="47"/>
  <c r="N508" i="47"/>
  <c r="H507" i="47"/>
  <c r="O588" i="47" l="1"/>
  <c r="D415" i="47"/>
  <c r="H415" i="47" s="1"/>
  <c r="M588" i="47"/>
  <c r="N509" i="47"/>
  <c r="H508" i="47"/>
  <c r="O589" i="47" l="1"/>
  <c r="D414" i="47"/>
  <c r="H414" i="47"/>
  <c r="M589" i="47"/>
  <c r="N510" i="47"/>
  <c r="H509" i="47"/>
  <c r="O590" i="47" l="1"/>
  <c r="D413" i="47"/>
  <c r="H413" i="47" s="1"/>
  <c r="M590" i="47"/>
  <c r="N511" i="47"/>
  <c r="H510" i="47"/>
  <c r="O591" i="47" l="1"/>
  <c r="D412" i="47"/>
  <c r="H412" i="47"/>
  <c r="M591" i="47"/>
  <c r="N512" i="47"/>
  <c r="H511" i="47"/>
  <c r="H411" i="47" l="1"/>
  <c r="O592" i="47"/>
  <c r="D411" i="47"/>
  <c r="M592" i="47"/>
  <c r="N513" i="47"/>
  <c r="H512" i="47"/>
  <c r="O593" i="47" l="1"/>
  <c r="D410" i="47"/>
  <c r="H410" i="47"/>
  <c r="M593" i="47"/>
  <c r="N514" i="47"/>
  <c r="H513" i="47"/>
  <c r="O594" i="47" l="1"/>
  <c r="D409" i="47"/>
  <c r="H409" i="47" s="1"/>
  <c r="M594" i="47"/>
  <c r="N515" i="47"/>
  <c r="H514" i="47"/>
  <c r="O595" i="47" l="1"/>
  <c r="D408" i="47"/>
  <c r="H408" i="47"/>
  <c r="M595" i="47"/>
  <c r="N516" i="47"/>
  <c r="H515" i="47"/>
  <c r="O596" i="47" l="1"/>
  <c r="D407" i="47"/>
  <c r="H407" i="47" s="1"/>
  <c r="M596" i="47"/>
  <c r="N517" i="47"/>
  <c r="H516" i="47"/>
  <c r="O597" i="47" l="1"/>
  <c r="D406" i="47"/>
  <c r="H406" i="47"/>
  <c r="M597" i="47"/>
  <c r="N518" i="47"/>
  <c r="H517" i="47"/>
  <c r="O598" i="47" l="1"/>
  <c r="D405" i="47"/>
  <c r="H405" i="47" s="1"/>
  <c r="M598" i="47"/>
  <c r="N519" i="47"/>
  <c r="H518" i="47"/>
  <c r="O599" i="47" l="1"/>
  <c r="D404" i="47"/>
  <c r="H404" i="47"/>
  <c r="M599" i="47"/>
  <c r="N520" i="47"/>
  <c r="H519" i="47"/>
  <c r="O600" i="47" l="1"/>
  <c r="D403" i="47"/>
  <c r="H403" i="47" s="1"/>
  <c r="M600" i="47"/>
  <c r="N521" i="47"/>
  <c r="H520" i="47"/>
  <c r="O601" i="47" l="1"/>
  <c r="D402" i="47"/>
  <c r="H402" i="47"/>
  <c r="M601" i="47"/>
  <c r="N522" i="47"/>
  <c r="H521" i="47"/>
  <c r="O602" i="47" l="1"/>
  <c r="D401" i="47"/>
  <c r="H401" i="47" s="1"/>
  <c r="M602" i="47"/>
  <c r="N523" i="47"/>
  <c r="H522" i="47"/>
  <c r="O603" i="47" l="1"/>
  <c r="D400" i="47"/>
  <c r="H400" i="47"/>
  <c r="M603" i="47"/>
  <c r="N524" i="47"/>
  <c r="H523" i="47"/>
  <c r="O604" i="47" l="1"/>
  <c r="D399" i="47"/>
  <c r="H399" i="47" s="1"/>
  <c r="M604" i="47"/>
  <c r="N525" i="47"/>
  <c r="H524" i="47"/>
  <c r="O605" i="47" l="1"/>
  <c r="D398" i="47"/>
  <c r="H398" i="47"/>
  <c r="M605" i="47"/>
  <c r="N526" i="47"/>
  <c r="H525" i="47"/>
  <c r="O606" i="47" l="1"/>
  <c r="D397" i="47"/>
  <c r="H397" i="47" s="1"/>
  <c r="M606" i="47"/>
  <c r="N527" i="47"/>
  <c r="H526" i="47"/>
  <c r="O607" i="47" l="1"/>
  <c r="D396" i="47"/>
  <c r="H396" i="47"/>
  <c r="M607" i="47"/>
  <c r="N528" i="47"/>
  <c r="H527" i="47"/>
  <c r="O608" i="47" l="1"/>
  <c r="D395" i="47"/>
  <c r="H395" i="47" s="1"/>
  <c r="M608" i="47"/>
  <c r="N529" i="47"/>
  <c r="H528" i="47"/>
  <c r="O609" i="47" l="1"/>
  <c r="D394" i="47"/>
  <c r="H394" i="47" s="1"/>
  <c r="M609" i="47"/>
  <c r="N530" i="47"/>
  <c r="H529" i="47"/>
  <c r="O610" i="47" l="1"/>
  <c r="D393" i="47"/>
  <c r="H393" i="47" s="1"/>
  <c r="M610" i="47"/>
  <c r="N531" i="47"/>
  <c r="H530" i="47"/>
  <c r="O611" i="47" l="1"/>
  <c r="D392" i="47"/>
  <c r="H392" i="47"/>
  <c r="M611" i="47"/>
  <c r="N532" i="47"/>
  <c r="H531" i="47"/>
  <c r="O612" i="47" l="1"/>
  <c r="D391" i="47"/>
  <c r="M612" i="47"/>
  <c r="N533" i="47"/>
  <c r="H532" i="47"/>
  <c r="H390" i="47" l="1"/>
  <c r="O613" i="47"/>
  <c r="D390" i="47"/>
  <c r="H391" i="47"/>
  <c r="M613" i="47"/>
  <c r="N534" i="47"/>
  <c r="H533" i="47"/>
  <c r="O614" i="47" l="1"/>
  <c r="D389" i="47"/>
  <c r="M614" i="47"/>
  <c r="N535" i="47"/>
  <c r="H534" i="47"/>
  <c r="H389" i="47" l="1"/>
  <c r="O615" i="47"/>
  <c r="D388" i="47"/>
  <c r="H388" i="47" s="1"/>
  <c r="M615" i="47"/>
  <c r="N536" i="47"/>
  <c r="H535" i="47"/>
  <c r="O616" i="47" l="1"/>
  <c r="D387" i="47"/>
  <c r="H387" i="47" s="1"/>
  <c r="M616" i="47"/>
  <c r="N537" i="47"/>
  <c r="H536" i="47"/>
  <c r="O617" i="47" l="1"/>
  <c r="D386" i="47"/>
  <c r="M617" i="47"/>
  <c r="N538" i="47"/>
  <c r="H537" i="47"/>
  <c r="O618" i="47" l="1"/>
  <c r="D385" i="47"/>
  <c r="H385" i="47"/>
  <c r="H386" i="47"/>
  <c r="M618" i="47"/>
  <c r="N539" i="47"/>
  <c r="H538" i="47"/>
  <c r="O619" i="47" l="1"/>
  <c r="D384" i="47"/>
  <c r="H384" i="47" s="1"/>
  <c r="M619" i="47"/>
  <c r="N540" i="47"/>
  <c r="H539" i="47"/>
  <c r="O620" i="47" l="1"/>
  <c r="D383" i="47"/>
  <c r="H383" i="47"/>
  <c r="M620" i="47"/>
  <c r="N541" i="47"/>
  <c r="H540" i="47"/>
  <c r="O621" i="47" l="1"/>
  <c r="D382" i="47"/>
  <c r="H382" i="47" s="1"/>
  <c r="M621" i="47"/>
  <c r="N542" i="47"/>
  <c r="H541" i="47"/>
  <c r="O622" i="47" l="1"/>
  <c r="D381" i="47"/>
  <c r="H381" i="47"/>
  <c r="M622" i="47"/>
  <c r="N543" i="47"/>
  <c r="H542" i="47"/>
  <c r="O623" i="47" l="1"/>
  <c r="D380" i="47"/>
  <c r="H380" i="47" s="1"/>
  <c r="M623" i="47"/>
  <c r="N544" i="47"/>
  <c r="H543" i="47"/>
  <c r="O624" i="47" l="1"/>
  <c r="D379" i="47"/>
  <c r="H379" i="47"/>
  <c r="M624" i="47"/>
  <c r="N545" i="47"/>
  <c r="H544" i="47"/>
  <c r="O625" i="47" l="1"/>
  <c r="D378" i="47"/>
  <c r="H378" i="47" s="1"/>
  <c r="M625" i="47"/>
  <c r="N546" i="47"/>
  <c r="H545" i="47"/>
  <c r="O626" i="47" l="1"/>
  <c r="D377" i="47"/>
  <c r="H377" i="47"/>
  <c r="M626" i="47"/>
  <c r="N547" i="47"/>
  <c r="H546" i="47"/>
  <c r="O627" i="47" l="1"/>
  <c r="D376" i="47"/>
  <c r="H376" i="47" s="1"/>
  <c r="M627" i="47"/>
  <c r="N548" i="47"/>
  <c r="H547" i="47"/>
  <c r="O628" i="47" l="1"/>
  <c r="D375" i="47"/>
  <c r="H375" i="47"/>
  <c r="M628" i="47"/>
  <c r="N549" i="47"/>
  <c r="H548" i="47"/>
  <c r="O629" i="47" l="1"/>
  <c r="D374" i="47"/>
  <c r="H374" i="47" s="1"/>
  <c r="M629" i="47"/>
  <c r="N550" i="47"/>
  <c r="H549" i="47"/>
  <c r="O630" i="47" l="1"/>
  <c r="D373" i="47"/>
  <c r="H373" i="47"/>
  <c r="M630" i="47"/>
  <c r="N551" i="47"/>
  <c r="H550" i="47"/>
  <c r="O631" i="47" l="1"/>
  <c r="D372" i="47"/>
  <c r="H372" i="47" s="1"/>
  <c r="M631" i="47"/>
  <c r="N552" i="47"/>
  <c r="H551" i="47"/>
  <c r="O632" i="47" l="1"/>
  <c r="D371" i="47"/>
  <c r="H371" i="47"/>
  <c r="M632" i="47"/>
  <c r="N553" i="47"/>
  <c r="H552" i="47"/>
  <c r="D370" i="47" l="1"/>
  <c r="M633" i="47"/>
  <c r="N554" i="47"/>
  <c r="H553" i="47"/>
  <c r="H370" i="47" l="1"/>
  <c r="O634" i="47"/>
  <c r="D369" i="47"/>
  <c r="O633" i="47"/>
  <c r="M634" i="47"/>
  <c r="N555" i="47"/>
  <c r="H554" i="47"/>
  <c r="O635" i="47" l="1"/>
  <c r="D368" i="47"/>
  <c r="H368" i="47"/>
  <c r="H369" i="47"/>
  <c r="M635" i="47"/>
  <c r="N556" i="47"/>
  <c r="H555" i="47"/>
  <c r="O636" i="47" l="1"/>
  <c r="D367" i="47"/>
  <c r="H367" i="47" s="1"/>
  <c r="M636" i="47"/>
  <c r="N557" i="47"/>
  <c r="H556" i="47"/>
  <c r="O637" i="47" l="1"/>
  <c r="D366" i="47"/>
  <c r="H366" i="47"/>
  <c r="M637" i="47"/>
  <c r="N558" i="47"/>
  <c r="H557" i="47"/>
  <c r="O638" i="47" l="1"/>
  <c r="D365" i="47"/>
  <c r="H365" i="47" s="1"/>
  <c r="M638" i="47"/>
  <c r="N559" i="47"/>
  <c r="H558" i="47"/>
  <c r="O639" i="47" l="1"/>
  <c r="D364" i="47"/>
  <c r="H364" i="47"/>
  <c r="M639" i="47"/>
  <c r="N560" i="47"/>
  <c r="H559" i="47"/>
  <c r="O640" i="47" l="1"/>
  <c r="D363" i="47"/>
  <c r="H363" i="47" s="1"/>
  <c r="M640" i="47"/>
  <c r="N561" i="47"/>
  <c r="H560" i="47"/>
  <c r="O641" i="47" l="1"/>
  <c r="D362" i="47"/>
  <c r="H362" i="47"/>
  <c r="M641" i="47"/>
  <c r="N562" i="47"/>
  <c r="H561" i="47"/>
  <c r="O642" i="47" l="1"/>
  <c r="D361" i="47"/>
  <c r="H361" i="47" s="1"/>
  <c r="M642" i="47"/>
  <c r="N563" i="47"/>
  <c r="H562" i="47"/>
  <c r="O643" i="47" l="1"/>
  <c r="D360" i="47"/>
  <c r="H360" i="47"/>
  <c r="M643" i="47"/>
  <c r="N564" i="47"/>
  <c r="H563" i="47"/>
  <c r="O644" i="47" l="1"/>
  <c r="D359" i="47"/>
  <c r="H359" i="47" s="1"/>
  <c r="M644" i="47"/>
  <c r="N565" i="47"/>
  <c r="H564" i="47"/>
  <c r="O645" i="47" l="1"/>
  <c r="D358" i="47"/>
  <c r="H358" i="47"/>
  <c r="M645" i="47"/>
  <c r="N566" i="47"/>
  <c r="H565" i="47"/>
  <c r="O646" i="47" l="1"/>
  <c r="D357" i="47"/>
  <c r="H357" i="47" s="1"/>
  <c r="M646" i="47"/>
  <c r="N567" i="47"/>
  <c r="H566" i="47"/>
  <c r="O647" i="47" l="1"/>
  <c r="D356" i="47"/>
  <c r="H356" i="47"/>
  <c r="M647" i="47"/>
  <c r="N568" i="47"/>
  <c r="H567" i="47"/>
  <c r="O648" i="47" l="1"/>
  <c r="D355" i="47"/>
  <c r="H355" i="47" s="1"/>
  <c r="M648" i="47"/>
  <c r="N569" i="47"/>
  <c r="H568" i="47"/>
  <c r="O649" i="47" l="1"/>
  <c r="D354" i="47"/>
  <c r="H354" i="47"/>
  <c r="M649" i="47"/>
  <c r="N570" i="47"/>
  <c r="H569" i="47"/>
  <c r="H353" i="47" l="1"/>
  <c r="O650" i="47"/>
  <c r="D353" i="47"/>
  <c r="M650" i="47"/>
  <c r="N571" i="47"/>
  <c r="H570" i="47"/>
  <c r="O651" i="47" l="1"/>
  <c r="D352" i="47"/>
  <c r="H352" i="47"/>
  <c r="M651" i="47"/>
  <c r="N572" i="47"/>
  <c r="H571" i="47"/>
  <c r="O652" i="47" l="1"/>
  <c r="D351" i="47"/>
  <c r="H351" i="47" s="1"/>
  <c r="M652" i="47"/>
  <c r="N573" i="47"/>
  <c r="H572" i="47"/>
  <c r="O653" i="47" l="1"/>
  <c r="D350" i="47"/>
  <c r="H350" i="47"/>
  <c r="M653" i="47"/>
  <c r="N574" i="47"/>
  <c r="H573" i="47"/>
  <c r="O654" i="47" l="1"/>
  <c r="D349" i="47"/>
  <c r="H349" i="47" s="1"/>
  <c r="M654" i="47"/>
  <c r="N575" i="47"/>
  <c r="H574" i="47"/>
  <c r="O655" i="47" l="1"/>
  <c r="D348" i="47"/>
  <c r="H348" i="47"/>
  <c r="M655" i="47"/>
  <c r="N576" i="47"/>
  <c r="H575" i="47"/>
  <c r="O656" i="47" l="1"/>
  <c r="D347" i="47"/>
  <c r="H347" i="47" s="1"/>
  <c r="M656" i="47"/>
  <c r="N577" i="47"/>
  <c r="H576" i="47"/>
  <c r="O657" i="47" l="1"/>
  <c r="D346" i="47"/>
  <c r="H346" i="47"/>
  <c r="M657" i="47"/>
  <c r="N578" i="47"/>
  <c r="H577" i="47"/>
  <c r="O658" i="47" l="1"/>
  <c r="D345" i="47"/>
  <c r="H345" i="47" s="1"/>
  <c r="M658" i="47"/>
  <c r="N579" i="47"/>
  <c r="H578" i="47"/>
  <c r="O659" i="47" l="1"/>
  <c r="D344" i="47"/>
  <c r="H344" i="47"/>
  <c r="M659" i="47"/>
  <c r="N580" i="47"/>
  <c r="H579" i="47"/>
  <c r="O660" i="47" l="1"/>
  <c r="D343" i="47"/>
  <c r="H343" i="47" s="1"/>
  <c r="M660" i="47"/>
  <c r="N581" i="47"/>
  <c r="H580" i="47"/>
  <c r="O661" i="47" l="1"/>
  <c r="D342" i="47"/>
  <c r="H342" i="47"/>
  <c r="M661" i="47"/>
  <c r="N582" i="47"/>
  <c r="H581" i="47"/>
  <c r="O662" i="47" l="1"/>
  <c r="D341" i="47"/>
  <c r="H341" i="47" s="1"/>
  <c r="M662" i="47"/>
  <c r="N583" i="47"/>
  <c r="H582" i="47"/>
  <c r="O663" i="47" l="1"/>
  <c r="D340" i="47"/>
  <c r="H340" i="47"/>
  <c r="M663" i="47"/>
  <c r="N584" i="47"/>
  <c r="H583" i="47"/>
  <c r="O664" i="47" l="1"/>
  <c r="D339" i="47"/>
  <c r="H339" i="47" s="1"/>
  <c r="M664" i="47"/>
  <c r="N585" i="47"/>
  <c r="H584" i="47"/>
  <c r="O665" i="47" l="1"/>
  <c r="D338" i="47"/>
  <c r="H338" i="47"/>
  <c r="M665" i="47"/>
  <c r="N586" i="47"/>
  <c r="H585" i="47"/>
  <c r="O666" i="47" l="1"/>
  <c r="D337" i="47"/>
  <c r="H337" i="47" s="1"/>
  <c r="M666" i="47"/>
  <c r="N587" i="47"/>
  <c r="H586" i="47"/>
  <c r="O667" i="47" l="1"/>
  <c r="D336" i="47"/>
  <c r="H336" i="47"/>
  <c r="M667" i="47"/>
  <c r="N588" i="47"/>
  <c r="H587" i="47"/>
  <c r="O668" i="47" l="1"/>
  <c r="D335" i="47"/>
  <c r="H335" i="47" s="1"/>
  <c r="M668" i="47"/>
  <c r="N589" i="47"/>
  <c r="H588" i="47"/>
  <c r="O669" i="47" l="1"/>
  <c r="D334" i="47"/>
  <c r="H334" i="47"/>
  <c r="M669" i="47"/>
  <c r="N590" i="47"/>
  <c r="H589" i="47"/>
  <c r="O670" i="47" l="1"/>
  <c r="D333" i="47"/>
  <c r="H333" i="47" s="1"/>
  <c r="M670" i="47"/>
  <c r="N591" i="47"/>
  <c r="H590" i="47"/>
  <c r="O671" i="47" l="1"/>
  <c r="D332" i="47"/>
  <c r="H332" i="47"/>
  <c r="M671" i="47"/>
  <c r="N592" i="47"/>
  <c r="H591" i="47"/>
  <c r="H331" i="47" l="1"/>
  <c r="O672" i="47"/>
  <c r="D331" i="47"/>
  <c r="M672" i="47"/>
  <c r="N593" i="47"/>
  <c r="H592" i="47"/>
  <c r="O673" i="47" l="1"/>
  <c r="D330" i="47"/>
  <c r="H330" i="47"/>
  <c r="M673" i="47"/>
  <c r="N594" i="47"/>
  <c r="H593" i="47"/>
  <c r="H329" i="47" l="1"/>
  <c r="O674" i="47"/>
  <c r="D329" i="47"/>
  <c r="M674" i="47"/>
  <c r="N595" i="47"/>
  <c r="H594" i="47"/>
  <c r="O675" i="47" l="1"/>
  <c r="D328" i="47"/>
  <c r="H328" i="47"/>
  <c r="M675" i="47"/>
  <c r="N596" i="47"/>
  <c r="H595" i="47"/>
  <c r="H327" i="47" l="1"/>
  <c r="O676" i="47"/>
  <c r="D327" i="47"/>
  <c r="M676" i="47"/>
  <c r="N597" i="47"/>
  <c r="H596" i="47"/>
  <c r="O677" i="47" l="1"/>
  <c r="D326" i="47"/>
  <c r="H326" i="47"/>
  <c r="M677" i="47"/>
  <c r="N598" i="47"/>
  <c r="H597" i="47"/>
  <c r="O678" i="47" l="1"/>
  <c r="D325" i="47"/>
  <c r="M678" i="47"/>
  <c r="N599" i="47"/>
  <c r="H598" i="47"/>
  <c r="O679" i="47" l="1"/>
  <c r="D324" i="47"/>
  <c r="H324" i="47"/>
  <c r="H325" i="47"/>
  <c r="M679" i="47"/>
  <c r="N600" i="47"/>
  <c r="H599" i="47"/>
  <c r="O680" i="47" l="1"/>
  <c r="D323" i="47"/>
  <c r="H323" i="47" s="1"/>
  <c r="M680" i="47"/>
  <c r="N601" i="47"/>
  <c r="H600" i="47"/>
  <c r="O681" i="47" l="1"/>
  <c r="D322" i="47"/>
  <c r="H322" i="47"/>
  <c r="M681" i="47"/>
  <c r="N602" i="47"/>
  <c r="H601" i="47"/>
  <c r="O682" i="47" l="1"/>
  <c r="D321" i="47"/>
  <c r="H321" i="47" s="1"/>
  <c r="M682" i="47"/>
  <c r="N603" i="47"/>
  <c r="H602" i="47"/>
  <c r="O683" i="47" l="1"/>
  <c r="D320" i="47"/>
  <c r="H320" i="47"/>
  <c r="M683" i="47"/>
  <c r="N604" i="47"/>
  <c r="H603" i="47"/>
  <c r="O684" i="47" l="1"/>
  <c r="D319" i="47"/>
  <c r="H319" i="47" s="1"/>
  <c r="M684" i="47"/>
  <c r="N605" i="47"/>
  <c r="H604" i="47"/>
  <c r="O685" i="47" l="1"/>
  <c r="D318" i="47"/>
  <c r="H318" i="47"/>
  <c r="M685" i="47"/>
  <c r="N606" i="47"/>
  <c r="H605" i="47"/>
  <c r="O686" i="47" l="1"/>
  <c r="D317" i="47"/>
  <c r="H317" i="47" s="1"/>
  <c r="M686" i="47"/>
  <c r="N607" i="47"/>
  <c r="H606" i="47"/>
  <c r="O687" i="47" l="1"/>
  <c r="D316" i="47"/>
  <c r="H316" i="47"/>
  <c r="M687" i="47"/>
  <c r="N608" i="47"/>
  <c r="H607" i="47"/>
  <c r="O688" i="47" l="1"/>
  <c r="D315" i="47"/>
  <c r="H315" i="47" s="1"/>
  <c r="M688" i="47"/>
  <c r="N609" i="47"/>
  <c r="H608" i="47"/>
  <c r="O689" i="47" l="1"/>
  <c r="D314" i="47"/>
  <c r="H314" i="47"/>
  <c r="M689" i="47"/>
  <c r="N610" i="47"/>
  <c r="H609" i="47"/>
  <c r="O690" i="47" l="1"/>
  <c r="D313" i="47"/>
  <c r="H313" i="47" s="1"/>
  <c r="M690" i="47"/>
  <c r="N611" i="47"/>
  <c r="H610" i="47"/>
  <c r="O691" i="47" l="1"/>
  <c r="D312" i="47"/>
  <c r="H312" i="47"/>
  <c r="M691" i="47"/>
  <c r="N612" i="47"/>
  <c r="H611" i="47"/>
  <c r="O692" i="47" l="1"/>
  <c r="D311" i="47"/>
  <c r="H311" i="47" s="1"/>
  <c r="M692" i="47"/>
  <c r="N613" i="47"/>
  <c r="H612" i="47"/>
  <c r="O693" i="47" l="1"/>
  <c r="D310" i="47"/>
  <c r="H310" i="47"/>
  <c r="M693" i="47"/>
  <c r="N614" i="47"/>
  <c r="H613" i="47"/>
  <c r="O694" i="47" l="1"/>
  <c r="D309" i="47"/>
  <c r="H309" i="47" s="1"/>
  <c r="M694" i="47"/>
  <c r="N615" i="47"/>
  <c r="H614" i="47"/>
  <c r="O695" i="47" l="1"/>
  <c r="D308" i="47"/>
  <c r="H308" i="47"/>
  <c r="M695" i="47"/>
  <c r="N616" i="47"/>
  <c r="H615" i="47"/>
  <c r="O696" i="47" l="1"/>
  <c r="D307" i="47"/>
  <c r="H307" i="47" s="1"/>
  <c r="M696" i="47"/>
  <c r="N617" i="47"/>
  <c r="H616" i="47"/>
  <c r="O697" i="47" l="1"/>
  <c r="D306" i="47"/>
  <c r="H306" i="47"/>
  <c r="M697" i="47"/>
  <c r="N618" i="47"/>
  <c r="H617" i="47"/>
  <c r="O698" i="47" l="1"/>
  <c r="D305" i="47"/>
  <c r="H305" i="47" s="1"/>
  <c r="M698" i="47"/>
  <c r="N619" i="47"/>
  <c r="H618" i="47"/>
  <c r="O699" i="47" l="1"/>
  <c r="D304" i="47"/>
  <c r="H304" i="47"/>
  <c r="M699" i="47"/>
  <c r="N620" i="47"/>
  <c r="H619" i="47"/>
  <c r="O700" i="47" l="1"/>
  <c r="D303" i="47"/>
  <c r="H303" i="47" s="1"/>
  <c r="M700" i="47"/>
  <c r="N621" i="47"/>
  <c r="H620" i="47"/>
  <c r="O701" i="47" l="1"/>
  <c r="D302" i="47"/>
  <c r="H302" i="47"/>
  <c r="M701" i="47"/>
  <c r="N622" i="47"/>
  <c r="H621" i="47"/>
  <c r="O702" i="47" l="1"/>
  <c r="D301" i="47"/>
  <c r="H301" i="47" s="1"/>
  <c r="M702" i="47"/>
  <c r="N623" i="47"/>
  <c r="H622" i="47"/>
  <c r="O703" i="47" l="1"/>
  <c r="D300" i="47"/>
  <c r="H300" i="47"/>
  <c r="M703" i="47"/>
  <c r="N624" i="47"/>
  <c r="H623" i="47"/>
  <c r="O704" i="47" l="1"/>
  <c r="D299" i="47"/>
  <c r="H299" i="47" s="1"/>
  <c r="M704" i="47"/>
  <c r="N625" i="47"/>
  <c r="H624" i="47"/>
  <c r="O705" i="47" l="1"/>
  <c r="D298" i="47"/>
  <c r="H298" i="47"/>
  <c r="M705" i="47"/>
  <c r="N626" i="47"/>
  <c r="H625" i="47"/>
  <c r="O706" i="47" l="1"/>
  <c r="D297" i="47"/>
  <c r="H297" i="47" s="1"/>
  <c r="M706" i="47"/>
  <c r="N627" i="47"/>
  <c r="H626" i="47"/>
  <c r="O707" i="47" l="1"/>
  <c r="D296" i="47"/>
  <c r="H296" i="47"/>
  <c r="M707" i="47"/>
  <c r="N628" i="47"/>
  <c r="H627" i="47"/>
  <c r="O708" i="47" l="1"/>
  <c r="D295" i="47"/>
  <c r="H295" i="47" s="1"/>
  <c r="M708" i="47"/>
  <c r="N629" i="47"/>
  <c r="H628" i="47"/>
  <c r="O709" i="47" l="1"/>
  <c r="D294" i="47"/>
  <c r="H294" i="47" s="1"/>
  <c r="M709" i="47"/>
  <c r="N630" i="47"/>
  <c r="H629" i="47"/>
  <c r="O710" i="47" l="1"/>
  <c r="D293" i="47"/>
  <c r="H293" i="47" s="1"/>
  <c r="M710" i="47"/>
  <c r="N631" i="47"/>
  <c r="H630" i="47"/>
  <c r="O711" i="47" l="1"/>
  <c r="D292" i="47"/>
  <c r="H292" i="47"/>
  <c r="M711" i="47"/>
  <c r="N632" i="47"/>
  <c r="H631" i="47"/>
  <c r="O712" i="47" l="1"/>
  <c r="D291" i="47"/>
  <c r="H291" i="47" s="1"/>
  <c r="M712" i="47"/>
  <c r="N633" i="47"/>
  <c r="H632" i="47"/>
  <c r="O713" i="47" l="1"/>
  <c r="D290" i="47"/>
  <c r="H290" i="47" s="1"/>
  <c r="M713" i="47"/>
  <c r="N634" i="47"/>
  <c r="H633" i="47"/>
  <c r="O714" i="47" l="1"/>
  <c r="D289" i="47"/>
  <c r="H289" i="47" s="1"/>
  <c r="M714" i="47"/>
  <c r="N635" i="47"/>
  <c r="H634" i="47"/>
  <c r="O715" i="47" l="1"/>
  <c r="D288" i="47"/>
  <c r="H288" i="47"/>
  <c r="M715" i="47"/>
  <c r="N636" i="47"/>
  <c r="H635" i="47"/>
  <c r="O716" i="47" l="1"/>
  <c r="D287" i="47"/>
  <c r="H287" i="47" s="1"/>
  <c r="M716" i="47"/>
  <c r="N637" i="47"/>
  <c r="H636" i="47"/>
  <c r="O717" i="47" l="1"/>
  <c r="D286" i="47"/>
  <c r="H286" i="47"/>
  <c r="M717" i="47"/>
  <c r="N638" i="47"/>
  <c r="H637" i="47"/>
  <c r="O718" i="47" l="1"/>
  <c r="D285" i="47"/>
  <c r="H285" i="47" s="1"/>
  <c r="M718" i="47"/>
  <c r="N639" i="47"/>
  <c r="H638" i="47"/>
  <c r="O719" i="47" l="1"/>
  <c r="D284" i="47"/>
  <c r="H284" i="47"/>
  <c r="M719" i="47"/>
  <c r="N640" i="47"/>
  <c r="H639" i="47"/>
  <c r="O720" i="47" l="1"/>
  <c r="D283" i="47"/>
  <c r="H283" i="47" s="1"/>
  <c r="M720" i="47"/>
  <c r="N641" i="47"/>
  <c r="H640" i="47"/>
  <c r="O721" i="47" l="1"/>
  <c r="D282" i="47"/>
  <c r="H282" i="47"/>
  <c r="M721" i="47"/>
  <c r="N642" i="47"/>
  <c r="H641" i="47"/>
  <c r="O722" i="47" l="1"/>
  <c r="D281" i="47"/>
  <c r="H281" i="47" s="1"/>
  <c r="M722" i="47"/>
  <c r="N643" i="47"/>
  <c r="H642" i="47"/>
  <c r="O723" i="47" l="1"/>
  <c r="D280" i="47"/>
  <c r="H280" i="47"/>
  <c r="M723" i="47"/>
  <c r="N644" i="47"/>
  <c r="H643" i="47"/>
  <c r="O724" i="47" l="1"/>
  <c r="D279" i="47"/>
  <c r="H279" i="47" s="1"/>
  <c r="M724" i="47"/>
  <c r="N645" i="47"/>
  <c r="H644" i="47"/>
  <c r="O725" i="47" l="1"/>
  <c r="D278" i="47"/>
  <c r="H278" i="47"/>
  <c r="M725" i="47"/>
  <c r="N646" i="47"/>
  <c r="H645" i="47"/>
  <c r="O726" i="47" l="1"/>
  <c r="D277" i="47"/>
  <c r="H277" i="47" s="1"/>
  <c r="M726" i="47"/>
  <c r="N647" i="47"/>
  <c r="H646" i="47"/>
  <c r="O727" i="47" l="1"/>
  <c r="D276" i="47"/>
  <c r="H276" i="47"/>
  <c r="M727" i="47"/>
  <c r="N648" i="47"/>
  <c r="H647" i="47"/>
  <c r="O728" i="47" l="1"/>
  <c r="D275" i="47"/>
  <c r="H275" i="47" s="1"/>
  <c r="M728" i="47"/>
  <c r="N649" i="47"/>
  <c r="H648" i="47"/>
  <c r="O729" i="47" l="1"/>
  <c r="D274" i="47"/>
  <c r="H274" i="47"/>
  <c r="M729" i="47"/>
  <c r="N650" i="47"/>
  <c r="H649" i="47"/>
  <c r="O730" i="47" l="1"/>
  <c r="D273" i="47"/>
  <c r="H273" i="47" s="1"/>
  <c r="M730" i="47"/>
  <c r="N651" i="47"/>
  <c r="H650" i="47"/>
  <c r="O731" i="47" l="1"/>
  <c r="D272" i="47"/>
  <c r="H272" i="47"/>
  <c r="M731" i="47"/>
  <c r="N652" i="47"/>
  <c r="H651" i="47"/>
  <c r="O732" i="47" l="1"/>
  <c r="D271" i="47"/>
  <c r="H271" i="47" s="1"/>
  <c r="M732" i="47"/>
  <c r="N653" i="47"/>
  <c r="H652" i="47"/>
  <c r="O733" i="47" l="1"/>
  <c r="D270" i="47"/>
  <c r="H270" i="47"/>
  <c r="M733" i="47"/>
  <c r="N654" i="47"/>
  <c r="H653" i="47"/>
  <c r="O734" i="47" l="1"/>
  <c r="D269" i="47"/>
  <c r="M734" i="47"/>
  <c r="N655" i="47"/>
  <c r="H654" i="47"/>
  <c r="O735" i="47" l="1"/>
  <c r="D268" i="47"/>
  <c r="H268" i="47" s="1"/>
  <c r="H269" i="47"/>
  <c r="M735" i="47"/>
  <c r="N656" i="47"/>
  <c r="H655" i="47"/>
  <c r="O736" i="47" l="1"/>
  <c r="D267" i="47"/>
  <c r="H267" i="47"/>
  <c r="M736" i="47"/>
  <c r="N657" i="47"/>
  <c r="H656" i="47"/>
  <c r="O737" i="47" l="1"/>
  <c r="D266" i="47"/>
  <c r="M737" i="47"/>
  <c r="N658" i="47"/>
  <c r="H657" i="47"/>
  <c r="H266" i="47" l="1"/>
  <c r="O738" i="47"/>
  <c r="D265" i="47"/>
  <c r="H265" i="47" s="1"/>
  <c r="M738" i="47"/>
  <c r="N659" i="47"/>
  <c r="H658" i="47"/>
  <c r="O739" i="47" l="1"/>
  <c r="D264" i="47"/>
  <c r="H264" i="47"/>
  <c r="M739" i="47"/>
  <c r="N660" i="47"/>
  <c r="H659" i="47"/>
  <c r="O740" i="47" l="1"/>
  <c r="D263" i="47"/>
  <c r="H263" i="47" s="1"/>
  <c r="M740" i="47"/>
  <c r="N661" i="47"/>
  <c r="H660" i="47"/>
  <c r="O741" i="47" l="1"/>
  <c r="D262" i="47"/>
  <c r="H262" i="47"/>
  <c r="M741" i="47"/>
  <c r="N662" i="47"/>
  <c r="H661" i="47"/>
  <c r="O742" i="47" l="1"/>
  <c r="D261" i="47"/>
  <c r="H261" i="47" s="1"/>
  <c r="M742" i="47"/>
  <c r="N663" i="47"/>
  <c r="H662" i="47"/>
  <c r="O743" i="47" l="1"/>
  <c r="D260" i="47"/>
  <c r="H260" i="47"/>
  <c r="M743" i="47"/>
  <c r="N664" i="47"/>
  <c r="H663" i="47"/>
  <c r="O744" i="47" l="1"/>
  <c r="D259" i="47"/>
  <c r="H259" i="47" s="1"/>
  <c r="M744" i="47"/>
  <c r="N665" i="47"/>
  <c r="H664" i="47"/>
  <c r="O745" i="47" l="1"/>
  <c r="D258" i="47"/>
  <c r="H258" i="47"/>
  <c r="M745" i="47"/>
  <c r="N666" i="47"/>
  <c r="H665" i="47"/>
  <c r="O746" i="47" l="1"/>
  <c r="D257" i="47"/>
  <c r="H257" i="47" s="1"/>
  <c r="M746" i="47"/>
  <c r="N667" i="47"/>
  <c r="H666" i="47"/>
  <c r="O747" i="47" l="1"/>
  <c r="D256" i="47"/>
  <c r="H256" i="47"/>
  <c r="M747" i="47"/>
  <c r="N668" i="47"/>
  <c r="H667" i="47"/>
  <c r="O748" i="47" l="1"/>
  <c r="D255" i="47"/>
  <c r="H255" i="47" s="1"/>
  <c r="M748" i="47"/>
  <c r="N669" i="47"/>
  <c r="H668" i="47"/>
  <c r="O749" i="47" l="1"/>
  <c r="D254" i="47"/>
  <c r="H254" i="47"/>
  <c r="M749" i="47"/>
  <c r="N670" i="47"/>
  <c r="H669" i="47"/>
  <c r="O750" i="47" l="1"/>
  <c r="D253" i="47"/>
  <c r="H253" i="47" s="1"/>
  <c r="M750" i="47"/>
  <c r="N671" i="47"/>
  <c r="H670" i="47"/>
  <c r="O751" i="47" l="1"/>
  <c r="D252" i="47"/>
  <c r="H252" i="47"/>
  <c r="M751" i="47"/>
  <c r="N672" i="47"/>
  <c r="H671" i="47"/>
  <c r="O752" i="47" l="1"/>
  <c r="D251" i="47"/>
  <c r="H251" i="47" s="1"/>
  <c r="M752" i="47"/>
  <c r="N673" i="47"/>
  <c r="H672" i="47"/>
  <c r="O753" i="47" l="1"/>
  <c r="D250" i="47"/>
  <c r="H250" i="47"/>
  <c r="M753" i="47"/>
  <c r="N674" i="47"/>
  <c r="H673" i="47"/>
  <c r="O754" i="47" l="1"/>
  <c r="D249" i="47"/>
  <c r="H249" i="47" s="1"/>
  <c r="M754" i="47"/>
  <c r="N675" i="47"/>
  <c r="H674" i="47"/>
  <c r="O755" i="47" l="1"/>
  <c r="D248" i="47"/>
  <c r="H248" i="47"/>
  <c r="M755" i="47"/>
  <c r="N676" i="47"/>
  <c r="H675" i="47"/>
  <c r="O756" i="47" l="1"/>
  <c r="D247" i="47"/>
  <c r="H247" i="47" s="1"/>
  <c r="M756" i="47"/>
  <c r="N677" i="47"/>
  <c r="H676" i="47"/>
  <c r="O757" i="47" l="1"/>
  <c r="D246" i="47"/>
  <c r="H246" i="47"/>
  <c r="M757" i="47"/>
  <c r="N678" i="47"/>
  <c r="H677" i="47"/>
  <c r="O758" i="47" l="1"/>
  <c r="D245" i="47"/>
  <c r="H245" i="47" s="1"/>
  <c r="M758" i="47"/>
  <c r="N679" i="47"/>
  <c r="H678" i="47"/>
  <c r="O759" i="47" l="1"/>
  <c r="D244" i="47"/>
  <c r="H244" i="47"/>
  <c r="M759" i="47"/>
  <c r="N680" i="47"/>
  <c r="H679" i="47"/>
  <c r="O760" i="47" l="1"/>
  <c r="D243" i="47"/>
  <c r="M760" i="47"/>
  <c r="N681" i="47"/>
  <c r="H680" i="47"/>
  <c r="O761" i="47" l="1"/>
  <c r="D242" i="47"/>
  <c r="H242" i="47"/>
  <c r="H243" i="47"/>
  <c r="M761" i="47"/>
  <c r="N682" i="47"/>
  <c r="H681" i="47"/>
  <c r="O762" i="47" l="1"/>
  <c r="D241" i="47"/>
  <c r="H241" i="47" s="1"/>
  <c r="M762" i="47"/>
  <c r="N683" i="47"/>
  <c r="H682" i="47"/>
  <c r="O763" i="47" l="1"/>
  <c r="D240" i="47"/>
  <c r="H240" i="47"/>
  <c r="M763" i="47"/>
  <c r="N684" i="47"/>
  <c r="H683" i="47"/>
  <c r="O764" i="47" l="1"/>
  <c r="D239" i="47"/>
  <c r="M764" i="47"/>
  <c r="N685" i="47"/>
  <c r="H684" i="47"/>
  <c r="O765" i="47" l="1"/>
  <c r="D238" i="47"/>
  <c r="H238" i="47" s="1"/>
  <c r="H239" i="47"/>
  <c r="M765" i="47"/>
  <c r="N686" i="47"/>
  <c r="H685" i="47"/>
  <c r="O766" i="47" l="1"/>
  <c r="D237" i="47"/>
  <c r="H237" i="47"/>
  <c r="M766" i="47"/>
  <c r="N687" i="47"/>
  <c r="H686" i="47"/>
  <c r="O767" i="47" l="1"/>
  <c r="D236" i="47"/>
  <c r="H236" i="47" s="1"/>
  <c r="M767" i="47"/>
  <c r="N688" i="47"/>
  <c r="H687" i="47"/>
  <c r="O768" i="47" l="1"/>
  <c r="D235" i="47"/>
  <c r="H235" i="47"/>
  <c r="M768" i="47"/>
  <c r="N689" i="47"/>
  <c r="H688" i="47"/>
  <c r="O769" i="47" l="1"/>
  <c r="D234" i="47"/>
  <c r="H234" i="47" s="1"/>
  <c r="M769" i="47"/>
  <c r="N690" i="47"/>
  <c r="H689" i="47"/>
  <c r="O770" i="47" l="1"/>
  <c r="D233" i="47"/>
  <c r="H233" i="47"/>
  <c r="M770" i="47"/>
  <c r="N691" i="47"/>
  <c r="H690" i="47"/>
  <c r="O771" i="47" l="1"/>
  <c r="D232" i="47"/>
  <c r="H232" i="47" s="1"/>
  <c r="M771" i="47"/>
  <c r="N692" i="47"/>
  <c r="H691" i="47"/>
  <c r="O772" i="47" l="1"/>
  <c r="D231" i="47"/>
  <c r="H231" i="47"/>
  <c r="M772" i="47"/>
  <c r="N693" i="47"/>
  <c r="H692" i="47"/>
  <c r="O773" i="47" l="1"/>
  <c r="D230" i="47"/>
  <c r="H230" i="47" s="1"/>
  <c r="M773" i="47"/>
  <c r="N694" i="47"/>
  <c r="H693" i="47"/>
  <c r="O774" i="47" l="1"/>
  <c r="D229" i="47"/>
  <c r="H229" i="47"/>
  <c r="M774" i="47"/>
  <c r="N695" i="47"/>
  <c r="H694" i="47"/>
  <c r="O775" i="47" l="1"/>
  <c r="D228" i="47"/>
  <c r="H228" i="47" s="1"/>
  <c r="M775" i="47"/>
  <c r="N696" i="47"/>
  <c r="H695" i="47"/>
  <c r="O776" i="47" l="1"/>
  <c r="D227" i="47"/>
  <c r="H227" i="47"/>
  <c r="M776" i="47"/>
  <c r="N697" i="47"/>
  <c r="H696" i="47"/>
  <c r="O777" i="47" l="1"/>
  <c r="D226" i="47"/>
  <c r="H226" i="47" s="1"/>
  <c r="M777" i="47"/>
  <c r="N698" i="47"/>
  <c r="H697" i="47"/>
  <c r="O778" i="47" l="1"/>
  <c r="D225" i="47"/>
  <c r="H225" i="47"/>
  <c r="M778" i="47"/>
  <c r="N699" i="47"/>
  <c r="H698" i="47"/>
  <c r="O779" i="47" l="1"/>
  <c r="D224" i="47"/>
  <c r="H224" i="47" s="1"/>
  <c r="M779" i="47"/>
  <c r="N700" i="47"/>
  <c r="H699" i="47"/>
  <c r="O780" i="47" l="1"/>
  <c r="D223" i="47"/>
  <c r="H223" i="47"/>
  <c r="M780" i="47"/>
  <c r="N701" i="47"/>
  <c r="H700" i="47"/>
  <c r="O781" i="47" l="1"/>
  <c r="D222" i="47"/>
  <c r="H222" i="47" s="1"/>
  <c r="M781" i="47"/>
  <c r="N702" i="47"/>
  <c r="H701" i="47"/>
  <c r="O782" i="47" l="1"/>
  <c r="D221" i="47"/>
  <c r="H221" i="47"/>
  <c r="M782" i="47"/>
  <c r="N703" i="47"/>
  <c r="H702" i="47"/>
  <c r="O783" i="47" l="1"/>
  <c r="D220" i="47"/>
  <c r="M783" i="47"/>
  <c r="N704" i="47"/>
  <c r="H703" i="47"/>
  <c r="O784" i="47" l="1"/>
  <c r="D219" i="47"/>
  <c r="H220" i="47"/>
  <c r="M784" i="47"/>
  <c r="N705" i="47"/>
  <c r="H704" i="47"/>
  <c r="O785" i="47" l="1"/>
  <c r="D218" i="47"/>
  <c r="H218" i="47"/>
  <c r="H219" i="47"/>
  <c r="M785" i="47"/>
  <c r="N706" i="47"/>
  <c r="H705" i="47"/>
  <c r="O786" i="47" l="1"/>
  <c r="D217" i="47"/>
  <c r="H217" i="47" s="1"/>
  <c r="M786" i="47"/>
  <c r="N707" i="47"/>
  <c r="H706" i="47"/>
  <c r="O787" i="47" l="1"/>
  <c r="D216" i="47"/>
  <c r="H216" i="47"/>
  <c r="M787" i="47"/>
  <c r="N708" i="47"/>
  <c r="H707" i="47"/>
  <c r="O788" i="47" l="1"/>
  <c r="D215" i="47"/>
  <c r="H215" i="47" s="1"/>
  <c r="M788" i="47"/>
  <c r="N709" i="47"/>
  <c r="H708" i="47"/>
  <c r="O789" i="47" l="1"/>
  <c r="D214" i="47"/>
  <c r="H214" i="47"/>
  <c r="M789" i="47"/>
  <c r="N710" i="47"/>
  <c r="H709" i="47"/>
  <c r="O790" i="47" l="1"/>
  <c r="D213" i="47"/>
  <c r="H213" i="47" s="1"/>
  <c r="M790" i="47"/>
  <c r="N711" i="47"/>
  <c r="H710" i="47"/>
  <c r="O791" i="47" l="1"/>
  <c r="D212" i="47"/>
  <c r="H212" i="47"/>
  <c r="M791" i="47"/>
  <c r="N712" i="47"/>
  <c r="H711" i="47"/>
  <c r="O792" i="47" l="1"/>
  <c r="D211" i="47"/>
  <c r="M792" i="47"/>
  <c r="N713" i="47"/>
  <c r="H712" i="47"/>
  <c r="H210" i="47" l="1"/>
  <c r="O793" i="47"/>
  <c r="D210" i="47"/>
  <c r="H211" i="47"/>
  <c r="M793" i="47"/>
  <c r="N714" i="47"/>
  <c r="H713" i="47"/>
  <c r="O794" i="47" l="1"/>
  <c r="D209" i="47"/>
  <c r="H209" i="47"/>
  <c r="M794" i="47"/>
  <c r="N715" i="47"/>
  <c r="H714" i="47"/>
  <c r="H208" i="47" l="1"/>
  <c r="O795" i="47"/>
  <c r="D208" i="47"/>
  <c r="M795" i="47"/>
  <c r="N716" i="47"/>
  <c r="H715" i="47"/>
  <c r="O796" i="47" l="1"/>
  <c r="D207" i="47"/>
  <c r="H207" i="47"/>
  <c r="M796" i="47"/>
  <c r="N717" i="47"/>
  <c r="H716" i="47"/>
  <c r="O797" i="47" l="1"/>
  <c r="D206" i="47"/>
  <c r="M797" i="47"/>
  <c r="N718" i="47"/>
  <c r="H717" i="47"/>
  <c r="O798" i="47" l="1"/>
  <c r="D205" i="47"/>
  <c r="H205" i="47"/>
  <c r="H206" i="47"/>
  <c r="M798" i="47"/>
  <c r="N719" i="47"/>
  <c r="H718" i="47"/>
  <c r="H204" i="47" l="1"/>
  <c r="O799" i="47"/>
  <c r="D204" i="47"/>
  <c r="M799" i="47"/>
  <c r="N720" i="47"/>
  <c r="H719" i="47"/>
  <c r="O800" i="47" l="1"/>
  <c r="D203" i="47"/>
  <c r="H203" i="47"/>
  <c r="M800" i="47"/>
  <c r="N721" i="47"/>
  <c r="H720" i="47"/>
  <c r="O801" i="47" l="1"/>
  <c r="D202" i="47"/>
  <c r="H202" i="47" s="1"/>
  <c r="M801" i="47"/>
  <c r="N722" i="47"/>
  <c r="H721" i="47"/>
  <c r="O802" i="47" l="1"/>
  <c r="D201" i="47"/>
  <c r="H201" i="47"/>
  <c r="M802" i="47"/>
  <c r="N723" i="47"/>
  <c r="H722" i="47"/>
  <c r="O803" i="47" l="1"/>
  <c r="D200" i="47"/>
  <c r="M803" i="47"/>
  <c r="N724" i="47"/>
  <c r="H723" i="47"/>
  <c r="O804" i="47" l="1"/>
  <c r="D199" i="47"/>
  <c r="H199" i="47" s="1"/>
  <c r="H200" i="47"/>
  <c r="M804" i="47"/>
  <c r="N725" i="47"/>
  <c r="H724" i="47"/>
  <c r="O805" i="47" l="1"/>
  <c r="D198" i="47"/>
  <c r="H198" i="47"/>
  <c r="M805" i="47"/>
  <c r="N726" i="47"/>
  <c r="H725" i="47"/>
  <c r="O806" i="47" l="1"/>
  <c r="D197" i="47"/>
  <c r="M806" i="47"/>
  <c r="N727" i="47"/>
  <c r="H726" i="47"/>
  <c r="O807" i="47" l="1"/>
  <c r="D196" i="47"/>
  <c r="H196" i="47" s="1"/>
  <c r="H197" i="47"/>
  <c r="M807" i="47"/>
  <c r="N728" i="47"/>
  <c r="H727" i="47"/>
  <c r="O808" i="47" l="1"/>
  <c r="D195" i="47"/>
  <c r="H195" i="47"/>
  <c r="M808" i="47"/>
  <c r="N729" i="47"/>
  <c r="H728" i="47"/>
  <c r="O809" i="47" l="1"/>
  <c r="D194" i="47"/>
  <c r="H194" i="47" s="1"/>
  <c r="M809" i="47"/>
  <c r="N730" i="47"/>
  <c r="H729" i="47"/>
  <c r="O810" i="47" l="1"/>
  <c r="D193" i="47"/>
  <c r="H193" i="47"/>
  <c r="M810" i="47"/>
  <c r="N731" i="47"/>
  <c r="H730" i="47"/>
  <c r="O811" i="47" l="1"/>
  <c r="D192" i="47"/>
  <c r="H192" i="47" s="1"/>
  <c r="M811" i="47"/>
  <c r="N732" i="47"/>
  <c r="H731" i="47"/>
  <c r="O812" i="47" l="1"/>
  <c r="D191" i="47"/>
  <c r="H191" i="47"/>
  <c r="M812" i="47"/>
  <c r="N733" i="47"/>
  <c r="H732" i="47"/>
  <c r="O813" i="47" l="1"/>
  <c r="D190" i="47"/>
  <c r="M813" i="47"/>
  <c r="N734" i="47"/>
  <c r="H733" i="47"/>
  <c r="O814" i="47" l="1"/>
  <c r="D189" i="47"/>
  <c r="H189" i="47" s="1"/>
  <c r="H190" i="47"/>
  <c r="M814" i="47"/>
  <c r="N735" i="47"/>
  <c r="H734" i="47"/>
  <c r="O815" i="47" l="1"/>
  <c r="D188" i="47"/>
  <c r="H188" i="47"/>
  <c r="M815" i="47"/>
  <c r="N736" i="47"/>
  <c r="H735" i="47"/>
  <c r="O816" i="47" l="1"/>
  <c r="D187" i="47"/>
  <c r="H187" i="47" s="1"/>
  <c r="M816" i="47"/>
  <c r="N737" i="47"/>
  <c r="H736" i="47"/>
  <c r="O817" i="47" l="1"/>
  <c r="D186" i="47"/>
  <c r="H186" i="47"/>
  <c r="M817" i="47"/>
  <c r="N738" i="47"/>
  <c r="H737" i="47"/>
  <c r="O818" i="47" l="1"/>
  <c r="D185" i="47"/>
  <c r="H185" i="47" s="1"/>
  <c r="M818" i="47"/>
  <c r="N739" i="47"/>
  <c r="H738" i="47"/>
  <c r="O819" i="47" l="1"/>
  <c r="D184" i="47"/>
  <c r="H184" i="47"/>
  <c r="M819" i="47"/>
  <c r="N740" i="47"/>
  <c r="H739" i="47"/>
  <c r="O820" i="47" l="1"/>
  <c r="D183" i="47"/>
  <c r="H183" i="47" s="1"/>
  <c r="M820" i="47"/>
  <c r="N741" i="47"/>
  <c r="H740" i="47"/>
  <c r="O821" i="47" l="1"/>
  <c r="D182" i="47"/>
  <c r="H182" i="47"/>
  <c r="M821" i="47"/>
  <c r="N742" i="47"/>
  <c r="H741" i="47"/>
  <c r="O822" i="47" l="1"/>
  <c r="D181" i="47"/>
  <c r="H181" i="47" s="1"/>
  <c r="M822" i="47"/>
  <c r="N743" i="47"/>
  <c r="H742" i="47"/>
  <c r="O823" i="47" l="1"/>
  <c r="D180" i="47"/>
  <c r="H180" i="47"/>
  <c r="M823" i="47"/>
  <c r="N744" i="47"/>
  <c r="H743" i="47"/>
  <c r="H179" i="47" l="1"/>
  <c r="O824" i="47"/>
  <c r="D179" i="47"/>
  <c r="M824" i="47"/>
  <c r="N745" i="47"/>
  <c r="H744" i="47"/>
  <c r="O825" i="47" l="1"/>
  <c r="D178" i="47"/>
  <c r="H178" i="47"/>
  <c r="M825" i="47"/>
  <c r="N746" i="47"/>
  <c r="H745" i="47"/>
  <c r="O826" i="47" l="1"/>
  <c r="D177" i="47"/>
  <c r="H177" i="47" s="1"/>
  <c r="M826" i="47"/>
  <c r="N747" i="47"/>
  <c r="H746" i="47"/>
  <c r="O827" i="47" l="1"/>
  <c r="D176" i="47"/>
  <c r="H176" i="47"/>
  <c r="M827" i="47"/>
  <c r="N748" i="47"/>
  <c r="H747" i="47"/>
  <c r="H175" i="47" l="1"/>
  <c r="O828" i="47"/>
  <c r="D175" i="47"/>
  <c r="M828" i="47"/>
  <c r="N749" i="47"/>
  <c r="H748" i="47"/>
  <c r="O829" i="47" l="1"/>
  <c r="D174" i="47"/>
  <c r="H174" i="47"/>
  <c r="M829" i="47"/>
  <c r="N750" i="47"/>
  <c r="H749" i="47"/>
  <c r="O830" i="47" l="1"/>
  <c r="D173" i="47"/>
  <c r="M830" i="47"/>
  <c r="N751" i="47"/>
  <c r="H750" i="47"/>
  <c r="O831" i="47" l="1"/>
  <c r="D172" i="47"/>
  <c r="H172" i="47"/>
  <c r="H173" i="47"/>
  <c r="M831" i="47"/>
  <c r="N752" i="47"/>
  <c r="H751" i="47"/>
  <c r="O832" i="47" l="1"/>
  <c r="D171" i="47"/>
  <c r="H171" i="47" s="1"/>
  <c r="M832" i="47"/>
  <c r="N753" i="47"/>
  <c r="H752" i="47"/>
  <c r="O833" i="47" l="1"/>
  <c r="D170" i="47"/>
  <c r="H170" i="47"/>
  <c r="M833" i="47"/>
  <c r="N754" i="47"/>
  <c r="H753" i="47"/>
  <c r="O834" i="47" l="1"/>
  <c r="D169" i="47"/>
  <c r="H169" i="47" s="1"/>
  <c r="M834" i="47"/>
  <c r="N755" i="47"/>
  <c r="H754" i="47"/>
  <c r="O835" i="47" l="1"/>
  <c r="D168" i="47"/>
  <c r="H168" i="47"/>
  <c r="M835" i="47"/>
  <c r="N756" i="47"/>
  <c r="H755" i="47"/>
  <c r="O836" i="47" l="1"/>
  <c r="D167" i="47"/>
  <c r="M836" i="47"/>
  <c r="N757" i="47"/>
  <c r="H756" i="47"/>
  <c r="O837" i="47" l="1"/>
  <c r="D166" i="47"/>
  <c r="H166" i="47"/>
  <c r="H167" i="47"/>
  <c r="M837" i="47"/>
  <c r="N758" i="47"/>
  <c r="H757" i="47"/>
  <c r="O838" i="47" l="1"/>
  <c r="D165" i="47"/>
  <c r="M838" i="47"/>
  <c r="N759" i="47"/>
  <c r="H758" i="47"/>
  <c r="O839" i="47" l="1"/>
  <c r="D164" i="47"/>
  <c r="H164" i="47"/>
  <c r="H165" i="47"/>
  <c r="M839" i="47"/>
  <c r="N760" i="47"/>
  <c r="H759" i="47"/>
  <c r="O840" i="47" l="1"/>
  <c r="D163" i="47"/>
  <c r="H163" i="47" s="1"/>
  <c r="M840" i="47"/>
  <c r="N761" i="47"/>
  <c r="H760" i="47"/>
  <c r="O841" i="47" l="1"/>
  <c r="D162" i="47"/>
  <c r="H162" i="47"/>
  <c r="M841" i="47"/>
  <c r="N762" i="47"/>
  <c r="H761" i="47"/>
  <c r="O842" i="47" l="1"/>
  <c r="D161" i="47"/>
  <c r="H161" i="47" s="1"/>
  <c r="M842" i="47"/>
  <c r="N763" i="47"/>
  <c r="H762" i="47"/>
  <c r="O843" i="47" l="1"/>
  <c r="D160" i="47"/>
  <c r="H160" i="47"/>
  <c r="M843" i="47"/>
  <c r="N764" i="47"/>
  <c r="H763" i="47"/>
  <c r="O844" i="47" l="1"/>
  <c r="D159" i="47"/>
  <c r="M844" i="47"/>
  <c r="N765" i="47"/>
  <c r="H764" i="47"/>
  <c r="O845" i="47" l="1"/>
  <c r="D158" i="47"/>
  <c r="H158" i="47"/>
  <c r="H159" i="47"/>
  <c r="M845" i="47"/>
  <c r="N766" i="47"/>
  <c r="H765" i="47"/>
  <c r="O846" i="47" l="1"/>
  <c r="D157" i="47"/>
  <c r="H157" i="47" s="1"/>
  <c r="M846" i="47"/>
  <c r="N767" i="47"/>
  <c r="H766" i="47"/>
  <c r="O847" i="47" l="1"/>
  <c r="D156" i="47"/>
  <c r="H156" i="47"/>
  <c r="M847" i="47"/>
  <c r="N768" i="47"/>
  <c r="H767" i="47"/>
  <c r="H155" i="47" l="1"/>
  <c r="O848" i="47"/>
  <c r="D155" i="47"/>
  <c r="M848" i="47"/>
  <c r="N769" i="47"/>
  <c r="H768" i="47"/>
  <c r="O849" i="47" l="1"/>
  <c r="D154" i="47"/>
  <c r="H154" i="47"/>
  <c r="M849" i="47"/>
  <c r="N770" i="47"/>
  <c r="H769" i="47"/>
  <c r="O850" i="47" l="1"/>
  <c r="D153" i="47"/>
  <c r="H153" i="47" s="1"/>
  <c r="M850" i="47"/>
  <c r="N771" i="47"/>
  <c r="H770" i="47"/>
  <c r="O851" i="47" l="1"/>
  <c r="D152" i="47"/>
  <c r="H152" i="47"/>
  <c r="M851" i="47"/>
  <c r="N772" i="47"/>
  <c r="H771" i="47"/>
  <c r="H151" i="47" l="1"/>
  <c r="O852" i="47"/>
  <c r="D151" i="47"/>
  <c r="M852" i="47"/>
  <c r="N773" i="47"/>
  <c r="H772" i="47"/>
  <c r="O853" i="47" l="1"/>
  <c r="D150" i="47"/>
  <c r="H150" i="47" s="1"/>
  <c r="M853" i="47"/>
  <c r="N774" i="47"/>
  <c r="H773" i="47"/>
  <c r="O854" i="47" l="1"/>
  <c r="D149" i="47"/>
  <c r="H149" i="47"/>
  <c r="M854" i="47"/>
  <c r="N775" i="47"/>
  <c r="H774" i="47"/>
  <c r="H148" i="47" l="1"/>
  <c r="O855" i="47"/>
  <c r="D148" i="47"/>
  <c r="M855" i="47"/>
  <c r="N776" i="47"/>
  <c r="H775" i="47"/>
  <c r="O856" i="47" l="1"/>
  <c r="D147" i="47"/>
  <c r="H147" i="47" s="1"/>
  <c r="M856" i="47"/>
  <c r="N777" i="47"/>
  <c r="H776" i="47"/>
  <c r="O857" i="47" l="1"/>
  <c r="D146" i="47"/>
  <c r="H146" i="47"/>
  <c r="M857" i="47"/>
  <c r="N778" i="47"/>
  <c r="H777" i="47"/>
  <c r="O858" i="47" l="1"/>
  <c r="D145" i="47"/>
  <c r="H145" i="47" s="1"/>
  <c r="M858" i="47"/>
  <c r="N779" i="47"/>
  <c r="H778" i="47"/>
  <c r="O859" i="47" l="1"/>
  <c r="D144" i="47"/>
  <c r="H144" i="47"/>
  <c r="M859" i="47"/>
  <c r="N780" i="47"/>
  <c r="H779" i="47"/>
  <c r="O860" i="47" l="1"/>
  <c r="D143" i="47"/>
  <c r="H143" i="47" s="1"/>
  <c r="M860" i="47"/>
  <c r="N781" i="47"/>
  <c r="H780" i="47"/>
  <c r="O861" i="47" l="1"/>
  <c r="D142" i="47"/>
  <c r="H142" i="47"/>
  <c r="M861" i="47"/>
  <c r="N782" i="47"/>
  <c r="H781" i="47"/>
  <c r="O862" i="47" l="1"/>
  <c r="D141" i="47"/>
  <c r="M862" i="47"/>
  <c r="N783" i="47"/>
  <c r="H782" i="47"/>
  <c r="H141" i="47" l="1"/>
  <c r="O863" i="47"/>
  <c r="D140" i="47"/>
  <c r="M863" i="47"/>
  <c r="N784" i="47"/>
  <c r="H783" i="47"/>
  <c r="O864" i="47" l="1"/>
  <c r="D139" i="47"/>
  <c r="H139" i="47"/>
  <c r="H140" i="47"/>
  <c r="M864" i="47"/>
  <c r="N785" i="47"/>
  <c r="H784" i="47"/>
  <c r="H138" i="47" l="1"/>
  <c r="O865" i="47"/>
  <c r="D138" i="47"/>
  <c r="M865" i="47"/>
  <c r="N786" i="47"/>
  <c r="H785" i="47"/>
  <c r="O866" i="47" l="1"/>
  <c r="D137" i="47"/>
  <c r="H137" i="47" s="1"/>
  <c r="M866" i="47"/>
  <c r="N787" i="47"/>
  <c r="H786" i="47"/>
  <c r="O867" i="47" l="1"/>
  <c r="D136" i="47"/>
  <c r="H136" i="47"/>
  <c r="M867" i="47"/>
  <c r="N788" i="47"/>
  <c r="H787" i="47"/>
  <c r="O868" i="47" l="1"/>
  <c r="D135" i="47"/>
  <c r="M868" i="47"/>
  <c r="N789" i="47"/>
  <c r="H788" i="47"/>
  <c r="O869" i="47" l="1"/>
  <c r="D134" i="47"/>
  <c r="H134" i="47"/>
  <c r="H135" i="47"/>
  <c r="M869" i="47"/>
  <c r="N790" i="47"/>
  <c r="H789" i="47"/>
  <c r="H133" i="47" l="1"/>
  <c r="O870" i="47"/>
  <c r="D133" i="47"/>
  <c r="M870" i="47"/>
  <c r="N791" i="47"/>
  <c r="H790" i="47"/>
  <c r="O871" i="47" l="1"/>
  <c r="D132" i="47"/>
  <c r="H132" i="47" s="1"/>
  <c r="M871" i="47"/>
  <c r="N792" i="47"/>
  <c r="H791" i="47"/>
  <c r="O872" i="47" l="1"/>
  <c r="D131" i="47"/>
  <c r="H131" i="47"/>
  <c r="M872" i="47"/>
  <c r="N793" i="47"/>
  <c r="H792" i="47"/>
  <c r="O873" i="47" l="1"/>
  <c r="D130" i="47"/>
  <c r="M873" i="47"/>
  <c r="N794" i="47"/>
  <c r="H793" i="47"/>
  <c r="O874" i="47" l="1"/>
  <c r="D129" i="47"/>
  <c r="H129" i="47"/>
  <c r="H130" i="47"/>
  <c r="M874" i="47"/>
  <c r="N795" i="47"/>
  <c r="H794" i="47"/>
  <c r="O875" i="47" l="1"/>
  <c r="D128" i="47"/>
  <c r="H128" i="47" s="1"/>
  <c r="M875" i="47"/>
  <c r="N796" i="47"/>
  <c r="H795" i="47"/>
  <c r="O876" i="47" l="1"/>
  <c r="D127" i="47"/>
  <c r="H127" i="47"/>
  <c r="M876" i="47"/>
  <c r="N797" i="47"/>
  <c r="H796" i="47"/>
  <c r="O877" i="47" l="1"/>
  <c r="D126" i="47"/>
  <c r="H126" i="47" s="1"/>
  <c r="M877" i="47"/>
  <c r="N798" i="47"/>
  <c r="H797" i="47"/>
  <c r="O878" i="47" l="1"/>
  <c r="D125" i="47"/>
  <c r="H125" i="47"/>
  <c r="M878" i="47"/>
  <c r="N799" i="47"/>
  <c r="H798" i="47"/>
  <c r="O879" i="47" l="1"/>
  <c r="D124" i="47"/>
  <c r="M879" i="47"/>
  <c r="N800" i="47"/>
  <c r="H799" i="47"/>
  <c r="H124" i="47" l="1"/>
  <c r="H123" i="47"/>
  <c r="O880" i="47"/>
  <c r="D123" i="47"/>
  <c r="M880" i="47"/>
  <c r="N801" i="47"/>
  <c r="H800" i="47"/>
  <c r="O881" i="47" l="1"/>
  <c r="D122" i="47"/>
  <c r="H122" i="47" s="1"/>
  <c r="M881" i="47"/>
  <c r="N802" i="47"/>
  <c r="H801" i="47"/>
  <c r="O882" i="47" l="1"/>
  <c r="D121" i="47"/>
  <c r="H121" i="47"/>
  <c r="M882" i="47"/>
  <c r="N803" i="47"/>
  <c r="H802" i="47"/>
  <c r="O883" i="47" l="1"/>
  <c r="D120" i="47"/>
  <c r="H120" i="47" s="1"/>
  <c r="M883" i="47"/>
  <c r="N804" i="47"/>
  <c r="H803" i="47"/>
  <c r="O884" i="47" l="1"/>
  <c r="D119" i="47"/>
  <c r="H119" i="47"/>
  <c r="M884" i="47"/>
  <c r="N805" i="47"/>
  <c r="H804" i="47"/>
  <c r="H118" i="47" l="1"/>
  <c r="O885" i="47"/>
  <c r="D118" i="47"/>
  <c r="M885" i="47"/>
  <c r="N806" i="47"/>
  <c r="H805" i="47"/>
  <c r="O886" i="47" l="1"/>
  <c r="D117" i="47"/>
  <c r="H117" i="47" s="1"/>
  <c r="M886" i="47"/>
  <c r="N807" i="47"/>
  <c r="H806" i="47"/>
  <c r="H116" i="47" l="1"/>
  <c r="O887" i="47"/>
  <c r="D116" i="47"/>
  <c r="M887" i="47"/>
  <c r="N808" i="47"/>
  <c r="H807" i="47"/>
  <c r="O888" i="47" l="1"/>
  <c r="D115" i="47"/>
  <c r="H115" i="47" s="1"/>
  <c r="M888" i="47"/>
  <c r="N809" i="47"/>
  <c r="H808" i="47"/>
  <c r="O889" i="47" l="1"/>
  <c r="D114" i="47"/>
  <c r="H114" i="47"/>
  <c r="M889" i="47"/>
  <c r="N810" i="47"/>
  <c r="H809" i="47"/>
  <c r="O890" i="47" l="1"/>
  <c r="D113" i="47"/>
  <c r="H113" i="47" s="1"/>
  <c r="M890" i="47"/>
  <c r="N811" i="47"/>
  <c r="H810" i="47"/>
  <c r="O891" i="47" l="1"/>
  <c r="D112" i="47"/>
  <c r="H112" i="47"/>
  <c r="M891" i="47"/>
  <c r="N812" i="47"/>
  <c r="H811" i="47"/>
  <c r="O892" i="47" l="1"/>
  <c r="D111" i="47"/>
  <c r="H111" i="47" s="1"/>
  <c r="M892" i="47"/>
  <c r="N813" i="47"/>
  <c r="H812" i="47"/>
  <c r="O893" i="47" l="1"/>
  <c r="D110" i="47"/>
  <c r="H110" i="47"/>
  <c r="M893" i="47"/>
  <c r="N814" i="47"/>
  <c r="H813" i="47"/>
  <c r="O894" i="47" l="1"/>
  <c r="D109" i="47"/>
  <c r="M894" i="47"/>
  <c r="N815" i="47"/>
  <c r="H814" i="47"/>
  <c r="O895" i="47" l="1"/>
  <c r="D108" i="47"/>
  <c r="H108" i="47"/>
  <c r="H109" i="47"/>
  <c r="M895" i="47"/>
  <c r="N816" i="47"/>
  <c r="H815" i="47"/>
  <c r="O896" i="47" l="1"/>
  <c r="D107" i="47"/>
  <c r="H107" i="47" s="1"/>
  <c r="M896" i="47"/>
  <c r="N817" i="47"/>
  <c r="H816" i="47"/>
  <c r="O897" i="47" l="1"/>
  <c r="D106" i="47"/>
  <c r="H106" i="47"/>
  <c r="M897" i="47"/>
  <c r="N818" i="47"/>
  <c r="H817" i="47"/>
  <c r="O898" i="47" l="1"/>
  <c r="D105" i="47"/>
  <c r="M898" i="47"/>
  <c r="N819" i="47"/>
  <c r="H818" i="47"/>
  <c r="O899" i="47" l="1"/>
  <c r="D104" i="47"/>
  <c r="H104" i="47"/>
  <c r="H105" i="47"/>
  <c r="M899" i="47"/>
  <c r="N820" i="47"/>
  <c r="H819" i="47"/>
  <c r="O900" i="47" l="1"/>
  <c r="D103" i="47"/>
  <c r="H103" i="47" s="1"/>
  <c r="M900" i="47"/>
  <c r="N821" i="47"/>
  <c r="H820" i="47"/>
  <c r="O901" i="47" l="1"/>
  <c r="D102" i="47"/>
  <c r="H102" i="47"/>
  <c r="M901" i="47"/>
  <c r="N822" i="47"/>
  <c r="H821" i="47"/>
  <c r="O902" i="47" l="1"/>
  <c r="D101" i="47"/>
  <c r="M902" i="47"/>
  <c r="N823" i="47"/>
  <c r="H822" i="47"/>
  <c r="O903" i="47" l="1"/>
  <c r="D100" i="47"/>
  <c r="H100" i="47"/>
  <c r="H101" i="47"/>
  <c r="M903" i="47"/>
  <c r="N824" i="47"/>
  <c r="H823" i="47"/>
  <c r="O904" i="47" l="1"/>
  <c r="D99" i="47"/>
  <c r="H99" i="47" s="1"/>
  <c r="M904" i="47"/>
  <c r="N825" i="47"/>
  <c r="H824" i="47"/>
  <c r="O905" i="47" l="1"/>
  <c r="D98" i="47"/>
  <c r="H98" i="47"/>
  <c r="M905" i="47"/>
  <c r="N826" i="47"/>
  <c r="H825" i="47"/>
  <c r="O906" i="47" l="1"/>
  <c r="D97" i="47"/>
  <c r="M906" i="47"/>
  <c r="N827" i="47"/>
  <c r="H826" i="47"/>
  <c r="O907" i="47" l="1"/>
  <c r="D96" i="47"/>
  <c r="H96" i="47"/>
  <c r="H97" i="47"/>
  <c r="M907" i="47"/>
  <c r="N828" i="47"/>
  <c r="H827" i="47"/>
  <c r="O908" i="47" l="1"/>
  <c r="D95" i="47"/>
  <c r="M908" i="47"/>
  <c r="N829" i="47"/>
  <c r="H828" i="47"/>
  <c r="O909" i="47" l="1"/>
  <c r="D94" i="47"/>
  <c r="H94" i="47"/>
  <c r="H95" i="47"/>
  <c r="M909" i="47"/>
  <c r="N830" i="47"/>
  <c r="H829" i="47"/>
  <c r="O910" i="47" l="1"/>
  <c r="D93" i="47"/>
  <c r="H93" i="47" s="1"/>
  <c r="M910" i="47"/>
  <c r="N831" i="47"/>
  <c r="H830" i="47"/>
  <c r="O911" i="47" l="1"/>
  <c r="D92" i="47"/>
  <c r="H92" i="47" s="1"/>
  <c r="M911" i="47"/>
  <c r="N832" i="47"/>
  <c r="H831" i="47"/>
  <c r="O912" i="47" l="1"/>
  <c r="D91" i="47"/>
  <c r="H91" i="47"/>
  <c r="M912" i="47"/>
  <c r="N833" i="47"/>
  <c r="H832" i="47"/>
  <c r="O913" i="47" l="1"/>
  <c r="D90" i="47"/>
  <c r="H90" i="47" s="1"/>
  <c r="M913" i="47"/>
  <c r="N834" i="47"/>
  <c r="H833" i="47"/>
  <c r="O914" i="47" l="1"/>
  <c r="D89" i="47"/>
  <c r="H89" i="47"/>
  <c r="M914" i="47"/>
  <c r="N835" i="47"/>
  <c r="H834" i="47"/>
  <c r="O915" i="47" l="1"/>
  <c r="D88" i="47"/>
  <c r="H88" i="47" s="1"/>
  <c r="M915" i="47"/>
  <c r="N836" i="47"/>
  <c r="H835" i="47"/>
  <c r="O916" i="47" l="1"/>
  <c r="D87" i="47"/>
  <c r="M916" i="47"/>
  <c r="N837" i="47"/>
  <c r="H836" i="47"/>
  <c r="O917" i="47" l="1"/>
  <c r="D86" i="47"/>
  <c r="H86" i="47"/>
  <c r="H87" i="47"/>
  <c r="M917" i="47"/>
  <c r="N838" i="47"/>
  <c r="H837" i="47"/>
  <c r="O918" i="47" l="1"/>
  <c r="D85" i="47"/>
  <c r="M918" i="47"/>
  <c r="N839" i="47"/>
  <c r="H838" i="47"/>
  <c r="O919" i="47" l="1"/>
  <c r="D84" i="47"/>
  <c r="H85" i="47"/>
  <c r="M919" i="47"/>
  <c r="N840" i="47"/>
  <c r="H839" i="47"/>
  <c r="O920" i="47" l="1"/>
  <c r="D83" i="47"/>
  <c r="H83" i="47"/>
  <c r="H84" i="47"/>
  <c r="M920" i="47"/>
  <c r="N841" i="47"/>
  <c r="H840" i="47"/>
  <c r="O921" i="47" l="1"/>
  <c r="D82" i="47"/>
  <c r="M921" i="47"/>
  <c r="N842" i="47"/>
  <c r="H841" i="47"/>
  <c r="O922" i="47" l="1"/>
  <c r="D81" i="47"/>
  <c r="H81" i="47"/>
  <c r="H82" i="47"/>
  <c r="M922" i="47"/>
  <c r="N843" i="47"/>
  <c r="H842" i="47"/>
  <c r="O923" i="47" l="1"/>
  <c r="D80" i="47"/>
  <c r="M923" i="47"/>
  <c r="N844" i="47"/>
  <c r="H843" i="47"/>
  <c r="O924" i="47" l="1"/>
  <c r="D79" i="47"/>
  <c r="H79" i="47"/>
  <c r="H80" i="47"/>
  <c r="M924" i="47"/>
  <c r="N845" i="47"/>
  <c r="H844" i="47"/>
  <c r="O925" i="47" l="1"/>
  <c r="D78" i="47"/>
  <c r="H78" i="47" s="1"/>
  <c r="M925" i="47"/>
  <c r="N846" i="47"/>
  <c r="H845" i="47"/>
  <c r="O926" i="47" l="1"/>
  <c r="D77" i="47"/>
  <c r="H77" i="47"/>
  <c r="M926" i="47"/>
  <c r="N847" i="47"/>
  <c r="H846" i="47"/>
  <c r="O927" i="47" l="1"/>
  <c r="D76" i="47"/>
  <c r="M927" i="47"/>
  <c r="N848" i="47"/>
  <c r="H847" i="47"/>
  <c r="H76" i="47" l="1"/>
  <c r="H75" i="47"/>
  <c r="O928" i="47"/>
  <c r="D75" i="47"/>
  <c r="M928" i="47"/>
  <c r="N849" i="47"/>
  <c r="H848" i="47"/>
  <c r="O929" i="47" l="1"/>
  <c r="D74" i="47"/>
  <c r="H74" i="47" s="1"/>
  <c r="M929" i="47"/>
  <c r="N850" i="47"/>
  <c r="H849" i="47"/>
  <c r="O930" i="47" l="1"/>
  <c r="D73" i="47"/>
  <c r="H73" i="47"/>
  <c r="M930" i="47"/>
  <c r="N851" i="47"/>
  <c r="H850" i="47"/>
  <c r="O931" i="47" l="1"/>
  <c r="D72" i="47"/>
  <c r="H72" i="47" s="1"/>
  <c r="M931" i="47"/>
  <c r="N852" i="47"/>
  <c r="H851" i="47"/>
  <c r="O932" i="47" l="1"/>
  <c r="D71" i="47"/>
  <c r="H71" i="47"/>
  <c r="M932" i="47"/>
  <c r="N853" i="47"/>
  <c r="H852" i="47"/>
  <c r="O933" i="47" l="1"/>
  <c r="D70" i="47"/>
  <c r="H70" i="47" s="1"/>
  <c r="M933" i="47"/>
  <c r="N854" i="47"/>
  <c r="H853" i="47"/>
  <c r="O934" i="47" l="1"/>
  <c r="D69" i="47"/>
  <c r="H69" i="47"/>
  <c r="M934" i="47"/>
  <c r="N855" i="47"/>
  <c r="H854" i="47"/>
  <c r="O935" i="47" l="1"/>
  <c r="D68" i="47"/>
  <c r="H68" i="47" s="1"/>
  <c r="M935" i="47"/>
  <c r="N856" i="47"/>
  <c r="H855" i="47"/>
  <c r="O936" i="47" l="1"/>
  <c r="D67" i="47"/>
  <c r="H67" i="47"/>
  <c r="M936" i="47"/>
  <c r="N857" i="47"/>
  <c r="H856" i="47"/>
  <c r="O937" i="47" l="1"/>
  <c r="D66" i="47"/>
  <c r="H66" i="47" s="1"/>
  <c r="M937" i="47"/>
  <c r="N858" i="47"/>
  <c r="H857" i="47"/>
  <c r="O938" i="47" l="1"/>
  <c r="D65" i="47"/>
  <c r="H65" i="47"/>
  <c r="M938" i="47"/>
  <c r="N859" i="47"/>
  <c r="H858" i="47"/>
  <c r="O939" i="47" l="1"/>
  <c r="D64" i="47"/>
  <c r="H64" i="47" s="1"/>
  <c r="M939" i="47"/>
  <c r="N860" i="47"/>
  <c r="H859" i="47"/>
  <c r="O940" i="47" l="1"/>
  <c r="D63" i="47"/>
  <c r="H63" i="47" s="1"/>
  <c r="M940" i="47"/>
  <c r="N861" i="47"/>
  <c r="H860" i="47"/>
  <c r="O941" i="47" l="1"/>
  <c r="D62" i="47"/>
  <c r="M941" i="47"/>
  <c r="N862" i="47"/>
  <c r="H861" i="47"/>
  <c r="O942" i="47" l="1"/>
  <c r="D61" i="47"/>
  <c r="H61" i="47"/>
  <c r="H62" i="47"/>
  <c r="M942" i="47"/>
  <c r="N863" i="47"/>
  <c r="H862" i="47"/>
  <c r="O943" i="47" l="1"/>
  <c r="D60" i="47"/>
  <c r="M943" i="47"/>
  <c r="N864" i="47"/>
  <c r="H863" i="47"/>
  <c r="O944" i="47" l="1"/>
  <c r="D59" i="47"/>
  <c r="H59" i="47"/>
  <c r="H60" i="47"/>
  <c r="M944" i="47"/>
  <c r="N865" i="47"/>
  <c r="H864" i="47"/>
  <c r="O945" i="47" l="1"/>
  <c r="D58" i="47"/>
  <c r="M945" i="47"/>
  <c r="N866" i="47"/>
  <c r="H865" i="47"/>
  <c r="O946" i="47" l="1"/>
  <c r="D57" i="47"/>
  <c r="H57" i="47"/>
  <c r="H58" i="47"/>
  <c r="M946" i="47"/>
  <c r="N867" i="47"/>
  <c r="H866" i="47"/>
  <c r="O947" i="47" l="1"/>
  <c r="D56" i="47"/>
  <c r="H56" i="47" s="1"/>
  <c r="M947" i="47"/>
  <c r="N868" i="47"/>
  <c r="H867" i="47"/>
  <c r="O948" i="47" l="1"/>
  <c r="D55" i="47"/>
  <c r="H55" i="47"/>
  <c r="M948" i="47"/>
  <c r="N869" i="47"/>
  <c r="H868" i="47"/>
  <c r="O949" i="47" l="1"/>
  <c r="D54" i="47"/>
  <c r="M949" i="47"/>
  <c r="N870" i="47"/>
  <c r="H869" i="47"/>
  <c r="O950" i="47" l="1"/>
  <c r="D53" i="47"/>
  <c r="H53" i="47"/>
  <c r="H54" i="47"/>
  <c r="M950" i="47"/>
  <c r="N871" i="47"/>
  <c r="H870" i="47"/>
  <c r="O951" i="47" l="1"/>
  <c r="D52" i="47"/>
  <c r="H52" i="47" s="1"/>
  <c r="M951" i="47"/>
  <c r="N872" i="47"/>
  <c r="H871" i="47"/>
  <c r="O952" i="47" l="1"/>
  <c r="D51" i="47"/>
  <c r="H51" i="47"/>
  <c r="M952" i="47"/>
  <c r="N873" i="47"/>
  <c r="H872" i="47"/>
  <c r="O953" i="47" l="1"/>
  <c r="D50" i="47"/>
  <c r="H50" i="47" s="1"/>
  <c r="M953" i="47"/>
  <c r="N874" i="47"/>
  <c r="H873" i="47"/>
  <c r="O954" i="47" l="1"/>
  <c r="D49" i="47"/>
  <c r="H49" i="47"/>
  <c r="M954" i="47"/>
  <c r="N875" i="47"/>
  <c r="H874" i="47"/>
  <c r="O955" i="47" l="1"/>
  <c r="D48" i="47"/>
  <c r="H48" i="47" s="1"/>
  <c r="M955" i="47"/>
  <c r="N876" i="47"/>
  <c r="H875" i="47"/>
  <c r="O956" i="47" l="1"/>
  <c r="D47" i="47"/>
  <c r="H47" i="47"/>
  <c r="M956" i="47"/>
  <c r="N877" i="47"/>
  <c r="H876" i="47"/>
  <c r="O957" i="47" l="1"/>
  <c r="D46" i="47"/>
  <c r="H46" i="47" s="1"/>
  <c r="M957" i="47"/>
  <c r="N878" i="47"/>
  <c r="H877" i="47"/>
  <c r="O958" i="47" l="1"/>
  <c r="D45" i="47"/>
  <c r="H45" i="47"/>
  <c r="M958" i="47"/>
  <c r="N879" i="47"/>
  <c r="H878" i="47"/>
  <c r="O959" i="47" l="1"/>
  <c r="D44" i="47"/>
  <c r="H44" i="47" s="1"/>
  <c r="M959" i="47"/>
  <c r="N880" i="47"/>
  <c r="H879" i="47"/>
  <c r="O960" i="47" l="1"/>
  <c r="D43" i="47"/>
  <c r="H43" i="47"/>
  <c r="M960" i="47"/>
  <c r="N881" i="47"/>
  <c r="H880" i="47"/>
  <c r="O961" i="47" l="1"/>
  <c r="D42" i="47"/>
  <c r="H42" i="47" s="1"/>
  <c r="M961" i="47"/>
  <c r="N882" i="47"/>
  <c r="H881" i="47"/>
  <c r="O962" i="47" l="1"/>
  <c r="D41" i="47"/>
  <c r="H41" i="47"/>
  <c r="M962" i="47"/>
  <c r="N883" i="47"/>
  <c r="H882" i="47"/>
  <c r="O963" i="47" l="1"/>
  <c r="D40" i="47"/>
  <c r="H40" i="47" s="1"/>
  <c r="M963" i="47"/>
  <c r="N884" i="47"/>
  <c r="H883" i="47"/>
  <c r="O964" i="47" l="1"/>
  <c r="D39" i="47"/>
  <c r="H39" i="47"/>
  <c r="M964" i="47"/>
  <c r="N885" i="47"/>
  <c r="H884" i="47"/>
  <c r="H38" i="47" l="1"/>
  <c r="O965" i="47"/>
  <c r="D38" i="47"/>
  <c r="M965" i="47"/>
  <c r="N886" i="47"/>
  <c r="H885" i="47"/>
  <c r="H37" i="47" l="1"/>
  <c r="O966" i="47"/>
  <c r="D37" i="47"/>
  <c r="M966" i="47"/>
  <c r="N887" i="47"/>
  <c r="H886" i="47"/>
  <c r="O967" i="47" l="1"/>
  <c r="D36" i="47"/>
  <c r="H36" i="47" s="1"/>
  <c r="M967" i="47"/>
  <c r="N888" i="47"/>
  <c r="H887" i="47"/>
  <c r="O968" i="47" l="1"/>
  <c r="D35" i="47"/>
  <c r="H35" i="47"/>
  <c r="M968" i="47"/>
  <c r="N889" i="47"/>
  <c r="H888" i="47"/>
  <c r="O969" i="47" l="1"/>
  <c r="D34" i="47"/>
  <c r="H34" i="47" s="1"/>
  <c r="M969" i="47"/>
  <c r="N890" i="47"/>
  <c r="H889" i="47"/>
  <c r="O970" i="47" l="1"/>
  <c r="D33" i="47"/>
  <c r="H33" i="47"/>
  <c r="M970" i="47"/>
  <c r="N891" i="47"/>
  <c r="H890" i="47"/>
  <c r="O971" i="47" l="1"/>
  <c r="D32" i="47"/>
  <c r="M971" i="47"/>
  <c r="N892" i="47"/>
  <c r="H891" i="47"/>
  <c r="O972" i="47" l="1"/>
  <c r="D31" i="47"/>
  <c r="H31" i="47"/>
  <c r="H32" i="47"/>
  <c r="M972" i="47"/>
  <c r="N893" i="47"/>
  <c r="H892" i="47"/>
  <c r="H30" i="47" l="1"/>
  <c r="O973" i="47"/>
  <c r="D30" i="47"/>
  <c r="M973" i="47"/>
  <c r="N894" i="47"/>
  <c r="H893" i="47"/>
  <c r="O974" i="47" l="1"/>
  <c r="D29" i="47"/>
  <c r="H29" i="47" s="1"/>
  <c r="M974" i="47"/>
  <c r="N895" i="47"/>
  <c r="H894" i="47"/>
  <c r="O975" i="47" l="1"/>
  <c r="D28" i="47"/>
  <c r="H28" i="47"/>
  <c r="M975" i="47"/>
  <c r="N896" i="47"/>
  <c r="H895" i="47"/>
  <c r="O976" i="47" l="1"/>
  <c r="D27" i="47"/>
  <c r="H27" i="47" s="1"/>
  <c r="M976" i="47"/>
  <c r="N897" i="47"/>
  <c r="H896" i="47"/>
  <c r="O977" i="47" l="1"/>
  <c r="D26" i="47"/>
  <c r="H26" i="47"/>
  <c r="M977" i="47"/>
  <c r="N898" i="47"/>
  <c r="H897" i="47"/>
  <c r="O978" i="47" l="1"/>
  <c r="D25" i="47"/>
  <c r="M978" i="47"/>
  <c r="N899" i="47"/>
  <c r="H898" i="47"/>
  <c r="O979" i="47" l="1"/>
  <c r="D24" i="47"/>
  <c r="H24" i="47"/>
  <c r="H25" i="47"/>
  <c r="M979" i="47"/>
  <c r="N900" i="47"/>
  <c r="H899" i="47"/>
  <c r="O980" i="47" l="1"/>
  <c r="D23" i="47"/>
  <c r="H23" i="47" s="1"/>
  <c r="M980" i="47"/>
  <c r="N901" i="47"/>
  <c r="H900" i="47"/>
  <c r="O981" i="47" l="1"/>
  <c r="D22" i="47"/>
  <c r="H22" i="47"/>
  <c r="M981" i="47"/>
  <c r="N902" i="47"/>
  <c r="H901" i="47"/>
  <c r="O982" i="47" l="1"/>
  <c r="D21" i="47"/>
  <c r="M982" i="47"/>
  <c r="N903" i="47"/>
  <c r="H902" i="47"/>
  <c r="O983" i="47" l="1"/>
  <c r="D20" i="47"/>
  <c r="H20" i="47"/>
  <c r="H21" i="47"/>
  <c r="M983" i="47"/>
  <c r="N904" i="47"/>
  <c r="H903" i="47"/>
  <c r="H19" i="47" l="1"/>
  <c r="O984" i="47"/>
  <c r="D19" i="47"/>
  <c r="M984" i="47"/>
  <c r="N905" i="47"/>
  <c r="H904" i="47"/>
  <c r="O985" i="47" l="1"/>
  <c r="D18" i="47"/>
  <c r="H18" i="47" s="1"/>
  <c r="M985" i="47"/>
  <c r="N906" i="47"/>
  <c r="H905" i="47"/>
  <c r="O986" i="47" l="1"/>
  <c r="D17" i="47"/>
  <c r="H17" i="47"/>
  <c r="M986" i="47"/>
  <c r="N907" i="47"/>
  <c r="H906" i="47"/>
  <c r="O987" i="47" l="1"/>
  <c r="D16" i="47"/>
  <c r="M987" i="47"/>
  <c r="N908" i="47"/>
  <c r="H907" i="47"/>
  <c r="O988" i="47" l="1"/>
  <c r="D15" i="47"/>
  <c r="H15" i="47"/>
  <c r="H16" i="47"/>
  <c r="M988" i="47"/>
  <c r="N909" i="47"/>
  <c r="H908" i="47"/>
  <c r="O989" i="47" l="1"/>
  <c r="D14" i="47"/>
  <c r="H14" i="47" s="1"/>
  <c r="M989" i="47"/>
  <c r="N910" i="47"/>
  <c r="H909" i="47"/>
  <c r="O990" i="47" l="1"/>
  <c r="D13" i="47"/>
  <c r="H13" i="47"/>
  <c r="M990" i="47"/>
  <c r="N911" i="47"/>
  <c r="H910" i="47"/>
  <c r="O991" i="47" l="1"/>
  <c r="D12" i="47"/>
  <c r="H12" i="47" s="1"/>
  <c r="M991" i="47"/>
  <c r="N912" i="47"/>
  <c r="H911" i="47"/>
  <c r="O992" i="47" l="1"/>
  <c r="D11" i="47"/>
  <c r="H11" i="47"/>
  <c r="M992" i="47"/>
  <c r="N913" i="47"/>
  <c r="H912" i="47"/>
  <c r="O993" i="47" l="1"/>
  <c r="D10" i="47"/>
  <c r="H10" i="47" s="1"/>
  <c r="M993" i="47"/>
  <c r="N914" i="47"/>
  <c r="H913" i="47"/>
  <c r="O994" i="47" l="1"/>
  <c r="D9" i="47"/>
  <c r="H9" i="47"/>
  <c r="M994" i="47"/>
  <c r="N915" i="47"/>
  <c r="H914" i="47"/>
  <c r="H8" i="47" l="1"/>
  <c r="O995" i="47"/>
  <c r="D8" i="47"/>
  <c r="M995" i="47"/>
  <c r="N916" i="47"/>
  <c r="H915" i="47"/>
  <c r="O996" i="47" l="1"/>
  <c r="D7" i="47"/>
  <c r="H7" i="47" s="1"/>
  <c r="M996" i="47"/>
  <c r="N917" i="47"/>
  <c r="H916" i="47"/>
  <c r="O997" i="47" l="1"/>
  <c r="D6" i="47"/>
  <c r="H6" i="47"/>
  <c r="M997" i="47"/>
  <c r="N918" i="47"/>
  <c r="H917" i="47"/>
  <c r="O998" i="47" l="1"/>
  <c r="D5" i="47"/>
  <c r="H5" i="47" s="1"/>
  <c r="G840" i="47"/>
  <c r="I840" i="47" s="1"/>
  <c r="E989" i="47"/>
  <c r="G844" i="47"/>
  <c r="I844" i="47" s="1"/>
  <c r="G838" i="47"/>
  <c r="I838" i="47" s="1"/>
  <c r="E993" i="47"/>
  <c r="E991" i="47"/>
  <c r="G842" i="47"/>
  <c r="I842" i="47" s="1"/>
  <c r="E987" i="47"/>
  <c r="G836" i="47"/>
  <c r="I836" i="47" s="1"/>
  <c r="E995" i="47"/>
  <c r="M998" i="47"/>
  <c r="E997" i="47"/>
  <c r="N919" i="47"/>
  <c r="H918" i="47"/>
  <c r="G846" i="47"/>
  <c r="I846" i="47" s="1"/>
  <c r="O999" i="47" l="1"/>
  <c r="O1002" i="47" s="1"/>
  <c r="M1006" i="47" s="1"/>
  <c r="E88" i="47"/>
  <c r="E109" i="47"/>
  <c r="E25" i="47"/>
  <c r="E60" i="47"/>
  <c r="E107" i="47"/>
  <c r="E91" i="47"/>
  <c r="E38" i="47"/>
  <c r="E111" i="47"/>
  <c r="E113" i="47"/>
  <c r="E108" i="47"/>
  <c r="P108" i="47" s="1"/>
  <c r="E105" i="47"/>
  <c r="E82" i="47"/>
  <c r="E27" i="47"/>
  <c r="E86" i="47"/>
  <c r="E79" i="47"/>
  <c r="E45" i="47"/>
  <c r="E72" i="47"/>
  <c r="E83" i="47"/>
  <c r="E51" i="47"/>
  <c r="E74" i="47"/>
  <c r="E62" i="47"/>
  <c r="E73" i="47"/>
  <c r="P73" i="47" s="1"/>
  <c r="E5" i="47"/>
  <c r="E77" i="47"/>
  <c r="E103" i="47"/>
  <c r="E4" i="47"/>
  <c r="E81" i="47"/>
  <c r="P81" i="47" s="1"/>
  <c r="E41" i="47"/>
  <c r="E71" i="47"/>
  <c r="P71" i="47" s="1"/>
  <c r="E35" i="47"/>
  <c r="E102" i="47"/>
  <c r="E34" i="47"/>
  <c r="E99" i="47"/>
  <c r="E54" i="47"/>
  <c r="E78" i="47"/>
  <c r="P78" i="47" s="1"/>
  <c r="E24" i="47"/>
  <c r="E98" i="47"/>
  <c r="P98" i="47" s="1"/>
  <c r="E52" i="47"/>
  <c r="E7" i="47"/>
  <c r="E32" i="47"/>
  <c r="E46" i="47"/>
  <c r="E63" i="47"/>
  <c r="E57" i="47"/>
  <c r="E17" i="47"/>
  <c r="E59" i="47"/>
  <c r="P59" i="47" s="1"/>
  <c r="E6" i="47"/>
  <c r="E11" i="47"/>
  <c r="E13" i="47"/>
  <c r="E23" i="47"/>
  <c r="E2" i="47"/>
  <c r="E40" i="47"/>
  <c r="E47" i="47"/>
  <c r="E3" i="47"/>
  <c r="E22" i="47"/>
  <c r="E101" i="47"/>
  <c r="P101" i="47" s="1"/>
  <c r="E44" i="47"/>
  <c r="P44" i="47" s="1"/>
  <c r="E36" i="47"/>
  <c r="E10" i="47"/>
  <c r="E69" i="47"/>
  <c r="E96" i="47"/>
  <c r="E18" i="47"/>
  <c r="E67" i="47"/>
  <c r="E15" i="47"/>
  <c r="E80" i="47"/>
  <c r="E42" i="47"/>
  <c r="E37" i="47"/>
  <c r="E104" i="47"/>
  <c r="P104" i="47" s="1"/>
  <c r="E39" i="47"/>
  <c r="E20" i="47"/>
  <c r="E89" i="47"/>
  <c r="E61" i="47"/>
  <c r="P61" i="47" s="1"/>
  <c r="E76" i="47"/>
  <c r="P76" i="47" s="1"/>
  <c r="E31" i="47"/>
  <c r="P31" i="47" s="1"/>
  <c r="E33" i="47"/>
  <c r="P33" i="47" s="1"/>
  <c r="E106" i="47"/>
  <c r="P106" i="47" s="1"/>
  <c r="E95" i="47"/>
  <c r="P95" i="47" s="1"/>
  <c r="E66" i="47"/>
  <c r="E85" i="47"/>
  <c r="P85" i="47" s="1"/>
  <c r="E56" i="47"/>
  <c r="P56" i="47" s="1"/>
  <c r="E29" i="47"/>
  <c r="E94" i="47"/>
  <c r="E55" i="47"/>
  <c r="E53" i="47"/>
  <c r="E64" i="47"/>
  <c r="E65" i="47"/>
  <c r="P65" i="47" s="1"/>
  <c r="E50" i="47"/>
  <c r="E75" i="47"/>
  <c r="E12" i="47"/>
  <c r="P12" i="47" s="1"/>
  <c r="E43" i="47"/>
  <c r="P43" i="47" s="1"/>
  <c r="E84" i="47"/>
  <c r="P84" i="47" s="1"/>
  <c r="E97" i="47"/>
  <c r="P97" i="47" s="1"/>
  <c r="E100" i="47"/>
  <c r="E114" i="47"/>
  <c r="E19" i="47"/>
  <c r="P19" i="47" s="1"/>
  <c r="E49" i="47"/>
  <c r="E92" i="47"/>
  <c r="E112" i="47"/>
  <c r="E68" i="47"/>
  <c r="E90" i="47"/>
  <c r="P90" i="47" s="1"/>
  <c r="E30" i="47"/>
  <c r="P30" i="47" s="1"/>
  <c r="E21" i="47"/>
  <c r="E48" i="47"/>
  <c r="E110" i="47"/>
  <c r="P110" i="47" s="1"/>
  <c r="E16" i="47"/>
  <c r="P16" i="47" s="1"/>
  <c r="E93" i="47"/>
  <c r="P93" i="47" s="1"/>
  <c r="E70" i="47"/>
  <c r="P70" i="47" s="1"/>
  <c r="E87" i="47"/>
  <c r="P87" i="47" s="1"/>
  <c r="E9" i="47"/>
  <c r="P9" i="47" s="1"/>
  <c r="E8" i="47"/>
  <c r="E58" i="47"/>
  <c r="P58" i="47" s="1"/>
  <c r="E14" i="47"/>
  <c r="P14" i="47" s="1"/>
  <c r="E28" i="47"/>
  <c r="P28" i="47" s="1"/>
  <c r="E26" i="47"/>
  <c r="P26" i="47" s="1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253" i="47"/>
  <c r="E254" i="47"/>
  <c r="E255" i="47"/>
  <c r="E256" i="47"/>
  <c r="E257" i="47"/>
  <c r="E258" i="47"/>
  <c r="E259" i="47"/>
  <c r="E260" i="47"/>
  <c r="E261" i="47"/>
  <c r="E262" i="47"/>
  <c r="E263" i="47"/>
  <c r="E264" i="47"/>
  <c r="E265" i="47"/>
  <c r="E266" i="47"/>
  <c r="E267" i="47"/>
  <c r="D4" i="47"/>
  <c r="H4" i="47" s="1"/>
  <c r="E268" i="47"/>
  <c r="E269" i="47"/>
  <c r="E270" i="47"/>
  <c r="E271" i="47"/>
  <c r="E272" i="47"/>
  <c r="E273" i="47"/>
  <c r="E274" i="47"/>
  <c r="E275" i="47"/>
  <c r="E276" i="47"/>
  <c r="E277" i="47"/>
  <c r="E278" i="47"/>
  <c r="E279" i="47"/>
  <c r="E280" i="47"/>
  <c r="E281" i="47"/>
  <c r="E282" i="47"/>
  <c r="E283" i="47"/>
  <c r="E284" i="47"/>
  <c r="E286" i="47"/>
  <c r="E285" i="47"/>
  <c r="E287" i="47"/>
  <c r="E288" i="47"/>
  <c r="E289" i="47"/>
  <c r="E290" i="47"/>
  <c r="E291" i="47"/>
  <c r="E292" i="47"/>
  <c r="E293" i="47"/>
  <c r="E294" i="47"/>
  <c r="E295" i="47"/>
  <c r="E296" i="47"/>
  <c r="E297" i="47"/>
  <c r="E298" i="47"/>
  <c r="E299" i="47"/>
  <c r="E300" i="47"/>
  <c r="E301" i="47"/>
  <c r="E302" i="47"/>
  <c r="E303" i="47"/>
  <c r="E304" i="47"/>
  <c r="E305" i="47"/>
  <c r="E306" i="47"/>
  <c r="E307" i="47"/>
  <c r="E308" i="47"/>
  <c r="E309" i="47"/>
  <c r="E310" i="47"/>
  <c r="E311" i="47"/>
  <c r="E312" i="47"/>
  <c r="E313" i="47"/>
  <c r="E314" i="47"/>
  <c r="E315" i="47"/>
  <c r="E316" i="47"/>
  <c r="E317" i="47"/>
  <c r="E318" i="47"/>
  <c r="E319" i="47"/>
  <c r="E320" i="47"/>
  <c r="E321" i="47"/>
  <c r="E322" i="47"/>
  <c r="E323" i="47"/>
  <c r="E324" i="47"/>
  <c r="E325" i="47"/>
  <c r="E326" i="47"/>
  <c r="E327" i="47"/>
  <c r="E328" i="47"/>
  <c r="E329" i="47"/>
  <c r="E330" i="47"/>
  <c r="E331" i="47"/>
  <c r="E332" i="47"/>
  <c r="E333" i="47"/>
  <c r="E334" i="47"/>
  <c r="E335" i="47"/>
  <c r="E336" i="47"/>
  <c r="E337" i="47"/>
  <c r="E338" i="47"/>
  <c r="E339" i="47"/>
  <c r="E340" i="47"/>
  <c r="E341" i="47"/>
  <c r="E342" i="47"/>
  <c r="E343" i="47"/>
  <c r="E344" i="47"/>
  <c r="E345" i="47"/>
  <c r="E346" i="47"/>
  <c r="E347" i="47"/>
  <c r="E348" i="47"/>
  <c r="E349" i="47"/>
  <c r="E350" i="47"/>
  <c r="E351" i="47"/>
  <c r="E352" i="47"/>
  <c r="E353" i="47"/>
  <c r="E354" i="47"/>
  <c r="E355" i="47"/>
  <c r="E356" i="47"/>
  <c r="E357" i="47"/>
  <c r="E358" i="47"/>
  <c r="E359" i="47"/>
  <c r="E360" i="47"/>
  <c r="E361" i="47"/>
  <c r="E362" i="47"/>
  <c r="E363" i="47"/>
  <c r="E364" i="47"/>
  <c r="E365" i="47"/>
  <c r="E366" i="47"/>
  <c r="E367" i="47"/>
  <c r="E368" i="47"/>
  <c r="E369" i="47"/>
  <c r="E370" i="47"/>
  <c r="E371" i="47"/>
  <c r="E372" i="47"/>
  <c r="E373" i="47"/>
  <c r="E374" i="47"/>
  <c r="E375" i="47"/>
  <c r="E376" i="47"/>
  <c r="E377" i="47"/>
  <c r="E378" i="47"/>
  <c r="E379" i="47"/>
  <c r="E380" i="47"/>
  <c r="E381" i="47"/>
  <c r="E382" i="47"/>
  <c r="E383" i="47"/>
  <c r="E384" i="47"/>
  <c r="E385" i="47"/>
  <c r="E386" i="47"/>
  <c r="E387" i="47"/>
  <c r="E388" i="47"/>
  <c r="E389" i="47"/>
  <c r="E390" i="47"/>
  <c r="E391" i="47"/>
  <c r="E392" i="47"/>
  <c r="E393" i="47"/>
  <c r="E394" i="47"/>
  <c r="E395" i="47"/>
  <c r="E396" i="47"/>
  <c r="E397" i="47"/>
  <c r="E398" i="47"/>
  <c r="E399" i="47"/>
  <c r="E400" i="47"/>
  <c r="E401" i="47"/>
  <c r="E402" i="47"/>
  <c r="E403" i="47"/>
  <c r="E404" i="47"/>
  <c r="E405" i="47"/>
  <c r="E406" i="47"/>
  <c r="E407" i="47"/>
  <c r="E408" i="47"/>
  <c r="E409" i="47"/>
  <c r="E410" i="47"/>
  <c r="E411" i="47"/>
  <c r="E412" i="47"/>
  <c r="E413" i="47"/>
  <c r="E414" i="47"/>
  <c r="E415" i="47"/>
  <c r="E416" i="47"/>
  <c r="E417" i="47"/>
  <c r="E418" i="47"/>
  <c r="E419" i="47"/>
  <c r="E420" i="47"/>
  <c r="E421" i="47"/>
  <c r="E422" i="47"/>
  <c r="E423" i="47"/>
  <c r="E424" i="47"/>
  <c r="E425" i="47"/>
  <c r="E426" i="47"/>
  <c r="E427" i="47"/>
  <c r="E428" i="47"/>
  <c r="E429" i="47"/>
  <c r="E430" i="47"/>
  <c r="E431" i="47"/>
  <c r="E432" i="47"/>
  <c r="E433" i="47"/>
  <c r="E434" i="47"/>
  <c r="E435" i="47"/>
  <c r="E436" i="47"/>
  <c r="E437" i="47"/>
  <c r="E438" i="47"/>
  <c r="E439" i="47"/>
  <c r="E440" i="47"/>
  <c r="E441" i="47"/>
  <c r="E442" i="47"/>
  <c r="E443" i="47"/>
  <c r="E444" i="47"/>
  <c r="E445" i="47"/>
  <c r="E446" i="47"/>
  <c r="E447" i="47"/>
  <c r="E448" i="47"/>
  <c r="E449" i="47"/>
  <c r="E450" i="47"/>
  <c r="E451" i="47"/>
  <c r="E452" i="47"/>
  <c r="E453" i="47"/>
  <c r="E454" i="47"/>
  <c r="E455" i="47"/>
  <c r="E456" i="47"/>
  <c r="E457" i="47"/>
  <c r="E458" i="47"/>
  <c r="E459" i="47"/>
  <c r="E460" i="47"/>
  <c r="E461" i="47"/>
  <c r="E462" i="47"/>
  <c r="E463" i="47"/>
  <c r="E464" i="47"/>
  <c r="E465" i="47"/>
  <c r="E466" i="47"/>
  <c r="E467" i="47"/>
  <c r="E468" i="47"/>
  <c r="E469" i="47"/>
  <c r="E470" i="47"/>
  <c r="E471" i="47"/>
  <c r="E472" i="47"/>
  <c r="E473" i="47"/>
  <c r="E474" i="47"/>
  <c r="E475" i="47"/>
  <c r="E476" i="47"/>
  <c r="E477" i="47"/>
  <c r="E478" i="47"/>
  <c r="E479" i="47"/>
  <c r="E480" i="47"/>
  <c r="E481" i="47"/>
  <c r="E482" i="47"/>
  <c r="E483" i="47"/>
  <c r="E484" i="47"/>
  <c r="E485" i="47"/>
  <c r="E486" i="47"/>
  <c r="E487" i="47"/>
  <c r="E488" i="47"/>
  <c r="E489" i="47"/>
  <c r="E490" i="47"/>
  <c r="E491" i="47"/>
  <c r="E492" i="47"/>
  <c r="E493" i="47"/>
  <c r="E494" i="47"/>
  <c r="E495" i="47"/>
  <c r="E496" i="47"/>
  <c r="E497" i="47"/>
  <c r="E498" i="47"/>
  <c r="E499" i="47"/>
  <c r="E500" i="47"/>
  <c r="E501" i="47"/>
  <c r="E502" i="47"/>
  <c r="E503" i="47"/>
  <c r="E504" i="47"/>
  <c r="E505" i="47"/>
  <c r="E506" i="47"/>
  <c r="E507" i="47"/>
  <c r="E508" i="47"/>
  <c r="E509" i="47"/>
  <c r="E510" i="47"/>
  <c r="E511" i="47"/>
  <c r="E512" i="47"/>
  <c r="E513" i="47"/>
  <c r="E514" i="47"/>
  <c r="E515" i="47"/>
  <c r="E516" i="47"/>
  <c r="E517" i="47"/>
  <c r="E518" i="47"/>
  <c r="E519" i="47"/>
  <c r="E520" i="47"/>
  <c r="E521" i="47"/>
  <c r="E522" i="47"/>
  <c r="E523" i="47"/>
  <c r="E524" i="47"/>
  <c r="E525" i="47"/>
  <c r="E526" i="47"/>
  <c r="E527" i="47"/>
  <c r="E528" i="47"/>
  <c r="E529" i="47"/>
  <c r="E530" i="47"/>
  <c r="E531" i="47"/>
  <c r="E532" i="47"/>
  <c r="E533" i="47"/>
  <c r="E534" i="47"/>
  <c r="E535" i="47"/>
  <c r="E536" i="47"/>
  <c r="E537" i="47"/>
  <c r="E538" i="47"/>
  <c r="E539" i="47"/>
  <c r="E540" i="47"/>
  <c r="E541" i="47"/>
  <c r="E542" i="47"/>
  <c r="E543" i="47"/>
  <c r="E544" i="47"/>
  <c r="E545" i="47"/>
  <c r="E546" i="47"/>
  <c r="E547" i="47"/>
  <c r="E548" i="47"/>
  <c r="E549" i="47"/>
  <c r="E550" i="47"/>
  <c r="E551" i="47"/>
  <c r="E552" i="47"/>
  <c r="E553" i="47"/>
  <c r="E554" i="47"/>
  <c r="E555" i="47"/>
  <c r="E556" i="47"/>
  <c r="E557" i="47"/>
  <c r="E558" i="47"/>
  <c r="E559" i="47"/>
  <c r="E561" i="47"/>
  <c r="E560" i="47"/>
  <c r="E562" i="47"/>
  <c r="E563" i="47"/>
  <c r="E564" i="47"/>
  <c r="E565" i="47"/>
  <c r="E566" i="47"/>
  <c r="E568" i="47"/>
  <c r="E567" i="47"/>
  <c r="E569" i="47"/>
  <c r="E570" i="47"/>
  <c r="E571" i="47"/>
  <c r="E572" i="47"/>
  <c r="E573" i="47"/>
  <c r="E574" i="47"/>
  <c r="E575" i="47"/>
  <c r="E576" i="47"/>
  <c r="E577" i="47"/>
  <c r="E578" i="47"/>
  <c r="E579" i="47"/>
  <c r="G30" i="47"/>
  <c r="I30" i="47" s="1"/>
  <c r="G151" i="47"/>
  <c r="I151" i="47" s="1"/>
  <c r="G24" i="47"/>
  <c r="I24" i="47" s="1"/>
  <c r="G180" i="47"/>
  <c r="I180" i="47" s="1"/>
  <c r="G261" i="47"/>
  <c r="I261" i="47" s="1"/>
  <c r="G143" i="47"/>
  <c r="I143" i="47" s="1"/>
  <c r="G56" i="47"/>
  <c r="I56" i="47" s="1"/>
  <c r="G192" i="47"/>
  <c r="I192" i="47" s="1"/>
  <c r="G44" i="47"/>
  <c r="I44" i="47" s="1"/>
  <c r="G32" i="47"/>
  <c r="I32" i="47" s="1"/>
  <c r="G98" i="47"/>
  <c r="I98" i="47" s="1"/>
  <c r="G9" i="47"/>
  <c r="I9" i="47" s="1"/>
  <c r="G202" i="47"/>
  <c r="I202" i="47" s="1"/>
  <c r="G176" i="47"/>
  <c r="I176" i="47" s="1"/>
  <c r="G267" i="47"/>
  <c r="I267" i="47" s="1"/>
  <c r="G234" i="47"/>
  <c r="I234" i="47" s="1"/>
  <c r="G71" i="47"/>
  <c r="I71" i="47" s="1"/>
  <c r="G68" i="47"/>
  <c r="I68" i="47" s="1"/>
  <c r="G155" i="47"/>
  <c r="I155" i="47" s="1"/>
  <c r="G63" i="47"/>
  <c r="I63" i="47" s="1"/>
  <c r="G23" i="47"/>
  <c r="I23" i="47" s="1"/>
  <c r="G12" i="47"/>
  <c r="I12" i="47" s="1"/>
  <c r="G252" i="47"/>
  <c r="I252" i="47" s="1"/>
  <c r="G426" i="47"/>
  <c r="I426" i="47" s="1"/>
  <c r="G248" i="47"/>
  <c r="I248" i="47" s="1"/>
  <c r="G232" i="47"/>
  <c r="I232" i="47" s="1"/>
  <c r="G11" i="47"/>
  <c r="I11" i="47" s="1"/>
  <c r="G26" i="47"/>
  <c r="I26" i="47" s="1"/>
  <c r="G271" i="47"/>
  <c r="I271" i="47" s="1"/>
  <c r="G210" i="47"/>
  <c r="I210" i="47" s="1"/>
  <c r="G229" i="47"/>
  <c r="I229" i="47" s="1"/>
  <c r="G89" i="47"/>
  <c r="I89" i="47" s="1"/>
  <c r="G14" i="47"/>
  <c r="I14" i="47" s="1"/>
  <c r="G416" i="47"/>
  <c r="I416" i="47" s="1"/>
  <c r="G46" i="47"/>
  <c r="I46" i="47" s="1"/>
  <c r="G330" i="47"/>
  <c r="I330" i="47" s="1"/>
  <c r="G225" i="47"/>
  <c r="I225" i="47" s="1"/>
  <c r="G231" i="47"/>
  <c r="I231" i="47" s="1"/>
  <c r="G57" i="47"/>
  <c r="I57" i="47" s="1"/>
  <c r="G22" i="47"/>
  <c r="I22" i="47" s="1"/>
  <c r="G10" i="47"/>
  <c r="I10" i="47" s="1"/>
  <c r="G144" i="47"/>
  <c r="I144" i="47" s="1"/>
  <c r="G38" i="47"/>
  <c r="I38" i="47" s="1"/>
  <c r="G207" i="47"/>
  <c r="I207" i="47" s="1"/>
  <c r="G294" i="47"/>
  <c r="I294" i="47" s="1"/>
  <c r="G108" i="47"/>
  <c r="I108" i="47" s="1"/>
  <c r="G254" i="47"/>
  <c r="I254" i="47" s="1"/>
  <c r="G206" i="47"/>
  <c r="I206" i="47" s="1"/>
  <c r="G92" i="47"/>
  <c r="I92" i="47" s="1"/>
  <c r="G5" i="47"/>
  <c r="I5" i="47" s="1"/>
  <c r="G194" i="47"/>
  <c r="I194" i="47" s="1"/>
  <c r="G282" i="47"/>
  <c r="I282" i="47" s="1"/>
  <c r="G77" i="47"/>
  <c r="I77" i="47" s="1"/>
  <c r="G217" i="47"/>
  <c r="I217" i="47" s="1"/>
  <c r="G170" i="47"/>
  <c r="I170" i="47" s="1"/>
  <c r="G165" i="47"/>
  <c r="I165" i="47" s="1"/>
  <c r="G200" i="47"/>
  <c r="I200" i="47" s="1"/>
  <c r="G273" i="47"/>
  <c r="I273" i="47" s="1"/>
  <c r="G418" i="47"/>
  <c r="I418" i="47" s="1"/>
  <c r="G4" i="47"/>
  <c r="I4" i="47" s="1"/>
  <c r="G326" i="47"/>
  <c r="I326" i="47" s="1"/>
  <c r="G244" i="47"/>
  <c r="I244" i="47" s="1"/>
  <c r="G43" i="47"/>
  <c r="I43" i="47" s="1"/>
  <c r="G65" i="47"/>
  <c r="I65" i="47" s="1"/>
  <c r="G95" i="47"/>
  <c r="I95" i="47" s="1"/>
  <c r="G172" i="47"/>
  <c r="I172" i="47" s="1"/>
  <c r="G148" i="47"/>
  <c r="I148" i="47" s="1"/>
  <c r="G278" i="47"/>
  <c r="I278" i="47" s="1"/>
  <c r="G268" i="47"/>
  <c r="I268" i="47" s="1"/>
  <c r="G91" i="47"/>
  <c r="I91" i="47" s="1"/>
  <c r="G322" i="47"/>
  <c r="I322" i="47" s="1"/>
  <c r="G150" i="47"/>
  <c r="I150" i="47" s="1"/>
  <c r="G334" i="47"/>
  <c r="I334" i="47" s="1"/>
  <c r="G105" i="47"/>
  <c r="I105" i="47" s="1"/>
  <c r="G118" i="47"/>
  <c r="I118" i="47" s="1"/>
  <c r="G262" i="47"/>
  <c r="I262" i="47" s="1"/>
  <c r="G257" i="47"/>
  <c r="I257" i="47" s="1"/>
  <c r="G27" i="47"/>
  <c r="I27" i="47" s="1"/>
  <c r="G153" i="47"/>
  <c r="I153" i="47" s="1"/>
  <c r="G117" i="47"/>
  <c r="I117" i="47" s="1"/>
  <c r="G298" i="47"/>
  <c r="I298" i="47" s="1"/>
  <c r="G191" i="47"/>
  <c r="I191" i="47" s="1"/>
  <c r="G45" i="47"/>
  <c r="I45" i="47" s="1"/>
  <c r="C1003" i="47"/>
  <c r="G233" i="47"/>
  <c r="I233" i="47" s="1"/>
  <c r="G237" i="47"/>
  <c r="I237" i="47" s="1"/>
  <c r="G178" i="47"/>
  <c r="I178" i="47" s="1"/>
  <c r="G70" i="47"/>
  <c r="I70" i="47" s="1"/>
  <c r="G290" i="47"/>
  <c r="I290" i="47" s="1"/>
  <c r="G424" i="47"/>
  <c r="I424" i="47" s="1"/>
  <c r="G35" i="47"/>
  <c r="I35" i="47" s="1"/>
  <c r="G82" i="47"/>
  <c r="I82" i="47" s="1"/>
  <c r="G90" i="47"/>
  <c r="I90" i="47" s="1"/>
  <c r="G204" i="47"/>
  <c r="I204" i="47" s="1"/>
  <c r="G85" i="47"/>
  <c r="I85" i="47" s="1"/>
  <c r="G145" i="47"/>
  <c r="I145" i="47" s="1"/>
  <c r="G147" i="47"/>
  <c r="I147" i="47" s="1"/>
  <c r="G2" i="47"/>
  <c r="G40" i="47"/>
  <c r="I40" i="47" s="1"/>
  <c r="G250" i="47"/>
  <c r="I250" i="47" s="1"/>
  <c r="G122" i="47"/>
  <c r="I122" i="47" s="1"/>
  <c r="G142" i="47"/>
  <c r="I142" i="47" s="1"/>
  <c r="G215" i="47"/>
  <c r="I215" i="47" s="1"/>
  <c r="G177" i="47"/>
  <c r="I177" i="47" s="1"/>
  <c r="G263" i="47"/>
  <c r="I263" i="47" s="1"/>
  <c r="G3" i="47"/>
  <c r="G240" i="47"/>
  <c r="I240" i="47" s="1"/>
  <c r="G149" i="47"/>
  <c r="I149" i="47" s="1"/>
  <c r="G104" i="47"/>
  <c r="I104" i="47" s="1"/>
  <c r="G259" i="47"/>
  <c r="I259" i="47" s="1"/>
  <c r="G429" i="47"/>
  <c r="I429" i="47" s="1"/>
  <c r="G251" i="47"/>
  <c r="I251" i="47" s="1"/>
  <c r="G62" i="47"/>
  <c r="I62" i="47" s="1"/>
  <c r="G314" i="47"/>
  <c r="I314" i="47" s="1"/>
  <c r="G227" i="47"/>
  <c r="I227" i="47" s="1"/>
  <c r="G175" i="47"/>
  <c r="I175" i="47" s="1"/>
  <c r="G427" i="47"/>
  <c r="I427" i="47" s="1"/>
  <c r="G41" i="47"/>
  <c r="I41" i="47" s="1"/>
  <c r="G247" i="47"/>
  <c r="I247" i="47" s="1"/>
  <c r="G130" i="47"/>
  <c r="I130" i="47" s="1"/>
  <c r="G76" i="47"/>
  <c r="I76" i="47" s="1"/>
  <c r="G48" i="47"/>
  <c r="I48" i="47" s="1"/>
  <c r="G208" i="47"/>
  <c r="I208" i="47" s="1"/>
  <c r="G186" i="47"/>
  <c r="I186" i="47" s="1"/>
  <c r="G34" i="47"/>
  <c r="I34" i="47" s="1"/>
  <c r="G264" i="47"/>
  <c r="I264" i="47" s="1"/>
  <c r="G115" i="47"/>
  <c r="I115" i="47" s="1"/>
  <c r="G243" i="47"/>
  <c r="I243" i="47" s="1"/>
  <c r="G249" i="47"/>
  <c r="I249" i="47" s="1"/>
  <c r="G15" i="47"/>
  <c r="I15" i="47" s="1"/>
  <c r="G127" i="47"/>
  <c r="I127" i="47" s="1"/>
  <c r="G213" i="47"/>
  <c r="I213" i="47" s="1"/>
  <c r="G124" i="47"/>
  <c r="I124" i="47" s="1"/>
  <c r="G72" i="47"/>
  <c r="I72" i="47" s="1"/>
  <c r="G73" i="47"/>
  <c r="I73" i="47" s="1"/>
  <c r="G422" i="47"/>
  <c r="I422" i="47" s="1"/>
  <c r="G226" i="47"/>
  <c r="I226" i="47" s="1"/>
  <c r="G171" i="47"/>
  <c r="I171" i="47" s="1"/>
  <c r="G47" i="47"/>
  <c r="I47" i="47" s="1"/>
  <c r="E580" i="47"/>
  <c r="G99" i="47"/>
  <c r="I99" i="47" s="1"/>
  <c r="G13" i="47"/>
  <c r="I13" i="47" s="1"/>
  <c r="G131" i="47"/>
  <c r="I131" i="47" s="1"/>
  <c r="G132" i="47"/>
  <c r="I132" i="47" s="1"/>
  <c r="G88" i="47"/>
  <c r="I88" i="47" s="1"/>
  <c r="G33" i="47"/>
  <c r="I33" i="47" s="1"/>
  <c r="G19" i="47"/>
  <c r="I19" i="47" s="1"/>
  <c r="G17" i="47"/>
  <c r="I17" i="47" s="1"/>
  <c r="G246" i="47"/>
  <c r="I246" i="47" s="1"/>
  <c r="G205" i="47"/>
  <c r="I205" i="47" s="1"/>
  <c r="G224" i="47"/>
  <c r="I224" i="47" s="1"/>
  <c r="G245" i="47"/>
  <c r="I245" i="47" s="1"/>
  <c r="G120" i="47"/>
  <c r="I120" i="47" s="1"/>
  <c r="G64" i="47"/>
  <c r="I64" i="47" s="1"/>
  <c r="G157" i="47"/>
  <c r="I157" i="47" s="1"/>
  <c r="G318" i="47"/>
  <c r="I318" i="47" s="1"/>
  <c r="G302" i="47"/>
  <c r="I302" i="47" s="1"/>
  <c r="G286" i="47"/>
  <c r="I286" i="47" s="1"/>
  <c r="G8" i="47"/>
  <c r="I8" i="47" s="1"/>
  <c r="G58" i="47"/>
  <c r="I58" i="47" s="1"/>
  <c r="G425" i="47"/>
  <c r="I425" i="47" s="1"/>
  <c r="G420" i="47"/>
  <c r="I420" i="47" s="1"/>
  <c r="G160" i="47"/>
  <c r="I160" i="47" s="1"/>
  <c r="G211" i="47"/>
  <c r="I211" i="47" s="1"/>
  <c r="G110" i="47"/>
  <c r="I110" i="47" s="1"/>
  <c r="G114" i="47"/>
  <c r="I114" i="47" s="1"/>
  <c r="G96" i="47"/>
  <c r="I96" i="47" s="1"/>
  <c r="G37" i="47"/>
  <c r="I37" i="47" s="1"/>
  <c r="G275" i="47"/>
  <c r="I275" i="47" s="1"/>
  <c r="G126" i="47"/>
  <c r="I126" i="47" s="1"/>
  <c r="G78" i="47"/>
  <c r="I78" i="47" s="1"/>
  <c r="G75" i="47"/>
  <c r="I75" i="47" s="1"/>
  <c r="G163" i="47"/>
  <c r="I163" i="47" s="1"/>
  <c r="G109" i="47"/>
  <c r="I109" i="47" s="1"/>
  <c r="G306" i="47"/>
  <c r="I306" i="47" s="1"/>
  <c r="G196" i="47"/>
  <c r="I196" i="47" s="1"/>
  <c r="G61" i="47"/>
  <c r="I61" i="47" s="1"/>
  <c r="G235" i="47"/>
  <c r="I235" i="47" s="1"/>
  <c r="G242" i="47"/>
  <c r="I242" i="47" s="1"/>
  <c r="G174" i="47"/>
  <c r="I174" i="47" s="1"/>
  <c r="G113" i="47"/>
  <c r="I113" i="47" s="1"/>
  <c r="G128" i="47"/>
  <c r="I128" i="47" s="1"/>
  <c r="G269" i="47"/>
  <c r="I269" i="47" s="1"/>
  <c r="G223" i="47"/>
  <c r="I223" i="47" s="1"/>
  <c r="G67" i="47"/>
  <c r="I67" i="47" s="1"/>
  <c r="G36" i="47"/>
  <c r="I36" i="47" s="1"/>
  <c r="G81" i="47"/>
  <c r="I81" i="47" s="1"/>
  <c r="G310" i="47"/>
  <c r="I310" i="47" s="1"/>
  <c r="G164" i="47"/>
  <c r="I164" i="47" s="1"/>
  <c r="G188" i="47"/>
  <c r="I188" i="47" s="1"/>
  <c r="G84" i="47"/>
  <c r="I84" i="47" s="1"/>
  <c r="G31" i="47"/>
  <c r="I31" i="47" s="1"/>
  <c r="G274" i="47"/>
  <c r="I274" i="47" s="1"/>
  <c r="G51" i="47"/>
  <c r="I51" i="47" s="1"/>
  <c r="G386" i="47"/>
  <c r="I386" i="47" s="1"/>
  <c r="G293" i="47"/>
  <c r="I293" i="47" s="1"/>
  <c r="G313" i="47"/>
  <c r="I313" i="47" s="1"/>
  <c r="G20" i="47"/>
  <c r="I20" i="47" s="1"/>
  <c r="G411" i="47"/>
  <c r="I411" i="47" s="1"/>
  <c r="G305" i="47"/>
  <c r="I305" i="47" s="1"/>
  <c r="G369" i="47"/>
  <c r="I369" i="47" s="1"/>
  <c r="G406" i="47"/>
  <c r="I406" i="47" s="1"/>
  <c r="G79" i="47"/>
  <c r="I79" i="47" s="1"/>
  <c r="G212" i="47"/>
  <c r="I212" i="47" s="1"/>
  <c r="G50" i="47"/>
  <c r="I50" i="47" s="1"/>
  <c r="G352" i="47"/>
  <c r="I352" i="47" s="1"/>
  <c r="G393" i="47"/>
  <c r="I393" i="47" s="1"/>
  <c r="G179" i="47"/>
  <c r="I179" i="47" s="1"/>
  <c r="G398" i="47"/>
  <c r="I398" i="47" s="1"/>
  <c r="G236" i="47"/>
  <c r="I236" i="47" s="1"/>
  <c r="G414" i="47"/>
  <c r="I414" i="47" s="1"/>
  <c r="G241" i="47"/>
  <c r="I241" i="47" s="1"/>
  <c r="G402" i="47"/>
  <c r="I402" i="47" s="1"/>
  <c r="G60" i="47"/>
  <c r="I60" i="47" s="1"/>
  <c r="G270" i="47"/>
  <c r="I270" i="47" s="1"/>
  <c r="G321" i="47"/>
  <c r="I321" i="47" s="1"/>
  <c r="G93" i="47"/>
  <c r="I93" i="47" s="1"/>
  <c r="G350" i="47"/>
  <c r="I350" i="47" s="1"/>
  <c r="G230" i="47"/>
  <c r="I230" i="47" s="1"/>
  <c r="G319" i="47"/>
  <c r="I319" i="47" s="1"/>
  <c r="G59" i="47"/>
  <c r="I59" i="47" s="1"/>
  <c r="G385" i="47"/>
  <c r="I385" i="47" s="1"/>
  <c r="G134" i="47"/>
  <c r="I134" i="47" s="1"/>
  <c r="G220" i="47"/>
  <c r="I220" i="47" s="1"/>
  <c r="G111" i="47"/>
  <c r="I111" i="47" s="1"/>
  <c r="G238" i="47"/>
  <c r="I238" i="47" s="1"/>
  <c r="G366" i="47"/>
  <c r="I366" i="47" s="1"/>
  <c r="G69" i="47"/>
  <c r="I69" i="47" s="1"/>
  <c r="G185" i="47"/>
  <c r="I185" i="47" s="1"/>
  <c r="G285" i="47"/>
  <c r="I285" i="47" s="1"/>
  <c r="G300" i="47"/>
  <c r="I300" i="47" s="1"/>
  <c r="G333" i="47"/>
  <c r="I333" i="47" s="1"/>
  <c r="G28" i="47"/>
  <c r="I28" i="47" s="1"/>
  <c r="G351" i="47"/>
  <c r="I351" i="47" s="1"/>
  <c r="G123" i="47"/>
  <c r="I123" i="47" s="1"/>
  <c r="G324" i="47"/>
  <c r="I324" i="47" s="1"/>
  <c r="G102" i="47"/>
  <c r="I102" i="47" s="1"/>
  <c r="G339" i="47"/>
  <c r="I339" i="47" s="1"/>
  <c r="G397" i="47"/>
  <c r="I397" i="47" s="1"/>
  <c r="G345" i="47"/>
  <c r="I345" i="47" s="1"/>
  <c r="G365" i="47"/>
  <c r="I365" i="47" s="1"/>
  <c r="G370" i="47"/>
  <c r="I370" i="47" s="1"/>
  <c r="G173" i="47"/>
  <c r="I173" i="47" s="1"/>
  <c r="G380" i="47"/>
  <c r="I380" i="47" s="1"/>
  <c r="G112" i="47"/>
  <c r="I112" i="47" s="1"/>
  <c r="G347" i="47"/>
  <c r="I347" i="47" s="1"/>
  <c r="G390" i="47"/>
  <c r="I390" i="47" s="1"/>
  <c r="G256" i="47"/>
  <c r="I256" i="47" s="1"/>
  <c r="G376" i="47"/>
  <c r="I376" i="47" s="1"/>
  <c r="G74" i="47"/>
  <c r="I74" i="47" s="1"/>
  <c r="G291" i="47"/>
  <c r="I291" i="47" s="1"/>
  <c r="G292" i="47"/>
  <c r="I292" i="47" s="1"/>
  <c r="G361" i="47"/>
  <c r="I361" i="47" s="1"/>
  <c r="G42" i="47"/>
  <c r="I42" i="47" s="1"/>
  <c r="G382" i="47"/>
  <c r="I382" i="47" s="1"/>
  <c r="G219" i="47"/>
  <c r="I219" i="47" s="1"/>
  <c r="G384" i="47"/>
  <c r="I384" i="47" s="1"/>
  <c r="G66" i="47"/>
  <c r="I66" i="47" s="1"/>
  <c r="G344" i="47"/>
  <c r="I344" i="47" s="1"/>
  <c r="G184" i="47"/>
  <c r="I184" i="47" s="1"/>
  <c r="G356" i="47"/>
  <c r="I356" i="47" s="1"/>
  <c r="G408" i="47"/>
  <c r="I408" i="47" s="1"/>
  <c r="G156" i="47"/>
  <c r="I156" i="47" s="1"/>
  <c r="G315" i="47"/>
  <c r="I315" i="47" s="1"/>
  <c r="G189" i="47"/>
  <c r="I189" i="47" s="1"/>
  <c r="G363" i="47"/>
  <c r="I363" i="47" s="1"/>
  <c r="G358" i="47"/>
  <c r="I358" i="47" s="1"/>
  <c r="G399" i="47"/>
  <c r="I399" i="47" s="1"/>
  <c r="G100" i="47"/>
  <c r="I100" i="47" s="1"/>
  <c r="G283" i="47"/>
  <c r="I283" i="47" s="1"/>
  <c r="G53" i="47"/>
  <c r="I53" i="47" s="1"/>
  <c r="G325" i="47"/>
  <c r="I325" i="47" s="1"/>
  <c r="G129" i="47"/>
  <c r="I129" i="47" s="1"/>
  <c r="G336" i="47"/>
  <c r="I336" i="47" s="1"/>
  <c r="G7" i="47"/>
  <c r="I7" i="47" s="1"/>
  <c r="G353" i="47"/>
  <c r="I353" i="47" s="1"/>
  <c r="G87" i="47"/>
  <c r="I87" i="47" s="1"/>
  <c r="G405" i="47"/>
  <c r="I405" i="47" s="1"/>
  <c r="G198" i="47"/>
  <c r="I198" i="47" s="1"/>
  <c r="G373" i="47"/>
  <c r="I373" i="47" s="1"/>
  <c r="G21" i="47"/>
  <c r="I21" i="47" s="1"/>
  <c r="G135" i="47"/>
  <c r="I135" i="47" s="1"/>
  <c r="G258" i="47"/>
  <c r="I258" i="47" s="1"/>
  <c r="G304" i="47"/>
  <c r="I304" i="47" s="1"/>
  <c r="G18" i="47"/>
  <c r="I18" i="47" s="1"/>
  <c r="G255" i="47"/>
  <c r="I255" i="47" s="1"/>
  <c r="G272" i="47"/>
  <c r="I272" i="47" s="1"/>
  <c r="G316" i="47"/>
  <c r="I316" i="47" s="1"/>
  <c r="G209" i="47"/>
  <c r="I209" i="47" s="1"/>
  <c r="G295" i="47"/>
  <c r="I295" i="47" s="1"/>
  <c r="G181" i="47"/>
  <c r="I181" i="47" s="1"/>
  <c r="G136" i="47"/>
  <c r="I136" i="47" s="1"/>
  <c r="G311" i="47"/>
  <c r="I311" i="47" s="1"/>
  <c r="G394" i="47"/>
  <c r="I394" i="47" s="1"/>
  <c r="G281" i="47"/>
  <c r="I281" i="47" s="1"/>
  <c r="G372" i="47"/>
  <c r="I372" i="47" s="1"/>
  <c r="G346" i="47"/>
  <c r="I346" i="47" s="1"/>
  <c r="G417" i="47"/>
  <c r="I417" i="47" s="1"/>
  <c r="G195" i="47"/>
  <c r="I195" i="47" s="1"/>
  <c r="G409" i="47"/>
  <c r="I409" i="47" s="1"/>
  <c r="G107" i="47"/>
  <c r="I107" i="47" s="1"/>
  <c r="G368" i="47"/>
  <c r="I368" i="47" s="1"/>
  <c r="G381" i="47"/>
  <c r="I381" i="47" s="1"/>
  <c r="G392" i="47"/>
  <c r="I392" i="47" s="1"/>
  <c r="G266" i="47"/>
  <c r="I266" i="47" s="1"/>
  <c r="G97" i="47"/>
  <c r="I97" i="47" s="1"/>
  <c r="G320" i="47"/>
  <c r="I320" i="47" s="1"/>
  <c r="G6" i="47"/>
  <c r="I6" i="47" s="1"/>
  <c r="G139" i="47"/>
  <c r="I139" i="47" s="1"/>
  <c r="G309" i="47"/>
  <c r="I309" i="47" s="1"/>
  <c r="G299" i="47"/>
  <c r="I299" i="47" s="1"/>
  <c r="G400" i="47"/>
  <c r="I400" i="47" s="1"/>
  <c r="G265" i="47"/>
  <c r="I265" i="47" s="1"/>
  <c r="G140" i="47"/>
  <c r="I140" i="47" s="1"/>
  <c r="G221" i="47"/>
  <c r="I221" i="47" s="1"/>
  <c r="G166" i="47"/>
  <c r="I166" i="47" s="1"/>
  <c r="G162" i="47"/>
  <c r="I162" i="47" s="1"/>
  <c r="G54" i="47"/>
  <c r="I54" i="47" s="1"/>
  <c r="G121" i="47"/>
  <c r="I121" i="47" s="1"/>
  <c r="G287" i="47"/>
  <c r="I287" i="47" s="1"/>
  <c r="G158" i="47"/>
  <c r="I158" i="47" s="1"/>
  <c r="G389" i="47"/>
  <c r="I389" i="47" s="1"/>
  <c r="G331" i="47"/>
  <c r="I331" i="47" s="1"/>
  <c r="G419" i="47"/>
  <c r="I419" i="47" s="1"/>
  <c r="G80" i="47"/>
  <c r="I80" i="47" s="1"/>
  <c r="G141" i="47"/>
  <c r="I141" i="47" s="1"/>
  <c r="G279" i="47"/>
  <c r="I279" i="47" s="1"/>
  <c r="G327" i="47"/>
  <c r="I327" i="47" s="1"/>
  <c r="G307" i="47"/>
  <c r="I307" i="47" s="1"/>
  <c r="G199" i="47"/>
  <c r="I199" i="47" s="1"/>
  <c r="G359" i="47"/>
  <c r="I359" i="47" s="1"/>
  <c r="G152" i="47"/>
  <c r="I152" i="47" s="1"/>
  <c r="G197" i="47"/>
  <c r="I197" i="47" s="1"/>
  <c r="G335" i="47"/>
  <c r="I335" i="47" s="1"/>
  <c r="G303" i="47"/>
  <c r="I303" i="47" s="1"/>
  <c r="G396" i="47"/>
  <c r="I396" i="47" s="1"/>
  <c r="G138" i="47"/>
  <c r="I138" i="47" s="1"/>
  <c r="G203" i="47"/>
  <c r="I203" i="47" s="1"/>
  <c r="G329" i="47"/>
  <c r="I329" i="47" s="1"/>
  <c r="G423" i="47"/>
  <c r="I423" i="47" s="1"/>
  <c r="G428" i="47"/>
  <c r="I428" i="47" s="1"/>
  <c r="G375" i="47"/>
  <c r="I375" i="47" s="1"/>
  <c r="G116" i="47"/>
  <c r="I116" i="47" s="1"/>
  <c r="G154" i="47"/>
  <c r="I154" i="47" s="1"/>
  <c r="G378" i="47"/>
  <c r="I378" i="47" s="1"/>
  <c r="G214" i="47"/>
  <c r="I214" i="47" s="1"/>
  <c r="G413" i="47"/>
  <c r="I413" i="47" s="1"/>
  <c r="G297" i="47"/>
  <c r="I297" i="47" s="1"/>
  <c r="G159" i="47"/>
  <c r="I159" i="47" s="1"/>
  <c r="G364" i="47"/>
  <c r="I364" i="47" s="1"/>
  <c r="G216" i="47"/>
  <c r="I216" i="47" s="1"/>
  <c r="G348" i="47"/>
  <c r="I348" i="47" s="1"/>
  <c r="G288" i="47"/>
  <c r="I288" i="47" s="1"/>
  <c r="G239" i="47"/>
  <c r="I239" i="47" s="1"/>
  <c r="G106" i="47"/>
  <c r="I106" i="47" s="1"/>
  <c r="G360" i="47"/>
  <c r="I360" i="47" s="1"/>
  <c r="G301" i="47"/>
  <c r="I301" i="47" s="1"/>
  <c r="G401" i="47"/>
  <c r="I401" i="47" s="1"/>
  <c r="G55" i="47"/>
  <c r="I55" i="47" s="1"/>
  <c r="G308" i="47"/>
  <c r="I308" i="47" s="1"/>
  <c r="G404" i="47"/>
  <c r="I404" i="47" s="1"/>
  <c r="G161" i="47"/>
  <c r="I161" i="47" s="1"/>
  <c r="G421" i="47"/>
  <c r="I421" i="47" s="1"/>
  <c r="G260" i="47"/>
  <c r="I260" i="47" s="1"/>
  <c r="G228" i="47"/>
  <c r="I228" i="47" s="1"/>
  <c r="G16" i="47"/>
  <c r="I16" i="47" s="1"/>
  <c r="G187" i="47"/>
  <c r="I187" i="47" s="1"/>
  <c r="G388" i="47"/>
  <c r="I388" i="47" s="1"/>
  <c r="G25" i="47"/>
  <c r="I25" i="47" s="1"/>
  <c r="G367" i="47"/>
  <c r="I367" i="47" s="1"/>
  <c r="G280" i="47"/>
  <c r="I280" i="47" s="1"/>
  <c r="G201" i="47"/>
  <c r="I201" i="47" s="1"/>
  <c r="G253" i="47"/>
  <c r="I253" i="47" s="1"/>
  <c r="G103" i="47"/>
  <c r="I103" i="47" s="1"/>
  <c r="G343" i="47"/>
  <c r="I343" i="47" s="1"/>
  <c r="G169" i="47"/>
  <c r="I169" i="47" s="1"/>
  <c r="G284" i="47"/>
  <c r="I284" i="47" s="1"/>
  <c r="G383" i="47"/>
  <c r="I383" i="47" s="1"/>
  <c r="G168" i="47"/>
  <c r="I168" i="47" s="1"/>
  <c r="G342" i="47"/>
  <c r="I342" i="47" s="1"/>
  <c r="G430" i="47"/>
  <c r="I430" i="47" s="1"/>
  <c r="G29" i="47"/>
  <c r="I29" i="47" s="1"/>
  <c r="G379" i="47"/>
  <c r="I379" i="47" s="1"/>
  <c r="G167" i="47"/>
  <c r="I167" i="47" s="1"/>
  <c r="G289" i="47"/>
  <c r="I289" i="47" s="1"/>
  <c r="G377" i="47"/>
  <c r="I377" i="47" s="1"/>
  <c r="G357" i="47"/>
  <c r="I357" i="47" s="1"/>
  <c r="E581" i="47"/>
  <c r="G395" i="47"/>
  <c r="I395" i="47" s="1"/>
  <c r="G312" i="47"/>
  <c r="I312" i="47" s="1"/>
  <c r="G277" i="47"/>
  <c r="I277" i="47" s="1"/>
  <c r="G341" i="47"/>
  <c r="I341" i="47" s="1"/>
  <c r="G362" i="47"/>
  <c r="I362" i="47" s="1"/>
  <c r="G317" i="47"/>
  <c r="I317" i="47" s="1"/>
  <c r="G146" i="47"/>
  <c r="I146" i="47" s="1"/>
  <c r="G354" i="47"/>
  <c r="I354" i="47" s="1"/>
  <c r="G222" i="47"/>
  <c r="I222" i="47" s="1"/>
  <c r="G125" i="47"/>
  <c r="I125" i="47" s="1"/>
  <c r="G137" i="47"/>
  <c r="I137" i="47" s="1"/>
  <c r="G374" i="47"/>
  <c r="I374" i="47" s="1"/>
  <c r="G52" i="47"/>
  <c r="I52" i="47" s="1"/>
  <c r="G49" i="47"/>
  <c r="I49" i="47" s="1"/>
  <c r="G328" i="47"/>
  <c r="I328" i="47" s="1"/>
  <c r="G403" i="47"/>
  <c r="I403" i="47" s="1"/>
  <c r="G218" i="47"/>
  <c r="I218" i="47" s="1"/>
  <c r="G355" i="47"/>
  <c r="I355" i="47" s="1"/>
  <c r="G101" i="47"/>
  <c r="I101" i="47" s="1"/>
  <c r="G371" i="47"/>
  <c r="I371" i="47" s="1"/>
  <c r="G415" i="47"/>
  <c r="I415" i="47" s="1"/>
  <c r="G338" i="47"/>
  <c r="I338" i="47" s="1"/>
  <c r="G182" i="47"/>
  <c r="I182" i="47" s="1"/>
  <c r="G296" i="47"/>
  <c r="I296" i="47" s="1"/>
  <c r="G190" i="47"/>
  <c r="I190" i="47" s="1"/>
  <c r="G412" i="47"/>
  <c r="I412" i="47" s="1"/>
  <c r="G193" i="47"/>
  <c r="I193" i="47" s="1"/>
  <c r="G407" i="47"/>
  <c r="I407" i="47" s="1"/>
  <c r="G94" i="47"/>
  <c r="I94" i="47" s="1"/>
  <c r="G119" i="47"/>
  <c r="I119" i="47" s="1"/>
  <c r="G276" i="47"/>
  <c r="I276" i="47" s="1"/>
  <c r="G183" i="47"/>
  <c r="I183" i="47" s="1"/>
  <c r="G39" i="47"/>
  <c r="I39" i="47" s="1"/>
  <c r="G83" i="47"/>
  <c r="I83" i="47" s="1"/>
  <c r="G391" i="47"/>
  <c r="I391" i="47" s="1"/>
  <c r="G133" i="47"/>
  <c r="I133" i="47" s="1"/>
  <c r="G337" i="47"/>
  <c r="I337" i="47" s="1"/>
  <c r="G340" i="47"/>
  <c r="I340" i="47" s="1"/>
  <c r="G323" i="47"/>
  <c r="I323" i="47" s="1"/>
  <c r="G86" i="47"/>
  <c r="I86" i="47" s="1"/>
  <c r="G387" i="47"/>
  <c r="I387" i="47" s="1"/>
  <c r="G332" i="47"/>
  <c r="I332" i="47" s="1"/>
  <c r="G410" i="47"/>
  <c r="I410" i="47" s="1"/>
  <c r="G349" i="47"/>
  <c r="I349" i="47" s="1"/>
  <c r="E582" i="47"/>
  <c r="G431" i="47"/>
  <c r="I431" i="47" s="1"/>
  <c r="G432" i="47"/>
  <c r="I432" i="47" s="1"/>
  <c r="E583" i="47"/>
  <c r="E584" i="47"/>
  <c r="G433" i="47"/>
  <c r="I433" i="47" s="1"/>
  <c r="E585" i="47"/>
  <c r="G434" i="47"/>
  <c r="I434" i="47" s="1"/>
  <c r="E586" i="47"/>
  <c r="G435" i="47"/>
  <c r="I435" i="47" s="1"/>
  <c r="E587" i="47"/>
  <c r="G436" i="47"/>
  <c r="I436" i="47" s="1"/>
  <c r="G437" i="47"/>
  <c r="I437" i="47" s="1"/>
  <c r="E588" i="47"/>
  <c r="E589" i="47"/>
  <c r="G438" i="47"/>
  <c r="I438" i="47" s="1"/>
  <c r="E590" i="47"/>
  <c r="G439" i="47"/>
  <c r="I439" i="47" s="1"/>
  <c r="E591" i="47"/>
  <c r="G440" i="47"/>
  <c r="I440" i="47" s="1"/>
  <c r="G441" i="47"/>
  <c r="I441" i="47" s="1"/>
  <c r="E592" i="47"/>
  <c r="E593" i="47"/>
  <c r="G442" i="47"/>
  <c r="I442" i="47" s="1"/>
  <c r="E594" i="47"/>
  <c r="G443" i="47"/>
  <c r="I443" i="47" s="1"/>
  <c r="G444" i="47"/>
  <c r="I444" i="47" s="1"/>
  <c r="E595" i="47"/>
  <c r="E596" i="47"/>
  <c r="G445" i="47"/>
  <c r="I445" i="47" s="1"/>
  <c r="E597" i="47"/>
  <c r="G446" i="47"/>
  <c r="I446" i="47" s="1"/>
  <c r="G447" i="47"/>
  <c r="I447" i="47" s="1"/>
  <c r="E598" i="47"/>
  <c r="G448" i="47"/>
  <c r="I448" i="47" s="1"/>
  <c r="E599" i="47"/>
  <c r="G449" i="47"/>
  <c r="I449" i="47" s="1"/>
  <c r="E600" i="47"/>
  <c r="G450" i="47"/>
  <c r="I450" i="47" s="1"/>
  <c r="E601" i="47"/>
  <c r="G451" i="47"/>
  <c r="I451" i="47" s="1"/>
  <c r="E602" i="47"/>
  <c r="G452" i="47"/>
  <c r="I452" i="47" s="1"/>
  <c r="E603" i="47"/>
  <c r="G453" i="47"/>
  <c r="I453" i="47" s="1"/>
  <c r="G455" i="47"/>
  <c r="I455" i="47" s="1"/>
  <c r="E604" i="47"/>
  <c r="G456" i="47"/>
  <c r="I456" i="47" s="1"/>
  <c r="G458" i="47"/>
  <c r="I458" i="47" s="1"/>
  <c r="E605" i="47"/>
  <c r="G454" i="47"/>
  <c r="I454" i="47" s="1"/>
  <c r="E606" i="47"/>
  <c r="G457" i="47"/>
  <c r="I457" i="47" s="1"/>
  <c r="E607" i="47"/>
  <c r="E608" i="47"/>
  <c r="G459" i="47"/>
  <c r="I459" i="47" s="1"/>
  <c r="E609" i="47"/>
  <c r="E610" i="47"/>
  <c r="E611" i="47"/>
  <c r="G460" i="47"/>
  <c r="I460" i="47" s="1"/>
  <c r="E612" i="47"/>
  <c r="G461" i="47"/>
  <c r="I461" i="47" s="1"/>
  <c r="E613" i="47"/>
  <c r="G462" i="47"/>
  <c r="I462" i="47" s="1"/>
  <c r="E614" i="47"/>
  <c r="G463" i="47"/>
  <c r="I463" i="47" s="1"/>
  <c r="E615" i="47"/>
  <c r="G464" i="47"/>
  <c r="I464" i="47" s="1"/>
  <c r="E616" i="47"/>
  <c r="G465" i="47"/>
  <c r="I465" i="47" s="1"/>
  <c r="G466" i="47"/>
  <c r="I466" i="47" s="1"/>
  <c r="E617" i="47"/>
  <c r="G467" i="47"/>
  <c r="I467" i="47" s="1"/>
  <c r="E618" i="47"/>
  <c r="E619" i="47"/>
  <c r="G468" i="47"/>
  <c r="I468" i="47" s="1"/>
  <c r="G469" i="47"/>
  <c r="I469" i="47" s="1"/>
  <c r="E620" i="47"/>
  <c r="G470" i="47"/>
  <c r="I470" i="47" s="1"/>
  <c r="E621" i="47"/>
  <c r="G471" i="47"/>
  <c r="I471" i="47" s="1"/>
  <c r="E622" i="47"/>
  <c r="G475" i="47"/>
  <c r="I475" i="47" s="1"/>
  <c r="E624" i="47"/>
  <c r="G472" i="47"/>
  <c r="I472" i="47" s="1"/>
  <c r="E623" i="47"/>
  <c r="G473" i="47"/>
  <c r="I473" i="47" s="1"/>
  <c r="G474" i="47"/>
  <c r="I474" i="47" s="1"/>
  <c r="E625" i="47"/>
  <c r="G476" i="47"/>
  <c r="I476" i="47" s="1"/>
  <c r="E626" i="47"/>
  <c r="E627" i="47"/>
  <c r="G477" i="47"/>
  <c r="I477" i="47" s="1"/>
  <c r="E628" i="47"/>
  <c r="G478" i="47"/>
  <c r="I478" i="47" s="1"/>
  <c r="E629" i="47"/>
  <c r="G480" i="47"/>
  <c r="I480" i="47" s="1"/>
  <c r="G479" i="47"/>
  <c r="I479" i="47" s="1"/>
  <c r="E630" i="47"/>
  <c r="G481" i="47"/>
  <c r="I481" i="47" s="1"/>
  <c r="E631" i="47"/>
  <c r="E632" i="47"/>
  <c r="G482" i="47"/>
  <c r="I482" i="47" s="1"/>
  <c r="E633" i="47"/>
  <c r="G483" i="47"/>
  <c r="I483" i="47" s="1"/>
  <c r="G484" i="47"/>
  <c r="I484" i="47" s="1"/>
  <c r="E635" i="47"/>
  <c r="E634" i="47"/>
  <c r="E636" i="47"/>
  <c r="G485" i="47"/>
  <c r="I485" i="47" s="1"/>
  <c r="E637" i="47"/>
  <c r="G486" i="47"/>
  <c r="I486" i="47" s="1"/>
  <c r="E638" i="47"/>
  <c r="G487" i="47"/>
  <c r="I487" i="47" s="1"/>
  <c r="E639" i="47"/>
  <c r="G488" i="47"/>
  <c r="I488" i="47" s="1"/>
  <c r="E640" i="47"/>
  <c r="G490" i="47"/>
  <c r="I490" i="47" s="1"/>
  <c r="G489" i="47"/>
  <c r="I489" i="47" s="1"/>
  <c r="E641" i="47"/>
  <c r="G491" i="47"/>
  <c r="I491" i="47" s="1"/>
  <c r="E642" i="47"/>
  <c r="G492" i="47"/>
  <c r="I492" i="47" s="1"/>
  <c r="E643" i="47"/>
  <c r="G493" i="47"/>
  <c r="I493" i="47" s="1"/>
  <c r="E644" i="47"/>
  <c r="E645" i="47"/>
  <c r="G494" i="47"/>
  <c r="I494" i="47" s="1"/>
  <c r="E646" i="47"/>
  <c r="G495" i="47"/>
  <c r="I495" i="47" s="1"/>
  <c r="E647" i="47"/>
  <c r="G496" i="47"/>
  <c r="I496" i="47" s="1"/>
  <c r="E648" i="47"/>
  <c r="G497" i="47"/>
  <c r="I497" i="47" s="1"/>
  <c r="E649" i="47"/>
  <c r="G498" i="47"/>
  <c r="I498" i="47" s="1"/>
  <c r="E650" i="47"/>
  <c r="G499" i="47"/>
  <c r="I499" i="47" s="1"/>
  <c r="G500" i="47"/>
  <c r="I500" i="47" s="1"/>
  <c r="E651" i="47"/>
  <c r="E652" i="47"/>
  <c r="G502" i="47"/>
  <c r="I502" i="47" s="1"/>
  <c r="G501" i="47"/>
  <c r="I501" i="47" s="1"/>
  <c r="E653" i="47"/>
  <c r="E654" i="47"/>
  <c r="G503" i="47"/>
  <c r="I503" i="47" s="1"/>
  <c r="E655" i="47"/>
  <c r="G504" i="47"/>
  <c r="I504" i="47" s="1"/>
  <c r="E656" i="47"/>
  <c r="G505" i="47"/>
  <c r="I505" i="47" s="1"/>
  <c r="G506" i="47"/>
  <c r="I506" i="47" s="1"/>
  <c r="E657" i="47"/>
  <c r="E658" i="47"/>
  <c r="G507" i="47"/>
  <c r="I507" i="47" s="1"/>
  <c r="E659" i="47"/>
  <c r="G508" i="47"/>
  <c r="I508" i="47" s="1"/>
  <c r="E660" i="47"/>
  <c r="G509" i="47"/>
  <c r="I509" i="47" s="1"/>
  <c r="E661" i="47"/>
  <c r="G510" i="47"/>
  <c r="I510" i="47" s="1"/>
  <c r="E662" i="47"/>
  <c r="G511" i="47"/>
  <c r="I511" i="47" s="1"/>
  <c r="G512" i="47"/>
  <c r="I512" i="47" s="1"/>
  <c r="E663" i="47"/>
  <c r="E664" i="47"/>
  <c r="G513" i="47"/>
  <c r="I513" i="47" s="1"/>
  <c r="E665" i="47"/>
  <c r="G514" i="47"/>
  <c r="I514" i="47" s="1"/>
  <c r="G515" i="47"/>
  <c r="I515" i="47" s="1"/>
  <c r="E666" i="47"/>
  <c r="G516" i="47"/>
  <c r="I516" i="47" s="1"/>
  <c r="E667" i="47"/>
  <c r="E668" i="47"/>
  <c r="G517" i="47"/>
  <c r="I517" i="47" s="1"/>
  <c r="G518" i="47"/>
  <c r="I518" i="47" s="1"/>
  <c r="E669" i="47"/>
  <c r="G519" i="47"/>
  <c r="I519" i="47" s="1"/>
  <c r="E670" i="47"/>
  <c r="G520" i="47"/>
  <c r="I520" i="47" s="1"/>
  <c r="E671" i="47"/>
  <c r="E672" i="47"/>
  <c r="G521" i="47"/>
  <c r="I521" i="47" s="1"/>
  <c r="G522" i="47"/>
  <c r="I522" i="47" s="1"/>
  <c r="E673" i="47"/>
  <c r="G523" i="47"/>
  <c r="I523" i="47" s="1"/>
  <c r="E674" i="47"/>
  <c r="E675" i="47"/>
  <c r="G524" i="47"/>
  <c r="I524" i="47" s="1"/>
  <c r="E676" i="47"/>
  <c r="G525" i="47"/>
  <c r="I525" i="47" s="1"/>
  <c r="G526" i="47"/>
  <c r="I526" i="47" s="1"/>
  <c r="E677" i="47"/>
  <c r="E678" i="47"/>
  <c r="G527" i="47"/>
  <c r="I527" i="47" s="1"/>
  <c r="E679" i="47"/>
  <c r="G528" i="47"/>
  <c r="I528" i="47" s="1"/>
  <c r="G529" i="47"/>
  <c r="I529" i="47" s="1"/>
  <c r="E680" i="47"/>
  <c r="G530" i="47"/>
  <c r="I530" i="47" s="1"/>
  <c r="E681" i="47"/>
  <c r="E682" i="47"/>
  <c r="G531" i="47"/>
  <c r="I531" i="47" s="1"/>
  <c r="G532" i="47"/>
  <c r="I532" i="47" s="1"/>
  <c r="E683" i="47"/>
  <c r="G533" i="47"/>
  <c r="I533" i="47" s="1"/>
  <c r="E684" i="47"/>
  <c r="G534" i="47"/>
  <c r="I534" i="47" s="1"/>
  <c r="E685" i="47"/>
  <c r="E686" i="47"/>
  <c r="G535" i="47"/>
  <c r="I535" i="47" s="1"/>
  <c r="E687" i="47"/>
  <c r="G536" i="47"/>
  <c r="I536" i="47" s="1"/>
  <c r="G537" i="47"/>
  <c r="I537" i="47" s="1"/>
  <c r="E688" i="47"/>
  <c r="G538" i="47"/>
  <c r="I538" i="47" s="1"/>
  <c r="E689" i="47"/>
  <c r="E690" i="47"/>
  <c r="G539" i="47"/>
  <c r="I539" i="47" s="1"/>
  <c r="E691" i="47"/>
  <c r="G540" i="47"/>
  <c r="I540" i="47" s="1"/>
  <c r="G541" i="47"/>
  <c r="I541" i="47" s="1"/>
  <c r="E692" i="47"/>
  <c r="G542" i="47"/>
  <c r="I542" i="47" s="1"/>
  <c r="E693" i="47"/>
  <c r="G543" i="47"/>
  <c r="I543" i="47" s="1"/>
  <c r="E694" i="47"/>
  <c r="G544" i="47"/>
  <c r="I544" i="47" s="1"/>
  <c r="E695" i="47"/>
  <c r="E696" i="47"/>
  <c r="G545" i="47"/>
  <c r="I545" i="47" s="1"/>
  <c r="G546" i="47"/>
  <c r="I546" i="47" s="1"/>
  <c r="E697" i="47"/>
  <c r="G547" i="47"/>
  <c r="I547" i="47" s="1"/>
  <c r="E698" i="47"/>
  <c r="E699" i="47"/>
  <c r="G548" i="47"/>
  <c r="I548" i="47" s="1"/>
  <c r="G549" i="47"/>
  <c r="I549" i="47" s="1"/>
  <c r="E700" i="47"/>
  <c r="G550" i="47"/>
  <c r="I550" i="47" s="1"/>
  <c r="E701" i="47"/>
  <c r="E702" i="47"/>
  <c r="G551" i="47"/>
  <c r="I551" i="47" s="1"/>
  <c r="G552" i="47"/>
  <c r="I552" i="47" s="1"/>
  <c r="E703" i="47"/>
  <c r="G553" i="47"/>
  <c r="I553" i="47" s="1"/>
  <c r="E704" i="47"/>
  <c r="E705" i="47"/>
  <c r="G554" i="47"/>
  <c r="I554" i="47" s="1"/>
  <c r="E706" i="47"/>
  <c r="G555" i="47"/>
  <c r="I555" i="47" s="1"/>
  <c r="G556" i="47"/>
  <c r="I556" i="47" s="1"/>
  <c r="E707" i="47"/>
  <c r="G557" i="47"/>
  <c r="I557" i="47" s="1"/>
  <c r="E708" i="47"/>
  <c r="G558" i="47"/>
  <c r="I558" i="47" s="1"/>
  <c r="E709" i="47"/>
  <c r="G559" i="47"/>
  <c r="I559" i="47" s="1"/>
  <c r="E710" i="47"/>
  <c r="G560" i="47"/>
  <c r="I560" i="47" s="1"/>
  <c r="E711" i="47"/>
  <c r="G561" i="47"/>
  <c r="I561" i="47" s="1"/>
  <c r="E712" i="47"/>
  <c r="G562" i="47"/>
  <c r="I562" i="47" s="1"/>
  <c r="E713" i="47"/>
  <c r="E714" i="47"/>
  <c r="G563" i="47"/>
  <c r="I563" i="47" s="1"/>
  <c r="E715" i="47"/>
  <c r="G564" i="47"/>
  <c r="I564" i="47" s="1"/>
  <c r="E716" i="47"/>
  <c r="G565" i="47"/>
  <c r="I565" i="47" s="1"/>
  <c r="E717" i="47"/>
  <c r="G566" i="47"/>
  <c r="I566" i="47" s="1"/>
  <c r="G567" i="47"/>
  <c r="I567" i="47" s="1"/>
  <c r="E718" i="47"/>
  <c r="G568" i="47"/>
  <c r="I568" i="47" s="1"/>
  <c r="E719" i="47"/>
  <c r="G569" i="47"/>
  <c r="I569" i="47" s="1"/>
  <c r="G570" i="47"/>
  <c r="I570" i="47" s="1"/>
  <c r="E720" i="47"/>
  <c r="E721" i="47"/>
  <c r="G572" i="47"/>
  <c r="I572" i="47" s="1"/>
  <c r="G571" i="47"/>
  <c r="I571" i="47" s="1"/>
  <c r="E722" i="47"/>
  <c r="E723" i="47"/>
  <c r="E724" i="47"/>
  <c r="E725" i="47"/>
  <c r="G573" i="47"/>
  <c r="I573" i="47" s="1"/>
  <c r="G574" i="47"/>
  <c r="I574" i="47" s="1"/>
  <c r="G575" i="47"/>
  <c r="I575" i="47" s="1"/>
  <c r="E727" i="47"/>
  <c r="E726" i="47"/>
  <c r="G576" i="47"/>
  <c r="I576" i="47" s="1"/>
  <c r="G577" i="47"/>
  <c r="I577" i="47" s="1"/>
  <c r="E728" i="47"/>
  <c r="G578" i="47"/>
  <c r="I578" i="47" s="1"/>
  <c r="E729" i="47"/>
  <c r="G579" i="47"/>
  <c r="I579" i="47" s="1"/>
  <c r="E730" i="47"/>
  <c r="E731" i="47"/>
  <c r="G580" i="47"/>
  <c r="I580" i="47" s="1"/>
  <c r="G581" i="47"/>
  <c r="I581" i="47" s="1"/>
  <c r="E732" i="47"/>
  <c r="E733" i="47"/>
  <c r="G582" i="47"/>
  <c r="I582" i="47" s="1"/>
  <c r="G583" i="47"/>
  <c r="I583" i="47" s="1"/>
  <c r="E734" i="47"/>
  <c r="G584" i="47"/>
  <c r="I584" i="47" s="1"/>
  <c r="E735" i="47"/>
  <c r="G585" i="47"/>
  <c r="I585" i="47" s="1"/>
  <c r="E736" i="47"/>
  <c r="G586" i="47"/>
  <c r="I586" i="47" s="1"/>
  <c r="E737" i="47"/>
  <c r="G587" i="47"/>
  <c r="I587" i="47" s="1"/>
  <c r="E738" i="47"/>
  <c r="G588" i="47"/>
  <c r="I588" i="47" s="1"/>
  <c r="E739" i="47"/>
  <c r="G589" i="47"/>
  <c r="I589" i="47" s="1"/>
  <c r="E740" i="47"/>
  <c r="G590" i="47"/>
  <c r="I590" i="47" s="1"/>
  <c r="E741" i="47"/>
  <c r="G591" i="47"/>
  <c r="I591" i="47" s="1"/>
  <c r="E742" i="47"/>
  <c r="G592" i="47"/>
  <c r="I592" i="47" s="1"/>
  <c r="E743" i="47"/>
  <c r="E744" i="47"/>
  <c r="G593" i="47"/>
  <c r="I593" i="47" s="1"/>
  <c r="G594" i="47"/>
  <c r="I594" i="47" s="1"/>
  <c r="E745" i="47"/>
  <c r="G595" i="47"/>
  <c r="I595" i="47" s="1"/>
  <c r="E746" i="47"/>
  <c r="E747" i="47"/>
  <c r="G596" i="47"/>
  <c r="I596" i="47" s="1"/>
  <c r="E748" i="47"/>
  <c r="G597" i="47"/>
  <c r="I597" i="47" s="1"/>
  <c r="E749" i="47"/>
  <c r="G598" i="47"/>
  <c r="I598" i="47" s="1"/>
  <c r="E750" i="47"/>
  <c r="G599" i="47"/>
  <c r="I599" i="47" s="1"/>
  <c r="G600" i="47"/>
  <c r="I600" i="47" s="1"/>
  <c r="E751" i="47"/>
  <c r="G601" i="47"/>
  <c r="I601" i="47" s="1"/>
  <c r="E752" i="47"/>
  <c r="G602" i="47"/>
  <c r="I602" i="47" s="1"/>
  <c r="E753" i="47"/>
  <c r="G603" i="47"/>
  <c r="I603" i="47" s="1"/>
  <c r="E754" i="47"/>
  <c r="E755" i="47"/>
  <c r="G604" i="47"/>
  <c r="I604" i="47" s="1"/>
  <c r="E756" i="47"/>
  <c r="G605" i="47"/>
  <c r="I605" i="47" s="1"/>
  <c r="G606" i="47"/>
  <c r="I606" i="47" s="1"/>
  <c r="E757" i="47"/>
  <c r="E758" i="47"/>
  <c r="G607" i="47"/>
  <c r="I607" i="47" s="1"/>
  <c r="G608" i="47"/>
  <c r="I608" i="47" s="1"/>
  <c r="E759" i="47"/>
  <c r="E760" i="47"/>
  <c r="G609" i="47"/>
  <c r="I609" i="47" s="1"/>
  <c r="G610" i="47"/>
  <c r="I610" i="47" s="1"/>
  <c r="E761" i="47"/>
  <c r="G611" i="47"/>
  <c r="I611" i="47" s="1"/>
  <c r="E762" i="47"/>
  <c r="E763" i="47"/>
  <c r="G612" i="47"/>
  <c r="I612" i="47" s="1"/>
  <c r="E764" i="47"/>
  <c r="G613" i="47"/>
  <c r="I613" i="47" s="1"/>
  <c r="E765" i="47"/>
  <c r="G614" i="47"/>
  <c r="I614" i="47" s="1"/>
  <c r="E766" i="47"/>
  <c r="G615" i="47"/>
  <c r="I615" i="47" s="1"/>
  <c r="E767" i="47"/>
  <c r="G616" i="47"/>
  <c r="I616" i="47" s="1"/>
  <c r="E768" i="47"/>
  <c r="G617" i="47"/>
  <c r="I617" i="47" s="1"/>
  <c r="E769" i="47"/>
  <c r="G618" i="47"/>
  <c r="I618" i="47" s="1"/>
  <c r="G619" i="47"/>
  <c r="I619" i="47" s="1"/>
  <c r="E770" i="47"/>
  <c r="G620" i="47"/>
  <c r="I620" i="47" s="1"/>
  <c r="E771" i="47"/>
  <c r="G621" i="47"/>
  <c r="I621" i="47" s="1"/>
  <c r="E772" i="47"/>
  <c r="E773" i="47"/>
  <c r="G622" i="47"/>
  <c r="I622" i="47" s="1"/>
  <c r="E774" i="47"/>
  <c r="G623" i="47"/>
  <c r="I623" i="47" s="1"/>
  <c r="E775" i="47"/>
  <c r="G624" i="47"/>
  <c r="I624" i="47" s="1"/>
  <c r="G625" i="47"/>
  <c r="I625" i="47" s="1"/>
  <c r="E776" i="47"/>
  <c r="E777" i="47"/>
  <c r="G626" i="47"/>
  <c r="I626" i="47" s="1"/>
  <c r="E778" i="47"/>
  <c r="G627" i="47"/>
  <c r="I627" i="47" s="1"/>
  <c r="G628" i="47"/>
  <c r="I628" i="47" s="1"/>
  <c r="E779" i="47"/>
  <c r="E780" i="47"/>
  <c r="G629" i="47"/>
  <c r="I629" i="47" s="1"/>
  <c r="G630" i="47"/>
  <c r="I630" i="47" s="1"/>
  <c r="E781" i="47"/>
  <c r="E782" i="47"/>
  <c r="G631" i="47"/>
  <c r="I631" i="47" s="1"/>
  <c r="E783" i="47"/>
  <c r="G632" i="47"/>
  <c r="I632" i="47" s="1"/>
  <c r="G633" i="47"/>
  <c r="I633" i="47" s="1"/>
  <c r="E784" i="47"/>
  <c r="E785" i="47"/>
  <c r="G634" i="47"/>
  <c r="I634" i="47" s="1"/>
  <c r="G635" i="47"/>
  <c r="I635" i="47" s="1"/>
  <c r="E786" i="47"/>
  <c r="E787" i="47"/>
  <c r="G636" i="47"/>
  <c r="I636" i="47" s="1"/>
  <c r="E788" i="47"/>
  <c r="G637" i="47"/>
  <c r="I637" i="47" s="1"/>
  <c r="G638" i="47"/>
  <c r="I638" i="47" s="1"/>
  <c r="E789" i="47"/>
  <c r="E790" i="47"/>
  <c r="G639" i="47"/>
  <c r="I639" i="47" s="1"/>
  <c r="E791" i="47"/>
  <c r="G640" i="47"/>
  <c r="I640" i="47" s="1"/>
  <c r="E792" i="47"/>
  <c r="G641" i="47"/>
  <c r="I641" i="47" s="1"/>
  <c r="E793" i="47"/>
  <c r="G642" i="47"/>
  <c r="I642" i="47" s="1"/>
  <c r="G643" i="47"/>
  <c r="I643" i="47" s="1"/>
  <c r="E794" i="47"/>
  <c r="G644" i="47"/>
  <c r="I644" i="47" s="1"/>
  <c r="E795" i="47"/>
  <c r="E796" i="47"/>
  <c r="G645" i="47"/>
  <c r="I645" i="47" s="1"/>
  <c r="G646" i="47"/>
  <c r="I646" i="47" s="1"/>
  <c r="E797" i="47"/>
  <c r="G647" i="47"/>
  <c r="I647" i="47" s="1"/>
  <c r="E798" i="47"/>
  <c r="E799" i="47"/>
  <c r="G648" i="47"/>
  <c r="I648" i="47" s="1"/>
  <c r="G649" i="47"/>
  <c r="I649" i="47" s="1"/>
  <c r="E800" i="47"/>
  <c r="E801" i="47"/>
  <c r="G650" i="47"/>
  <c r="I650" i="47" s="1"/>
  <c r="G651" i="47"/>
  <c r="I651" i="47" s="1"/>
  <c r="E802" i="47"/>
  <c r="E803" i="47"/>
  <c r="G652" i="47"/>
  <c r="I652" i="47" s="1"/>
  <c r="G653" i="47"/>
  <c r="I653" i="47" s="1"/>
  <c r="E804" i="47"/>
  <c r="E805" i="47"/>
  <c r="G654" i="47"/>
  <c r="I654" i="47" s="1"/>
  <c r="E806" i="47"/>
  <c r="G655" i="47"/>
  <c r="I655" i="47" s="1"/>
  <c r="E807" i="47"/>
  <c r="G656" i="47"/>
  <c r="I656" i="47" s="1"/>
  <c r="E808" i="47"/>
  <c r="G657" i="47"/>
  <c r="I657" i="47" s="1"/>
  <c r="G658" i="47"/>
  <c r="I658" i="47" s="1"/>
  <c r="E809" i="47"/>
  <c r="G659" i="47"/>
  <c r="I659" i="47" s="1"/>
  <c r="E810" i="47"/>
  <c r="G660" i="47"/>
  <c r="I660" i="47" s="1"/>
  <c r="E811" i="47"/>
  <c r="G661" i="47"/>
  <c r="I661" i="47" s="1"/>
  <c r="E812" i="47"/>
  <c r="G662" i="47"/>
  <c r="I662" i="47" s="1"/>
  <c r="E813" i="47"/>
  <c r="E814" i="47"/>
  <c r="G663" i="47"/>
  <c r="I663" i="47" s="1"/>
  <c r="G664" i="47"/>
  <c r="I664" i="47" s="1"/>
  <c r="E815" i="47"/>
  <c r="G665" i="47"/>
  <c r="I665" i="47" s="1"/>
  <c r="E816" i="47"/>
  <c r="G666" i="47"/>
  <c r="I666" i="47" s="1"/>
  <c r="E817" i="47"/>
  <c r="E818" i="47"/>
  <c r="G668" i="47"/>
  <c r="I668" i="47" s="1"/>
  <c r="G667" i="47"/>
  <c r="I667" i="47" s="1"/>
  <c r="E819" i="47"/>
  <c r="G669" i="47"/>
  <c r="I669" i="47" s="1"/>
  <c r="G670" i="47"/>
  <c r="I670" i="47" s="1"/>
  <c r="E820" i="47"/>
  <c r="E821" i="47"/>
  <c r="G671" i="47"/>
  <c r="I671" i="47" s="1"/>
  <c r="E822" i="47"/>
  <c r="G672" i="47"/>
  <c r="I672" i="47" s="1"/>
  <c r="E823" i="47"/>
  <c r="E824" i="47"/>
  <c r="G673" i="47"/>
  <c r="I673" i="47" s="1"/>
  <c r="G674" i="47"/>
  <c r="I674" i="47" s="1"/>
  <c r="E825" i="47"/>
  <c r="G675" i="47"/>
  <c r="I675" i="47" s="1"/>
  <c r="E826" i="47"/>
  <c r="G676" i="47"/>
  <c r="I676" i="47" s="1"/>
  <c r="E827" i="47"/>
  <c r="G677" i="47"/>
  <c r="I677" i="47" s="1"/>
  <c r="E828" i="47"/>
  <c r="G678" i="47"/>
  <c r="I678" i="47" s="1"/>
  <c r="E829" i="47"/>
  <c r="E830" i="47"/>
  <c r="G679" i="47"/>
  <c r="I679" i="47" s="1"/>
  <c r="E831" i="47"/>
  <c r="G680" i="47"/>
  <c r="I680" i="47" s="1"/>
  <c r="E832" i="47"/>
  <c r="G681" i="47"/>
  <c r="I681" i="47" s="1"/>
  <c r="G682" i="47"/>
  <c r="I682" i="47" s="1"/>
  <c r="E833" i="47"/>
  <c r="G683" i="47"/>
  <c r="I683" i="47" s="1"/>
  <c r="E834" i="47"/>
  <c r="G684" i="47"/>
  <c r="I684" i="47" s="1"/>
  <c r="E835" i="47"/>
  <c r="G685" i="47"/>
  <c r="I685" i="47" s="1"/>
  <c r="E836" i="47"/>
  <c r="G686" i="47"/>
  <c r="I686" i="47" s="1"/>
  <c r="E837" i="47"/>
  <c r="G687" i="47"/>
  <c r="I687" i="47" s="1"/>
  <c r="E838" i="47"/>
  <c r="E839" i="47"/>
  <c r="G688" i="47"/>
  <c r="I688" i="47" s="1"/>
  <c r="G689" i="47"/>
  <c r="I689" i="47" s="1"/>
  <c r="E840" i="47"/>
  <c r="G690" i="47"/>
  <c r="I690" i="47" s="1"/>
  <c r="E841" i="47"/>
  <c r="E842" i="47"/>
  <c r="G691" i="47"/>
  <c r="I691" i="47" s="1"/>
  <c r="E843" i="47"/>
  <c r="G692" i="47"/>
  <c r="I692" i="47" s="1"/>
  <c r="E844" i="47"/>
  <c r="G693" i="47"/>
  <c r="I693" i="47" s="1"/>
  <c r="G694" i="47"/>
  <c r="I694" i="47" s="1"/>
  <c r="E845" i="47"/>
  <c r="G695" i="47"/>
  <c r="I695" i="47" s="1"/>
  <c r="E846" i="47"/>
  <c r="G696" i="47"/>
  <c r="I696" i="47" s="1"/>
  <c r="E847" i="47"/>
  <c r="E848" i="47"/>
  <c r="G697" i="47"/>
  <c r="I697" i="47" s="1"/>
  <c r="G698" i="47"/>
  <c r="I698" i="47" s="1"/>
  <c r="E849" i="47"/>
  <c r="G699" i="47"/>
  <c r="I699" i="47" s="1"/>
  <c r="E850" i="47"/>
  <c r="E851" i="47"/>
  <c r="G700" i="47"/>
  <c r="I700" i="47" s="1"/>
  <c r="G701" i="47"/>
  <c r="I701" i="47" s="1"/>
  <c r="E852" i="47"/>
  <c r="E853" i="47"/>
  <c r="G702" i="47"/>
  <c r="I702" i="47" s="1"/>
  <c r="E854" i="47"/>
  <c r="G703" i="47"/>
  <c r="I703" i="47" s="1"/>
  <c r="E855" i="47"/>
  <c r="G704" i="47"/>
  <c r="I704" i="47" s="1"/>
  <c r="G705" i="47"/>
  <c r="I705" i="47" s="1"/>
  <c r="E856" i="47"/>
  <c r="G706" i="47"/>
  <c r="I706" i="47" s="1"/>
  <c r="E857" i="47"/>
  <c r="G707" i="47"/>
  <c r="I707" i="47" s="1"/>
  <c r="E858" i="47"/>
  <c r="E859" i="47"/>
  <c r="G708" i="47"/>
  <c r="I708" i="47" s="1"/>
  <c r="G709" i="47"/>
  <c r="I709" i="47" s="1"/>
  <c r="E860" i="47"/>
  <c r="E861" i="47"/>
  <c r="G710" i="47"/>
  <c r="I710" i="47" s="1"/>
  <c r="E862" i="47"/>
  <c r="G711" i="47"/>
  <c r="I711" i="47" s="1"/>
  <c r="G712" i="47"/>
  <c r="I712" i="47" s="1"/>
  <c r="E863" i="47"/>
  <c r="E864" i="47"/>
  <c r="G713" i="47"/>
  <c r="I713" i="47" s="1"/>
  <c r="G714" i="47"/>
  <c r="I714" i="47" s="1"/>
  <c r="E865" i="47"/>
  <c r="G715" i="47"/>
  <c r="I715" i="47" s="1"/>
  <c r="E866" i="47"/>
  <c r="G716" i="47"/>
  <c r="I716" i="47" s="1"/>
  <c r="E867" i="47"/>
  <c r="G717" i="47"/>
  <c r="I717" i="47" s="1"/>
  <c r="E868" i="47"/>
  <c r="E869" i="47"/>
  <c r="G718" i="47"/>
  <c r="I718" i="47" s="1"/>
  <c r="E870" i="47"/>
  <c r="G719" i="47"/>
  <c r="I719" i="47" s="1"/>
  <c r="E871" i="47"/>
  <c r="G720" i="47"/>
  <c r="I720" i="47" s="1"/>
  <c r="G721" i="47"/>
  <c r="I721" i="47" s="1"/>
  <c r="E872" i="47"/>
  <c r="G722" i="47"/>
  <c r="I722" i="47" s="1"/>
  <c r="E873" i="47"/>
  <c r="E874" i="47"/>
  <c r="G723" i="47"/>
  <c r="I723" i="47" s="1"/>
  <c r="E875" i="47"/>
  <c r="G724" i="47"/>
  <c r="I724" i="47" s="1"/>
  <c r="E876" i="47"/>
  <c r="G725" i="47"/>
  <c r="I725" i="47" s="1"/>
  <c r="G726" i="47"/>
  <c r="I726" i="47" s="1"/>
  <c r="E877" i="47"/>
  <c r="G727" i="47"/>
  <c r="I727" i="47" s="1"/>
  <c r="E878" i="47"/>
  <c r="G728" i="47"/>
  <c r="I728" i="47" s="1"/>
  <c r="E879" i="47"/>
  <c r="G729" i="47"/>
  <c r="I729" i="47" s="1"/>
  <c r="E880" i="47"/>
  <c r="E881" i="47"/>
  <c r="G730" i="47"/>
  <c r="I730" i="47" s="1"/>
  <c r="E882" i="47"/>
  <c r="G731" i="47"/>
  <c r="I731" i="47" s="1"/>
  <c r="G732" i="47"/>
  <c r="I732" i="47" s="1"/>
  <c r="E883" i="47"/>
  <c r="E884" i="47"/>
  <c r="G733" i="47"/>
  <c r="I733" i="47" s="1"/>
  <c r="G734" i="47"/>
  <c r="I734" i="47" s="1"/>
  <c r="E885" i="47"/>
  <c r="E886" i="47"/>
  <c r="G735" i="47"/>
  <c r="I735" i="47" s="1"/>
  <c r="G736" i="47"/>
  <c r="I736" i="47" s="1"/>
  <c r="E887" i="47"/>
  <c r="G737" i="47"/>
  <c r="I737" i="47" s="1"/>
  <c r="E888" i="47"/>
  <c r="G738" i="47"/>
  <c r="I738" i="47" s="1"/>
  <c r="E889" i="47"/>
  <c r="G739" i="47"/>
  <c r="I739" i="47" s="1"/>
  <c r="E890" i="47"/>
  <c r="E891" i="47"/>
  <c r="G740" i="47"/>
  <c r="I740" i="47" s="1"/>
  <c r="G741" i="47"/>
  <c r="I741" i="47" s="1"/>
  <c r="E892" i="47"/>
  <c r="G742" i="47"/>
  <c r="I742" i="47" s="1"/>
  <c r="E893" i="47"/>
  <c r="G743" i="47"/>
  <c r="I743" i="47" s="1"/>
  <c r="E894" i="47"/>
  <c r="E895" i="47"/>
  <c r="G744" i="47"/>
  <c r="I744" i="47" s="1"/>
  <c r="E896" i="47"/>
  <c r="G745" i="47"/>
  <c r="I745" i="47" s="1"/>
  <c r="G746" i="47"/>
  <c r="I746" i="47" s="1"/>
  <c r="E897" i="47"/>
  <c r="G747" i="47"/>
  <c r="I747" i="47" s="1"/>
  <c r="E898" i="47"/>
  <c r="E899" i="47"/>
  <c r="G748" i="47"/>
  <c r="I748" i="47" s="1"/>
  <c r="G749" i="47"/>
  <c r="I749" i="47" s="1"/>
  <c r="E900" i="47"/>
  <c r="E901" i="47"/>
  <c r="G750" i="47"/>
  <c r="I750" i="47" s="1"/>
  <c r="G751" i="47"/>
  <c r="I751" i="47" s="1"/>
  <c r="E902" i="47"/>
  <c r="G752" i="47"/>
  <c r="I752" i="47" s="1"/>
  <c r="E903" i="47"/>
  <c r="G753" i="47"/>
  <c r="I753" i="47" s="1"/>
  <c r="E904" i="47"/>
  <c r="G754" i="47"/>
  <c r="I754" i="47" s="1"/>
  <c r="E905" i="47"/>
  <c r="E906" i="47"/>
  <c r="G755" i="47"/>
  <c r="I755" i="47" s="1"/>
  <c r="E907" i="47"/>
  <c r="G756" i="47"/>
  <c r="I756" i="47" s="1"/>
  <c r="G757" i="47"/>
  <c r="I757" i="47" s="1"/>
  <c r="E908" i="47"/>
  <c r="E909" i="47"/>
  <c r="G758" i="47"/>
  <c r="I758" i="47" s="1"/>
  <c r="E910" i="47"/>
  <c r="G759" i="47"/>
  <c r="I759" i="47" s="1"/>
  <c r="E911" i="47"/>
  <c r="G760" i="47"/>
  <c r="I760" i="47" s="1"/>
  <c r="G761" i="47"/>
  <c r="I761" i="47" s="1"/>
  <c r="E912" i="47"/>
  <c r="E913" i="47"/>
  <c r="G762" i="47"/>
  <c r="I762" i="47" s="1"/>
  <c r="E914" i="47"/>
  <c r="G763" i="47"/>
  <c r="I763" i="47" s="1"/>
  <c r="G764" i="47"/>
  <c r="I764" i="47" s="1"/>
  <c r="E915" i="47"/>
  <c r="E916" i="47"/>
  <c r="G765" i="47"/>
  <c r="I765" i="47" s="1"/>
  <c r="E917" i="47"/>
  <c r="G766" i="47"/>
  <c r="I766" i="47" s="1"/>
  <c r="E918" i="47"/>
  <c r="G767" i="47"/>
  <c r="I767" i="47" s="1"/>
  <c r="G768" i="47"/>
  <c r="I768" i="47" s="1"/>
  <c r="E919" i="47"/>
  <c r="E920" i="47"/>
  <c r="G769" i="47"/>
  <c r="I769" i="47" s="1"/>
  <c r="E921" i="47"/>
  <c r="G770" i="47"/>
  <c r="I770" i="47" s="1"/>
  <c r="G771" i="47"/>
  <c r="I771" i="47" s="1"/>
  <c r="E922" i="47"/>
  <c r="G772" i="47"/>
  <c r="I772" i="47" s="1"/>
  <c r="E923" i="47"/>
  <c r="G773" i="47"/>
  <c r="I773" i="47" s="1"/>
  <c r="E924" i="47"/>
  <c r="E925" i="47"/>
  <c r="G774" i="47"/>
  <c r="I774" i="47" s="1"/>
  <c r="G775" i="47"/>
  <c r="I775" i="47" s="1"/>
  <c r="E926" i="47"/>
  <c r="E927" i="47"/>
  <c r="G776" i="47"/>
  <c r="I776" i="47" s="1"/>
  <c r="G777" i="47"/>
  <c r="I777" i="47" s="1"/>
  <c r="E928" i="47"/>
  <c r="G778" i="47"/>
  <c r="I778" i="47" s="1"/>
  <c r="E929" i="47"/>
  <c r="E930" i="47"/>
  <c r="G779" i="47"/>
  <c r="I779" i="47" s="1"/>
  <c r="E931" i="47"/>
  <c r="G780" i="47"/>
  <c r="I780" i="47" s="1"/>
  <c r="G781" i="47"/>
  <c r="I781" i="47" s="1"/>
  <c r="E932" i="47"/>
  <c r="G782" i="47"/>
  <c r="I782" i="47" s="1"/>
  <c r="E933" i="47"/>
  <c r="G783" i="47"/>
  <c r="I783" i="47" s="1"/>
  <c r="E934" i="47"/>
  <c r="E935" i="47"/>
  <c r="G784" i="47"/>
  <c r="I784" i="47" s="1"/>
  <c r="E936" i="47"/>
  <c r="G785" i="47"/>
  <c r="I785" i="47" s="1"/>
  <c r="G786" i="47"/>
  <c r="I786" i="47" s="1"/>
  <c r="E937" i="47"/>
  <c r="G787" i="47"/>
  <c r="I787" i="47" s="1"/>
  <c r="E938" i="47"/>
  <c r="G788" i="47"/>
  <c r="I788" i="47" s="1"/>
  <c r="E939" i="47"/>
  <c r="G789" i="47"/>
  <c r="I789" i="47" s="1"/>
  <c r="E940" i="47"/>
  <c r="G790" i="47"/>
  <c r="I790" i="47" s="1"/>
  <c r="E941" i="47"/>
  <c r="G791" i="47"/>
  <c r="I791" i="47" s="1"/>
  <c r="E942" i="47"/>
  <c r="E943" i="47"/>
  <c r="G792" i="47"/>
  <c r="I792" i="47" s="1"/>
  <c r="G793" i="47"/>
  <c r="I793" i="47" s="1"/>
  <c r="E944" i="47"/>
  <c r="G794" i="47"/>
  <c r="I794" i="47" s="1"/>
  <c r="E945" i="47"/>
  <c r="E946" i="47"/>
  <c r="G795" i="47"/>
  <c r="I795" i="47" s="1"/>
  <c r="E947" i="47"/>
  <c r="G796" i="47"/>
  <c r="I796" i="47" s="1"/>
  <c r="G797" i="47"/>
  <c r="I797" i="47" s="1"/>
  <c r="E948" i="47"/>
  <c r="E949" i="47"/>
  <c r="G798" i="47"/>
  <c r="I798" i="47" s="1"/>
  <c r="E950" i="47"/>
  <c r="G799" i="47"/>
  <c r="I799" i="47" s="1"/>
  <c r="E951" i="47"/>
  <c r="G800" i="47"/>
  <c r="I800" i="47" s="1"/>
  <c r="G801" i="47"/>
  <c r="I801" i="47" s="1"/>
  <c r="E952" i="47"/>
  <c r="G802" i="47"/>
  <c r="I802" i="47" s="1"/>
  <c r="E953" i="47"/>
  <c r="E954" i="47"/>
  <c r="G803" i="47"/>
  <c r="I803" i="47" s="1"/>
  <c r="G804" i="47"/>
  <c r="I804" i="47" s="1"/>
  <c r="E955" i="47"/>
  <c r="G805" i="47"/>
  <c r="I805" i="47" s="1"/>
  <c r="E956" i="47"/>
  <c r="G806" i="47"/>
  <c r="I806" i="47" s="1"/>
  <c r="E957" i="47"/>
  <c r="G807" i="47"/>
  <c r="I807" i="47" s="1"/>
  <c r="E958" i="47"/>
  <c r="E959" i="47"/>
  <c r="G808" i="47"/>
  <c r="I808" i="47" s="1"/>
  <c r="G809" i="47"/>
  <c r="I809" i="47" s="1"/>
  <c r="E960" i="47"/>
  <c r="G810" i="47"/>
  <c r="I810" i="47" s="1"/>
  <c r="E961" i="47"/>
  <c r="E962" i="47"/>
  <c r="G811" i="47"/>
  <c r="I811" i="47" s="1"/>
  <c r="G812" i="47"/>
  <c r="I812" i="47" s="1"/>
  <c r="E963" i="47"/>
  <c r="G813" i="47"/>
  <c r="I813" i="47" s="1"/>
  <c r="E964" i="47"/>
  <c r="G814" i="47"/>
  <c r="I814" i="47" s="1"/>
  <c r="E965" i="47"/>
  <c r="G815" i="47"/>
  <c r="I815" i="47" s="1"/>
  <c r="E966" i="47"/>
  <c r="G816" i="47"/>
  <c r="I816" i="47" s="1"/>
  <c r="E967" i="47"/>
  <c r="E968" i="47"/>
  <c r="G817" i="47"/>
  <c r="I817" i="47" s="1"/>
  <c r="E969" i="47"/>
  <c r="G818" i="47"/>
  <c r="I818" i="47" s="1"/>
  <c r="G819" i="47"/>
  <c r="I819" i="47" s="1"/>
  <c r="E970" i="47"/>
  <c r="G820" i="47"/>
  <c r="I820" i="47" s="1"/>
  <c r="E971" i="47"/>
  <c r="G821" i="47"/>
  <c r="I821" i="47" s="1"/>
  <c r="E972" i="47"/>
  <c r="G822" i="47"/>
  <c r="I822" i="47" s="1"/>
  <c r="E973" i="47"/>
  <c r="E974" i="47"/>
  <c r="G823" i="47"/>
  <c r="I823" i="47" s="1"/>
  <c r="E975" i="47"/>
  <c r="G824" i="47"/>
  <c r="I824" i="47" s="1"/>
  <c r="G825" i="47"/>
  <c r="I825" i="47" s="1"/>
  <c r="E976" i="47"/>
  <c r="G826" i="47"/>
  <c r="I826" i="47" s="1"/>
  <c r="E977" i="47"/>
  <c r="G827" i="47"/>
  <c r="I827" i="47" s="1"/>
  <c r="E978" i="47"/>
  <c r="E979" i="47"/>
  <c r="G828" i="47"/>
  <c r="I828" i="47" s="1"/>
  <c r="G829" i="47"/>
  <c r="I829" i="47" s="1"/>
  <c r="E980" i="47"/>
  <c r="G830" i="47"/>
  <c r="I830" i="47" s="1"/>
  <c r="E981" i="47"/>
  <c r="E982" i="47"/>
  <c r="G831" i="47"/>
  <c r="I831" i="47" s="1"/>
  <c r="G832" i="47"/>
  <c r="I832" i="47" s="1"/>
  <c r="E983" i="47"/>
  <c r="E984" i="47"/>
  <c r="G833" i="47"/>
  <c r="I833" i="47" s="1"/>
  <c r="G834" i="47"/>
  <c r="I834" i="47" s="1"/>
  <c r="E985" i="47"/>
  <c r="E994" i="47"/>
  <c r="P994" i="47" s="1"/>
  <c r="G835" i="47"/>
  <c r="I835" i="47" s="1"/>
  <c r="G837" i="47"/>
  <c r="I837" i="47" s="1"/>
  <c r="E986" i="47"/>
  <c r="P986" i="47" s="1"/>
  <c r="E990" i="47"/>
  <c r="E992" i="47"/>
  <c r="G843" i="47"/>
  <c r="I843" i="47" s="1"/>
  <c r="E996" i="47"/>
  <c r="P995" i="47" s="1"/>
  <c r="E988" i="47"/>
  <c r="G839" i="47"/>
  <c r="I839" i="47" s="1"/>
  <c r="G841" i="47"/>
  <c r="I841" i="47" s="1"/>
  <c r="G845" i="47"/>
  <c r="I845" i="47" s="1"/>
  <c r="M999" i="47"/>
  <c r="E998" i="47"/>
  <c r="N920" i="47"/>
  <c r="H919" i="47"/>
  <c r="G847" i="47"/>
  <c r="I847" i="47" s="1"/>
  <c r="P21" i="47" l="1"/>
  <c r="P3" i="47"/>
  <c r="P23" i="47"/>
  <c r="P49" i="47"/>
  <c r="P75" i="47"/>
  <c r="P53" i="47"/>
  <c r="P40" i="47"/>
  <c r="P116" i="47"/>
  <c r="P140" i="47"/>
  <c r="P136" i="47"/>
  <c r="P132" i="47"/>
  <c r="P128" i="47"/>
  <c r="P124" i="47"/>
  <c r="P120" i="47"/>
  <c r="P948" i="47"/>
  <c r="P942" i="47"/>
  <c r="P912" i="47"/>
  <c r="P908" i="47"/>
  <c r="P900" i="47"/>
  <c r="P898" i="47"/>
  <c r="P894" i="47"/>
  <c r="P68" i="47"/>
  <c r="P50" i="47"/>
  <c r="P37" i="47"/>
  <c r="P6" i="47"/>
  <c r="P4" i="47"/>
  <c r="P66" i="47"/>
  <c r="P100" i="47"/>
  <c r="P39" i="47"/>
  <c r="P80" i="47"/>
  <c r="P24" i="47"/>
  <c r="P102" i="47"/>
  <c r="P396" i="47"/>
  <c r="P392" i="47"/>
  <c r="P388" i="47"/>
  <c r="P384" i="47"/>
  <c r="P380" i="47"/>
  <c r="P376" i="47"/>
  <c r="P372" i="47"/>
  <c r="P368" i="47"/>
  <c r="P364" i="47"/>
  <c r="P360" i="47"/>
  <c r="P356" i="47"/>
  <c r="P352" i="47"/>
  <c r="P348" i="47"/>
  <c r="P344" i="47"/>
  <c r="P340" i="47"/>
  <c r="P336" i="47"/>
  <c r="P332" i="47"/>
  <c r="P328" i="47"/>
  <c r="P324" i="47"/>
  <c r="P320" i="47"/>
  <c r="P316" i="47"/>
  <c r="P312" i="47"/>
  <c r="P308" i="47"/>
  <c r="P304" i="47"/>
  <c r="P300" i="47"/>
  <c r="P296" i="47"/>
  <c r="P292" i="47"/>
  <c r="P288" i="47"/>
  <c r="P284" i="47"/>
  <c r="P280" i="47"/>
  <c r="P276" i="47"/>
  <c r="P272" i="47"/>
  <c r="P268" i="47"/>
  <c r="P265" i="47"/>
  <c r="P261" i="47"/>
  <c r="P257" i="47"/>
  <c r="P253" i="47"/>
  <c r="P249" i="47"/>
  <c r="P245" i="47"/>
  <c r="P241" i="47"/>
  <c r="P237" i="47"/>
  <c r="P233" i="47"/>
  <c r="P229" i="47"/>
  <c r="P225" i="47"/>
  <c r="P221" i="47"/>
  <c r="P217" i="47"/>
  <c r="P213" i="47"/>
  <c r="P209" i="47"/>
  <c r="P205" i="47"/>
  <c r="P201" i="47"/>
  <c r="P197" i="47"/>
  <c r="P193" i="47"/>
  <c r="P189" i="47"/>
  <c r="P185" i="47"/>
  <c r="P181" i="47"/>
  <c r="P177" i="47"/>
  <c r="P173" i="47"/>
  <c r="P169" i="47"/>
  <c r="P165" i="47"/>
  <c r="P161" i="47"/>
  <c r="P133" i="47"/>
  <c r="P129" i="47"/>
  <c r="P125" i="47"/>
  <c r="P121" i="47"/>
  <c r="P117" i="47"/>
  <c r="P64" i="47"/>
  <c r="P34" i="47"/>
  <c r="P977" i="47"/>
  <c r="P971" i="47"/>
  <c r="P965" i="47"/>
  <c r="P955" i="47"/>
  <c r="P923" i="47"/>
  <c r="P903" i="47"/>
  <c r="P893" i="47"/>
  <c r="P889" i="47"/>
  <c r="P887" i="47"/>
  <c r="P879" i="47"/>
  <c r="P877" i="47"/>
  <c r="P867" i="47"/>
  <c r="P865" i="47"/>
  <c r="P857" i="47"/>
  <c r="P849" i="47"/>
  <c r="P845" i="47"/>
  <c r="P837" i="47"/>
  <c r="P835" i="47"/>
  <c r="P833" i="47"/>
  <c r="P827" i="47"/>
  <c r="P825" i="47"/>
  <c r="P821" i="47"/>
  <c r="P815" i="47"/>
  <c r="P811" i="47"/>
  <c r="P809" i="47"/>
  <c r="P797" i="47"/>
  <c r="P771" i="47"/>
  <c r="P761" i="47"/>
  <c r="P753" i="47"/>
  <c r="P751" i="47"/>
  <c r="P745" i="47"/>
  <c r="P741" i="47"/>
  <c r="P739" i="47"/>
  <c r="P737" i="47"/>
  <c r="P735" i="47"/>
  <c r="P729" i="47"/>
  <c r="P711" i="47"/>
  <c r="P709" i="47"/>
  <c r="P707" i="47"/>
  <c r="P703" i="47"/>
  <c r="P697" i="47"/>
  <c r="P693" i="47"/>
  <c r="P683" i="47"/>
  <c r="P673" i="47"/>
  <c r="P669" i="47"/>
  <c r="P643" i="47"/>
  <c r="P641" i="47"/>
  <c r="P627" i="47"/>
  <c r="P621" i="47"/>
  <c r="P617" i="47"/>
  <c r="P606" i="47"/>
  <c r="P601" i="47"/>
  <c r="P599" i="47"/>
  <c r="P568" i="47"/>
  <c r="P559" i="47"/>
  <c r="P963" i="47"/>
  <c r="P957" i="47"/>
  <c r="P941" i="47"/>
  <c r="P897" i="47"/>
  <c r="P691" i="47"/>
  <c r="P679" i="47"/>
  <c r="P665" i="47"/>
  <c r="P10" i="47"/>
  <c r="P724" i="47"/>
  <c r="P631" i="47"/>
  <c r="P609" i="47"/>
  <c r="P576" i="47"/>
  <c r="P572" i="47"/>
  <c r="P564" i="47"/>
  <c r="P556" i="47"/>
  <c r="P552" i="47"/>
  <c r="P548" i="47"/>
  <c r="P544" i="47"/>
  <c r="P540" i="47"/>
  <c r="P536" i="47"/>
  <c r="P532" i="47"/>
  <c r="P528" i="47"/>
  <c r="P524" i="47"/>
  <c r="P520" i="47"/>
  <c r="P516" i="47"/>
  <c r="P512" i="47"/>
  <c r="P508" i="47"/>
  <c r="P504" i="47"/>
  <c r="P500" i="47"/>
  <c r="P496" i="47"/>
  <c r="P492" i="47"/>
  <c r="P488" i="47"/>
  <c r="P484" i="47"/>
  <c r="P480" i="47"/>
  <c r="P476" i="47"/>
  <c r="P472" i="47"/>
  <c r="P468" i="47"/>
  <c r="P464" i="47"/>
  <c r="P460" i="47"/>
  <c r="P456" i="47"/>
  <c r="P452" i="47"/>
  <c r="P448" i="47"/>
  <c r="P444" i="47"/>
  <c r="P440" i="47"/>
  <c r="P436" i="47"/>
  <c r="P432" i="47"/>
  <c r="P428" i="47"/>
  <c r="P424" i="47"/>
  <c r="P420" i="47"/>
  <c r="P416" i="47"/>
  <c r="P412" i="47"/>
  <c r="P408" i="47"/>
  <c r="P404" i="47"/>
  <c r="P400" i="47"/>
  <c r="P919" i="47"/>
  <c r="P48" i="47"/>
  <c r="P22" i="47"/>
  <c r="P706" i="47"/>
  <c r="P702" i="47"/>
  <c r="P696" i="47"/>
  <c r="P682" i="47"/>
  <c r="P676" i="47"/>
  <c r="P672" i="47"/>
  <c r="P668" i="47"/>
  <c r="P662" i="47"/>
  <c r="P656" i="47"/>
  <c r="P652" i="47"/>
  <c r="P650" i="47"/>
  <c r="P640" i="47"/>
  <c r="P616" i="47"/>
  <c r="P594" i="47"/>
  <c r="P582" i="47"/>
  <c r="P567" i="47"/>
  <c r="P981" i="47"/>
  <c r="P973" i="47"/>
  <c r="P967" i="47"/>
  <c r="P961" i="47"/>
  <c r="P945" i="47"/>
  <c r="P915" i="47"/>
  <c r="P847" i="47"/>
  <c r="P841" i="47"/>
  <c r="P823" i="47"/>
  <c r="P817" i="47"/>
  <c r="P813" i="47"/>
  <c r="P789" i="47"/>
  <c r="P781" i="47"/>
  <c r="P779" i="47"/>
  <c r="P759" i="47"/>
  <c r="P757" i="47"/>
  <c r="P743" i="47"/>
  <c r="P905" i="47"/>
  <c r="P885" i="47"/>
  <c r="P883" i="47"/>
  <c r="P873" i="47"/>
  <c r="P863" i="47"/>
  <c r="P829" i="47"/>
  <c r="P979" i="47"/>
  <c r="P975" i="47"/>
  <c r="P969" i="47"/>
  <c r="P959" i="47"/>
  <c r="P951" i="47"/>
  <c r="P949" i="47"/>
  <c r="P935" i="47"/>
  <c r="P931" i="47"/>
  <c r="P921" i="47"/>
  <c r="P917" i="47"/>
  <c r="P913" i="47"/>
  <c r="P909" i="47"/>
  <c r="P895" i="47"/>
  <c r="P881" i="47"/>
  <c r="P875" i="47"/>
  <c r="P871" i="47"/>
  <c r="P869" i="47"/>
  <c r="P861" i="47"/>
  <c r="P859" i="47"/>
  <c r="P855" i="47"/>
  <c r="P853" i="47"/>
  <c r="P851" i="47"/>
  <c r="P843" i="47"/>
  <c r="P839" i="47"/>
  <c r="P831" i="47"/>
  <c r="P820" i="47"/>
  <c r="P807" i="47"/>
  <c r="P805" i="47"/>
  <c r="P803" i="47"/>
  <c r="P801" i="47"/>
  <c r="P799" i="47"/>
  <c r="P793" i="47"/>
  <c r="P791" i="47"/>
  <c r="P787" i="47"/>
  <c r="P785" i="47"/>
  <c r="P783" i="47"/>
  <c r="P777" i="47"/>
  <c r="P775" i="47"/>
  <c r="P773" i="47"/>
  <c r="P769" i="47"/>
  <c r="P767" i="47"/>
  <c r="P765" i="47"/>
  <c r="P763" i="47"/>
  <c r="P755" i="47"/>
  <c r="P749" i="47"/>
  <c r="P747" i="47"/>
  <c r="P733" i="47"/>
  <c r="P731" i="47"/>
  <c r="P726" i="47"/>
  <c r="P722" i="47"/>
  <c r="P720" i="47"/>
  <c r="P717" i="47"/>
  <c r="P715" i="47"/>
  <c r="P705" i="47"/>
  <c r="P699" i="47"/>
  <c r="P687" i="47"/>
  <c r="P675" i="47"/>
  <c r="P661" i="47"/>
  <c r="P659" i="47"/>
  <c r="P655" i="47"/>
  <c r="P649" i="47"/>
  <c r="P647" i="47"/>
  <c r="P645" i="47"/>
  <c r="P639" i="47"/>
  <c r="P637" i="47"/>
  <c r="P635" i="47"/>
  <c r="P630" i="47"/>
  <c r="P626" i="47"/>
  <c r="P619" i="47"/>
  <c r="P615" i="47"/>
  <c r="P613" i="47"/>
  <c r="P611" i="47"/>
  <c r="P608" i="47"/>
  <c r="P604" i="47"/>
  <c r="P597" i="47"/>
  <c r="P593" i="47"/>
  <c r="P591" i="47"/>
  <c r="P589" i="47"/>
  <c r="P587" i="47"/>
  <c r="P585" i="47"/>
  <c r="P578" i="47"/>
  <c r="P574" i="47"/>
  <c r="P570" i="47"/>
  <c r="P566" i="47"/>
  <c r="P562" i="47"/>
  <c r="P558" i="47"/>
  <c r="P554" i="47"/>
  <c r="P550" i="47"/>
  <c r="P546" i="47"/>
  <c r="P542" i="47"/>
  <c r="P538" i="47"/>
  <c r="P534" i="47"/>
  <c r="P530" i="47"/>
  <c r="P526" i="47"/>
  <c r="P522" i="47"/>
  <c r="P518" i="47"/>
  <c r="P514" i="47"/>
  <c r="P510" i="47"/>
  <c r="P506" i="47"/>
  <c r="P502" i="47"/>
  <c r="P993" i="47"/>
  <c r="P983" i="47"/>
  <c r="P953" i="47"/>
  <c r="P929" i="47"/>
  <c r="P928" i="47"/>
  <c r="P498" i="47"/>
  <c r="P494" i="47"/>
  <c r="P490" i="47"/>
  <c r="P486" i="47"/>
  <c r="P482" i="47"/>
  <c r="P478" i="47"/>
  <c r="P474" i="47"/>
  <c r="P470" i="47"/>
  <c r="P466" i="47"/>
  <c r="P462" i="47"/>
  <c r="P458" i="47"/>
  <c r="P454" i="47"/>
  <c r="P450" i="47"/>
  <c r="P446" i="47"/>
  <c r="P442" i="47"/>
  <c r="P438" i="47"/>
  <c r="P434" i="47"/>
  <c r="P430" i="47"/>
  <c r="P426" i="47"/>
  <c r="P422" i="47"/>
  <c r="P418" i="47"/>
  <c r="P414" i="47"/>
  <c r="P410" i="47"/>
  <c r="P406" i="47"/>
  <c r="P402" i="47"/>
  <c r="P398" i="47"/>
  <c r="P394" i="47"/>
  <c r="P390" i="47"/>
  <c r="P386" i="47"/>
  <c r="P382" i="47"/>
  <c r="P378" i="47"/>
  <c r="P374" i="47"/>
  <c r="P370" i="47"/>
  <c r="P366" i="47"/>
  <c r="P362" i="47"/>
  <c r="P358" i="47"/>
  <c r="P354" i="47"/>
  <c r="P350" i="47"/>
  <c r="P346" i="47"/>
  <c r="P342" i="47"/>
  <c r="P338" i="47"/>
  <c r="P334" i="47"/>
  <c r="P330" i="47"/>
  <c r="P326" i="47"/>
  <c r="P322" i="47"/>
  <c r="P318" i="47"/>
  <c r="P314" i="47"/>
  <c r="P310" i="47"/>
  <c r="P306" i="47"/>
  <c r="P302" i="47"/>
  <c r="P298" i="47"/>
  <c r="P294" i="47"/>
  <c r="P290" i="47"/>
  <c r="P285" i="47"/>
  <c r="P282" i="47"/>
  <c r="P278" i="47"/>
  <c r="P274" i="47"/>
  <c r="P270" i="47"/>
  <c r="P263" i="47"/>
  <c r="P259" i="47"/>
  <c r="P255" i="47"/>
  <c r="P251" i="47"/>
  <c r="P247" i="47"/>
  <c r="P243" i="47"/>
  <c r="P239" i="47"/>
  <c r="P235" i="47"/>
  <c r="P231" i="47"/>
  <c r="P227" i="47"/>
  <c r="P223" i="47"/>
  <c r="P219" i="47"/>
  <c r="P215" i="47"/>
  <c r="P211" i="47"/>
  <c r="P207" i="47"/>
  <c r="P203" i="47"/>
  <c r="P199" i="47"/>
  <c r="P195" i="47"/>
  <c r="P191" i="47"/>
  <c r="P187" i="47"/>
  <c r="P183" i="47"/>
  <c r="P167" i="47"/>
  <c r="P163" i="47"/>
  <c r="P159" i="47"/>
  <c r="P155" i="47"/>
  <c r="P135" i="47"/>
  <c r="P55" i="47"/>
  <c r="P157" i="47"/>
  <c r="P153" i="47"/>
  <c r="P149" i="47"/>
  <c r="P145" i="47"/>
  <c r="P141" i="47"/>
  <c r="P137" i="47"/>
  <c r="P92" i="47"/>
  <c r="P985" i="47"/>
  <c r="P939" i="47"/>
  <c r="P937" i="47"/>
  <c r="P933" i="47"/>
  <c r="P819" i="47"/>
  <c r="P795" i="47"/>
  <c r="P723" i="47"/>
  <c r="P721" i="47"/>
  <c r="P719" i="47"/>
  <c r="P713" i="47"/>
  <c r="P701" i="47"/>
  <c r="P947" i="47"/>
  <c r="P943" i="47"/>
  <c r="P927" i="47"/>
  <c r="P925" i="47"/>
  <c r="P911" i="47"/>
  <c r="P907" i="47"/>
  <c r="P901" i="47"/>
  <c r="P899" i="47"/>
  <c r="P891" i="47"/>
  <c r="P996" i="47"/>
  <c r="P992" i="47"/>
  <c r="P991" i="47"/>
  <c r="P978" i="47"/>
  <c r="P972" i="47"/>
  <c r="P966" i="47"/>
  <c r="P960" i="47"/>
  <c r="P958" i="47"/>
  <c r="P952" i="47"/>
  <c r="P938" i="47"/>
  <c r="P934" i="47"/>
  <c r="P932" i="47"/>
  <c r="P926" i="47"/>
  <c r="P924" i="47"/>
  <c r="P922" i="47"/>
  <c r="P904" i="47"/>
  <c r="P902" i="47"/>
  <c r="P892" i="47"/>
  <c r="P890" i="47"/>
  <c r="P888" i="47"/>
  <c r="P880" i="47"/>
  <c r="P878" i="47"/>
  <c r="P872" i="47"/>
  <c r="P868" i="47"/>
  <c r="P866" i="47"/>
  <c r="P860" i="47"/>
  <c r="P858" i="47"/>
  <c r="P856" i="47"/>
  <c r="P852" i="47"/>
  <c r="P850" i="47"/>
  <c r="P846" i="47"/>
  <c r="P840" i="47"/>
  <c r="P838" i="47"/>
  <c r="P836" i="47"/>
  <c r="P834" i="47"/>
  <c r="P828" i="47"/>
  <c r="P826" i="47"/>
  <c r="P822" i="47"/>
  <c r="P816" i="47"/>
  <c r="P812" i="47"/>
  <c r="P810" i="47"/>
  <c r="P804" i="47"/>
  <c r="P802" i="47"/>
  <c r="P800" i="47"/>
  <c r="P798" i="47"/>
  <c r="P794" i="47"/>
  <c r="P786" i="47"/>
  <c r="P784" i="47"/>
  <c r="P776" i="47"/>
  <c r="P772" i="47"/>
  <c r="P770" i="47"/>
  <c r="P762" i="47"/>
  <c r="P754" i="47"/>
  <c r="P752" i="47"/>
  <c r="P746" i="47"/>
  <c r="P742" i="47"/>
  <c r="P740" i="47"/>
  <c r="P738" i="47"/>
  <c r="P736" i="47"/>
  <c r="P734" i="47"/>
  <c r="P732" i="47"/>
  <c r="P980" i="47"/>
  <c r="P976" i="47"/>
  <c r="P970" i="47"/>
  <c r="P964" i="47"/>
  <c r="P956" i="47"/>
  <c r="P944" i="47"/>
  <c r="P940" i="47"/>
  <c r="P988" i="47"/>
  <c r="P987" i="47"/>
  <c r="P990" i="47"/>
  <c r="P989" i="47"/>
  <c r="P984" i="47"/>
  <c r="P982" i="47"/>
  <c r="P974" i="47"/>
  <c r="P968" i="47"/>
  <c r="P962" i="47"/>
  <c r="P954" i="47"/>
  <c r="P950" i="47"/>
  <c r="P946" i="47"/>
  <c r="P936" i="47"/>
  <c r="P930" i="47"/>
  <c r="P920" i="47"/>
  <c r="P918" i="47"/>
  <c r="P916" i="47"/>
  <c r="P914" i="47"/>
  <c r="P910" i="47"/>
  <c r="P906" i="47"/>
  <c r="P896" i="47"/>
  <c r="P886" i="47"/>
  <c r="P884" i="47"/>
  <c r="P882" i="47"/>
  <c r="P876" i="47"/>
  <c r="P874" i="47"/>
  <c r="P870" i="47"/>
  <c r="P864" i="47"/>
  <c r="P862" i="47"/>
  <c r="P854" i="47"/>
  <c r="P848" i="47"/>
  <c r="P844" i="47"/>
  <c r="P842" i="47"/>
  <c r="P832" i="47"/>
  <c r="P830" i="47"/>
  <c r="P824" i="47"/>
  <c r="P818" i="47"/>
  <c r="P814" i="47"/>
  <c r="P808" i="47"/>
  <c r="P806" i="47"/>
  <c r="P796" i="47"/>
  <c r="P792" i="47"/>
  <c r="P790" i="47"/>
  <c r="P788" i="47"/>
  <c r="P782" i="47"/>
  <c r="P780" i="47"/>
  <c r="P778" i="47"/>
  <c r="P774" i="47"/>
  <c r="P768" i="47"/>
  <c r="P766" i="47"/>
  <c r="P764" i="47"/>
  <c r="P760" i="47"/>
  <c r="P758" i="47"/>
  <c r="P756" i="47"/>
  <c r="P750" i="47"/>
  <c r="P748" i="47"/>
  <c r="P744" i="47"/>
  <c r="P716" i="47"/>
  <c r="P714" i="47"/>
  <c r="P690" i="47"/>
  <c r="P686" i="47"/>
  <c r="P695" i="47"/>
  <c r="P689" i="47"/>
  <c r="P685" i="47"/>
  <c r="P681" i="47"/>
  <c r="P677" i="47"/>
  <c r="P671" i="47"/>
  <c r="P667" i="47"/>
  <c r="P663" i="47"/>
  <c r="P657" i="47"/>
  <c r="P653" i="47"/>
  <c r="P651" i="47"/>
  <c r="P634" i="47"/>
  <c r="P633" i="47"/>
  <c r="P629" i="47"/>
  <c r="P624" i="47"/>
  <c r="P603" i="47"/>
  <c r="P595" i="47"/>
  <c r="P583" i="47"/>
  <c r="P581" i="47"/>
  <c r="P580" i="47"/>
  <c r="P579" i="47"/>
  <c r="P575" i="47"/>
  <c r="P571" i="47"/>
  <c r="P563" i="47"/>
  <c r="P555" i="47"/>
  <c r="P551" i="47"/>
  <c r="P547" i="47"/>
  <c r="P543" i="47"/>
  <c r="P539" i="47"/>
  <c r="P535" i="47"/>
  <c r="P531" i="47"/>
  <c r="P527" i="47"/>
  <c r="P523" i="47"/>
  <c r="P519" i="47"/>
  <c r="P515" i="47"/>
  <c r="P511" i="47"/>
  <c r="P507" i="47"/>
  <c r="P503" i="47"/>
  <c r="P499" i="47"/>
  <c r="P495" i="47"/>
  <c r="P491" i="47"/>
  <c r="P487" i="47"/>
  <c r="P483" i="47"/>
  <c r="P479" i="47"/>
  <c r="P475" i="47"/>
  <c r="P471" i="47"/>
  <c r="P467" i="47"/>
  <c r="P463" i="47"/>
  <c r="P459" i="47"/>
  <c r="P455" i="47"/>
  <c r="P451" i="47"/>
  <c r="P447" i="47"/>
  <c r="P443" i="47"/>
  <c r="P439" i="47"/>
  <c r="P435" i="47"/>
  <c r="P431" i="47"/>
  <c r="P427" i="47"/>
  <c r="P423" i="47"/>
  <c r="P419" i="47"/>
  <c r="P415" i="47"/>
  <c r="P411" i="47"/>
  <c r="P407" i="47"/>
  <c r="P403" i="47"/>
  <c r="P399" i="47"/>
  <c r="P395" i="47"/>
  <c r="P391" i="47"/>
  <c r="P387" i="47"/>
  <c r="P383" i="47"/>
  <c r="P730" i="47"/>
  <c r="P728" i="47"/>
  <c r="P727" i="47"/>
  <c r="P725" i="47"/>
  <c r="P718" i="47"/>
  <c r="P712" i="47"/>
  <c r="P710" i="47"/>
  <c r="P708" i="47"/>
  <c r="P704" i="47"/>
  <c r="P700" i="47"/>
  <c r="P698" i="47"/>
  <c r="P694" i="47"/>
  <c r="P692" i="47"/>
  <c r="P688" i="47"/>
  <c r="P684" i="47"/>
  <c r="P680" i="47"/>
  <c r="P674" i="47"/>
  <c r="P670" i="47"/>
  <c r="P666" i="47"/>
  <c r="P644" i="47"/>
  <c r="P642" i="47"/>
  <c r="P632" i="47"/>
  <c r="P628" i="47"/>
  <c r="P623" i="47"/>
  <c r="P622" i="47"/>
  <c r="P620" i="47"/>
  <c r="P618" i="47"/>
  <c r="P610" i="47"/>
  <c r="P607" i="47"/>
  <c r="P605" i="47"/>
  <c r="P602" i="47"/>
  <c r="P600" i="47"/>
  <c r="P598" i="47"/>
  <c r="P592" i="47"/>
  <c r="P588" i="47"/>
  <c r="P577" i="47"/>
  <c r="P573" i="47"/>
  <c r="P569" i="47"/>
  <c r="P565" i="47"/>
  <c r="P560" i="47"/>
  <c r="P557" i="47"/>
  <c r="P553" i="47"/>
  <c r="P549" i="47"/>
  <c r="P545" i="47"/>
  <c r="P541" i="47"/>
  <c r="P537" i="47"/>
  <c r="P533" i="47"/>
  <c r="P529" i="47"/>
  <c r="P525" i="47"/>
  <c r="P521" i="47"/>
  <c r="P517" i="47"/>
  <c r="P513" i="47"/>
  <c r="P509" i="47"/>
  <c r="P505" i="47"/>
  <c r="P501" i="47"/>
  <c r="P497" i="47"/>
  <c r="P493" i="47"/>
  <c r="P489" i="47"/>
  <c r="P485" i="47"/>
  <c r="P481" i="47"/>
  <c r="P477" i="47"/>
  <c r="P473" i="47"/>
  <c r="P469" i="47"/>
  <c r="P465" i="47"/>
  <c r="P461" i="47"/>
  <c r="P457" i="47"/>
  <c r="P453" i="47"/>
  <c r="P449" i="47"/>
  <c r="P445" i="47"/>
  <c r="P441" i="47"/>
  <c r="P437" i="47"/>
  <c r="P433" i="47"/>
  <c r="P429" i="47"/>
  <c r="P425" i="47"/>
  <c r="P421" i="47"/>
  <c r="P417" i="47"/>
  <c r="P413" i="47"/>
  <c r="P409" i="47"/>
  <c r="P405" i="47"/>
  <c r="P401" i="47"/>
  <c r="P397" i="47"/>
  <c r="P393" i="47"/>
  <c r="P389" i="47"/>
  <c r="P678" i="47"/>
  <c r="P664" i="47"/>
  <c r="P660" i="47"/>
  <c r="P658" i="47"/>
  <c r="P654" i="47"/>
  <c r="P648" i="47"/>
  <c r="P646" i="47"/>
  <c r="P638" i="47"/>
  <c r="P636" i="47"/>
  <c r="P625" i="47"/>
  <c r="P614" i="47"/>
  <c r="P612" i="47"/>
  <c r="P596" i="47"/>
  <c r="P590" i="47"/>
  <c r="P586" i="47"/>
  <c r="P584" i="47"/>
  <c r="P561" i="47"/>
  <c r="P385" i="47"/>
  <c r="P381" i="47"/>
  <c r="P377" i="47"/>
  <c r="P373" i="47"/>
  <c r="P369" i="47"/>
  <c r="P365" i="47"/>
  <c r="P361" i="47"/>
  <c r="P357" i="47"/>
  <c r="P353" i="47"/>
  <c r="P349" i="47"/>
  <c r="P345" i="47"/>
  <c r="P341" i="47"/>
  <c r="P337" i="47"/>
  <c r="P333" i="47"/>
  <c r="P329" i="47"/>
  <c r="P325" i="47"/>
  <c r="P321" i="47"/>
  <c r="P317" i="47"/>
  <c r="P313" i="47"/>
  <c r="P309" i="47"/>
  <c r="P305" i="47"/>
  <c r="P301" i="47"/>
  <c r="P297" i="47"/>
  <c r="P293" i="47"/>
  <c r="P289" i="47"/>
  <c r="P286" i="47"/>
  <c r="P281" i="47"/>
  <c r="P277" i="47"/>
  <c r="P273" i="47"/>
  <c r="P269" i="47"/>
  <c r="P266" i="47"/>
  <c r="P262" i="47"/>
  <c r="P258" i="47"/>
  <c r="P254" i="47"/>
  <c r="P250" i="47"/>
  <c r="P246" i="47"/>
  <c r="P242" i="47"/>
  <c r="P238" i="47"/>
  <c r="P234" i="47"/>
  <c r="P230" i="47"/>
  <c r="P226" i="47"/>
  <c r="P222" i="47"/>
  <c r="P218" i="47"/>
  <c r="P214" i="47"/>
  <c r="P210" i="47"/>
  <c r="P206" i="47"/>
  <c r="P202" i="47"/>
  <c r="P198" i="47"/>
  <c r="P194" i="47"/>
  <c r="P190" i="47"/>
  <c r="P186" i="47"/>
  <c r="P182" i="47"/>
  <c r="P178" i="47"/>
  <c r="P174" i="47"/>
  <c r="P170" i="47"/>
  <c r="P166" i="47"/>
  <c r="P162" i="47"/>
  <c r="P158" i="47"/>
  <c r="P154" i="47"/>
  <c r="P150" i="47"/>
  <c r="P146" i="47"/>
  <c r="P142" i="47"/>
  <c r="P138" i="47"/>
  <c r="P134" i="47"/>
  <c r="P130" i="47"/>
  <c r="P126" i="47"/>
  <c r="P122" i="47"/>
  <c r="P118" i="47"/>
  <c r="P8" i="47"/>
  <c r="P111" i="47"/>
  <c r="P112" i="47"/>
  <c r="P114" i="47"/>
  <c r="P94" i="47"/>
  <c r="P20" i="47"/>
  <c r="P42" i="47"/>
  <c r="P18" i="47"/>
  <c r="P36" i="47"/>
  <c r="P46" i="47"/>
  <c r="P99" i="47"/>
  <c r="P103" i="47"/>
  <c r="P62" i="47"/>
  <c r="P72" i="47"/>
  <c r="P27" i="47"/>
  <c r="P113" i="47"/>
  <c r="P107" i="47"/>
  <c r="P88" i="47"/>
  <c r="P29" i="47"/>
  <c r="P96" i="47"/>
  <c r="P47" i="47"/>
  <c r="P13" i="47"/>
  <c r="P17" i="47"/>
  <c r="P32" i="47"/>
  <c r="P41" i="47"/>
  <c r="P77" i="47"/>
  <c r="P74" i="47"/>
  <c r="P45" i="47"/>
  <c r="P82" i="47"/>
  <c r="P60" i="47"/>
  <c r="P379" i="47"/>
  <c r="P375" i="47"/>
  <c r="P371" i="47"/>
  <c r="P367" i="47"/>
  <c r="P363" i="47"/>
  <c r="P359" i="47"/>
  <c r="P355" i="47"/>
  <c r="P351" i="47"/>
  <c r="P347" i="47"/>
  <c r="P343" i="47"/>
  <c r="P339" i="47"/>
  <c r="P335" i="47"/>
  <c r="P331" i="47"/>
  <c r="P327" i="47"/>
  <c r="P323" i="47"/>
  <c r="P319" i="47"/>
  <c r="P315" i="47"/>
  <c r="P311" i="47"/>
  <c r="P307" i="47"/>
  <c r="P303" i="47"/>
  <c r="P299" i="47"/>
  <c r="P295" i="47"/>
  <c r="P291" i="47"/>
  <c r="P287" i="47"/>
  <c r="P283" i="47"/>
  <c r="P279" i="47"/>
  <c r="P275" i="47"/>
  <c r="P271" i="47"/>
  <c r="D1002" i="47"/>
  <c r="H2" i="47"/>
  <c r="I2" i="47" s="1"/>
  <c r="H3" i="47"/>
  <c r="I3" i="47" s="1"/>
  <c r="P264" i="47"/>
  <c r="P260" i="47"/>
  <c r="P256" i="47"/>
  <c r="P252" i="47"/>
  <c r="P248" i="47"/>
  <c r="P244" i="47"/>
  <c r="P240" i="47"/>
  <c r="P236" i="47"/>
  <c r="P232" i="47"/>
  <c r="P228" i="47"/>
  <c r="P224" i="47"/>
  <c r="P220" i="47"/>
  <c r="P216" i="47"/>
  <c r="P212" i="47"/>
  <c r="P208" i="47"/>
  <c r="P204" i="47"/>
  <c r="P200" i="47"/>
  <c r="P196" i="47"/>
  <c r="P192" i="47"/>
  <c r="P188" i="47"/>
  <c r="P184" i="47"/>
  <c r="P180" i="47"/>
  <c r="P176" i="47"/>
  <c r="P172" i="47"/>
  <c r="P168" i="47"/>
  <c r="P164" i="47"/>
  <c r="P160" i="47"/>
  <c r="P156" i="47"/>
  <c r="P152" i="47"/>
  <c r="P148" i="47"/>
  <c r="P144" i="47"/>
  <c r="P15" i="47"/>
  <c r="P69" i="47"/>
  <c r="P11" i="47"/>
  <c r="P57" i="47"/>
  <c r="P7" i="47"/>
  <c r="P5" i="47"/>
  <c r="P51" i="47"/>
  <c r="P79" i="47"/>
  <c r="P105" i="47"/>
  <c r="P38" i="47"/>
  <c r="P25" i="47"/>
  <c r="P267" i="47"/>
  <c r="P179" i="47"/>
  <c r="P175" i="47"/>
  <c r="P171" i="47"/>
  <c r="P151" i="47"/>
  <c r="P147" i="47"/>
  <c r="P143" i="47"/>
  <c r="P139" i="47"/>
  <c r="P131" i="47"/>
  <c r="P127" i="47"/>
  <c r="P123" i="47"/>
  <c r="P119" i="47"/>
  <c r="P115" i="47"/>
  <c r="P89" i="47"/>
  <c r="P67" i="47"/>
  <c r="P2" i="47"/>
  <c r="P63" i="47"/>
  <c r="P52" i="47"/>
  <c r="P54" i="47"/>
  <c r="P35" i="47"/>
  <c r="P83" i="47"/>
  <c r="P86" i="47"/>
  <c r="P91" i="47"/>
  <c r="P109" i="47"/>
  <c r="M1000" i="47"/>
  <c r="E999" i="47"/>
  <c r="P997" i="47"/>
  <c r="N921" i="47"/>
  <c r="H920" i="47"/>
  <c r="G848" i="47"/>
  <c r="I848" i="47" s="1"/>
  <c r="M1001" i="47" l="1"/>
  <c r="E1001" i="47" s="1"/>
  <c r="E1000" i="47"/>
  <c r="P998" i="47"/>
  <c r="N922" i="47"/>
  <c r="H921" i="47"/>
  <c r="G849" i="47"/>
  <c r="I849" i="47" s="1"/>
  <c r="J48" i="47" l="1"/>
  <c r="L48" i="47" s="1"/>
  <c r="J91" i="47"/>
  <c r="L91" i="47" s="1"/>
  <c r="J56" i="47"/>
  <c r="L56" i="47" s="1"/>
  <c r="J90" i="47"/>
  <c r="L90" i="47" s="1"/>
  <c r="J62" i="47"/>
  <c r="L62" i="47" s="1"/>
  <c r="J102" i="47"/>
  <c r="L102" i="47" s="1"/>
  <c r="J36" i="47"/>
  <c r="L36" i="47" s="1"/>
  <c r="J80" i="47"/>
  <c r="L80" i="47" s="1"/>
  <c r="J65" i="47"/>
  <c r="L65" i="47" s="1"/>
  <c r="J99" i="47"/>
  <c r="L99" i="47" s="1"/>
  <c r="J31" i="47"/>
  <c r="L31" i="47" s="1"/>
  <c r="J76" i="47"/>
  <c r="L76" i="47" s="1"/>
  <c r="J21" i="47"/>
  <c r="L21" i="47" s="1"/>
  <c r="J26" i="47"/>
  <c r="L26" i="47" s="1"/>
  <c r="J16" i="47"/>
  <c r="L16" i="47" s="1"/>
  <c r="J92" i="47"/>
  <c r="L92" i="47" s="1"/>
  <c r="J78" i="47"/>
  <c r="L78" i="47" s="1"/>
  <c r="J18" i="47"/>
  <c r="L18" i="47" s="1"/>
  <c r="J71" i="47"/>
  <c r="L71" i="47" s="1"/>
  <c r="J46" i="47"/>
  <c r="L46" i="47" s="1"/>
  <c r="J2" i="47"/>
  <c r="L2" i="47" s="1"/>
  <c r="J87" i="47"/>
  <c r="L87" i="47" s="1"/>
  <c r="J24" i="47"/>
  <c r="L24" i="47" s="1"/>
  <c r="J83" i="47"/>
  <c r="L83" i="47" s="1"/>
  <c r="J42" i="47"/>
  <c r="L42" i="47" s="1"/>
  <c r="J74" i="47"/>
  <c r="L74" i="47" s="1"/>
  <c r="J54" i="47"/>
  <c r="L54" i="47" s="1"/>
  <c r="J33" i="47"/>
  <c r="L33" i="47" s="1"/>
  <c r="J70" i="47"/>
  <c r="L70" i="47" s="1"/>
  <c r="J82" i="47"/>
  <c r="L82" i="47" s="1"/>
  <c r="J89" i="47"/>
  <c r="L89" i="47" s="1"/>
  <c r="J9" i="47"/>
  <c r="L9" i="47" s="1"/>
  <c r="J84" i="47"/>
  <c r="L84" i="47" s="1"/>
  <c r="J50" i="47"/>
  <c r="L50" i="47" s="1"/>
  <c r="J81" i="47"/>
  <c r="L81" i="47" s="1"/>
  <c r="J13" i="47"/>
  <c r="L13" i="47" s="1"/>
  <c r="J52" i="47"/>
  <c r="L52" i="47" s="1"/>
  <c r="J86" i="47"/>
  <c r="L86" i="47" s="1"/>
  <c r="J44" i="47"/>
  <c r="L44" i="47" s="1"/>
  <c r="J72" i="47"/>
  <c r="L72" i="47" s="1"/>
  <c r="J40" i="47"/>
  <c r="L40" i="47" s="1"/>
  <c r="J32" i="47"/>
  <c r="L32" i="47" s="1"/>
  <c r="J58" i="47"/>
  <c r="L58" i="47" s="1"/>
  <c r="J64" i="47"/>
  <c r="L64" i="47" s="1"/>
  <c r="J47" i="47"/>
  <c r="L47" i="47" s="1"/>
  <c r="J60" i="47"/>
  <c r="L60" i="47" s="1"/>
  <c r="J57" i="47"/>
  <c r="L57" i="47" s="1"/>
  <c r="J59" i="47"/>
  <c r="L59" i="47" s="1"/>
  <c r="J95" i="47"/>
  <c r="L95" i="47" s="1"/>
  <c r="J53" i="47"/>
  <c r="L53" i="47" s="1"/>
  <c r="J3" i="47"/>
  <c r="L3" i="47" s="1"/>
  <c r="J11" i="47"/>
  <c r="L11" i="47" s="1"/>
  <c r="J49" i="47"/>
  <c r="L49" i="47" s="1"/>
  <c r="J15" i="47"/>
  <c r="L15" i="47" s="1"/>
  <c r="J67" i="47"/>
  <c r="L67" i="47" s="1"/>
  <c r="J41" i="47"/>
  <c r="L41" i="47" s="1"/>
  <c r="J68" i="47"/>
  <c r="L68" i="47" s="1"/>
  <c r="J100" i="47"/>
  <c r="L100" i="47" s="1"/>
  <c r="J98" i="47"/>
  <c r="L98" i="47" s="1"/>
  <c r="J28" i="47"/>
  <c r="L28" i="47" s="1"/>
  <c r="J55" i="47"/>
  <c r="L55" i="47" s="1"/>
  <c r="J17" i="47"/>
  <c r="L17" i="47" s="1"/>
  <c r="J77" i="47"/>
  <c r="L77" i="47" s="1"/>
  <c r="J37" i="47"/>
  <c r="L37" i="47" s="1"/>
  <c r="J97" i="47"/>
  <c r="L97" i="47" s="1"/>
  <c r="J45" i="47"/>
  <c r="L45" i="47" s="1"/>
  <c r="J94" i="47"/>
  <c r="L94" i="47" s="1"/>
  <c r="J96" i="47"/>
  <c r="L96" i="47" s="1"/>
  <c r="J14" i="47"/>
  <c r="L14" i="47" s="1"/>
  <c r="J101" i="47"/>
  <c r="L101" i="47" s="1"/>
  <c r="J20" i="47"/>
  <c r="L20" i="47" s="1"/>
  <c r="J12" i="47"/>
  <c r="L12" i="47" s="1"/>
  <c r="J25" i="47"/>
  <c r="L25" i="47" s="1"/>
  <c r="J63" i="47"/>
  <c r="L63" i="47" s="1"/>
  <c r="J19" i="47"/>
  <c r="L19" i="47" s="1"/>
  <c r="J30" i="47"/>
  <c r="L30" i="47" s="1"/>
  <c r="J39" i="47"/>
  <c r="L39" i="47" s="1"/>
  <c r="J7" i="47"/>
  <c r="L7" i="47" s="1"/>
  <c r="J10" i="47"/>
  <c r="L10" i="47" s="1"/>
  <c r="J75" i="47"/>
  <c r="L75" i="47" s="1"/>
  <c r="J38" i="47"/>
  <c r="L38" i="47" s="1"/>
  <c r="J88" i="47"/>
  <c r="L88" i="47" s="1"/>
  <c r="J29" i="47"/>
  <c r="L29" i="47" s="1"/>
  <c r="J73" i="47"/>
  <c r="L73" i="47" s="1"/>
  <c r="J51" i="47"/>
  <c r="L51" i="47" s="1"/>
  <c r="J6" i="47"/>
  <c r="L6" i="47" s="1"/>
  <c r="J85" i="47"/>
  <c r="L85" i="47" s="1"/>
  <c r="J5" i="47"/>
  <c r="L5" i="47" s="1"/>
  <c r="J23" i="47"/>
  <c r="L23" i="47" s="1"/>
  <c r="J8" i="47"/>
  <c r="L8" i="47" s="1"/>
  <c r="J27" i="47"/>
  <c r="L27" i="47" s="1"/>
  <c r="J104" i="47"/>
  <c r="L104" i="47" s="1"/>
  <c r="J4" i="47"/>
  <c r="L4" i="47" s="1"/>
  <c r="J69" i="47"/>
  <c r="L69" i="47" s="1"/>
  <c r="J66" i="47"/>
  <c r="L66" i="47" s="1"/>
  <c r="J22" i="47"/>
  <c r="L22" i="47" s="1"/>
  <c r="J43" i="47"/>
  <c r="L43" i="47" s="1"/>
  <c r="J35" i="47"/>
  <c r="L35" i="47" s="1"/>
  <c r="J34" i="47"/>
  <c r="L34" i="47" s="1"/>
  <c r="J103" i="47"/>
  <c r="L103" i="47" s="1"/>
  <c r="J79" i="47"/>
  <c r="L79" i="47" s="1"/>
  <c r="J93" i="47"/>
  <c r="L93" i="47" s="1"/>
  <c r="J61" i="47"/>
  <c r="L61" i="47" s="1"/>
  <c r="J105" i="47"/>
  <c r="L105" i="47" s="1"/>
  <c r="J106" i="47"/>
  <c r="L106" i="47" s="1"/>
  <c r="J107" i="47"/>
  <c r="L107" i="47" s="1"/>
  <c r="J108" i="47"/>
  <c r="L108" i="47" s="1"/>
  <c r="J109" i="47"/>
  <c r="L109" i="47" s="1"/>
  <c r="J110" i="47"/>
  <c r="L110" i="47" s="1"/>
  <c r="J111" i="47"/>
  <c r="L111" i="47" s="1"/>
  <c r="J112" i="47"/>
  <c r="L112" i="47" s="1"/>
  <c r="J113" i="47"/>
  <c r="L113" i="47" s="1"/>
  <c r="J114" i="47"/>
  <c r="L114" i="47" s="1"/>
  <c r="J115" i="47"/>
  <c r="L115" i="47" s="1"/>
  <c r="J116" i="47"/>
  <c r="L116" i="47" s="1"/>
  <c r="J117" i="47"/>
  <c r="L117" i="47" s="1"/>
  <c r="J118" i="47"/>
  <c r="L118" i="47" s="1"/>
  <c r="J119" i="47"/>
  <c r="L119" i="47" s="1"/>
  <c r="J120" i="47"/>
  <c r="L120" i="47" s="1"/>
  <c r="J122" i="47"/>
  <c r="L122" i="47" s="1"/>
  <c r="J121" i="47"/>
  <c r="L121" i="47" s="1"/>
  <c r="J123" i="47"/>
  <c r="L123" i="47" s="1"/>
  <c r="J124" i="47"/>
  <c r="L124" i="47" s="1"/>
  <c r="J125" i="47"/>
  <c r="L125" i="47" s="1"/>
  <c r="J126" i="47"/>
  <c r="L126" i="47" s="1"/>
  <c r="J127" i="47"/>
  <c r="L127" i="47" s="1"/>
  <c r="J128" i="47"/>
  <c r="L128" i="47" s="1"/>
  <c r="J129" i="47"/>
  <c r="L129" i="47" s="1"/>
  <c r="J130" i="47"/>
  <c r="L130" i="47" s="1"/>
  <c r="J131" i="47"/>
  <c r="L131" i="47" s="1"/>
  <c r="J132" i="47"/>
  <c r="L132" i="47" s="1"/>
  <c r="J134" i="47"/>
  <c r="L134" i="47" s="1"/>
  <c r="J133" i="47"/>
  <c r="L133" i="47" s="1"/>
  <c r="J135" i="47"/>
  <c r="L135" i="47" s="1"/>
  <c r="J136" i="47"/>
  <c r="L136" i="47" s="1"/>
  <c r="J138" i="47"/>
  <c r="L138" i="47" s="1"/>
  <c r="J137" i="47"/>
  <c r="L137" i="47" s="1"/>
  <c r="J139" i="47"/>
  <c r="L139" i="47" s="1"/>
  <c r="J140" i="47"/>
  <c r="L140" i="47" s="1"/>
  <c r="J141" i="47"/>
  <c r="L141" i="47" s="1"/>
  <c r="J142" i="47"/>
  <c r="L142" i="47" s="1"/>
  <c r="J143" i="47"/>
  <c r="L143" i="47" s="1"/>
  <c r="J144" i="47"/>
  <c r="L144" i="47" s="1"/>
  <c r="J145" i="47"/>
  <c r="L145" i="47" s="1"/>
  <c r="J146" i="47"/>
  <c r="L146" i="47" s="1"/>
  <c r="J147" i="47"/>
  <c r="L147" i="47" s="1"/>
  <c r="J148" i="47"/>
  <c r="L148" i="47" s="1"/>
  <c r="J149" i="47"/>
  <c r="L149" i="47" s="1"/>
  <c r="J150" i="47"/>
  <c r="L150" i="47" s="1"/>
  <c r="J151" i="47"/>
  <c r="L151" i="47" s="1"/>
  <c r="J152" i="47"/>
  <c r="L152" i="47" s="1"/>
  <c r="J154" i="47"/>
  <c r="L154" i="47" s="1"/>
  <c r="J153" i="47"/>
  <c r="L153" i="47" s="1"/>
  <c r="J155" i="47"/>
  <c r="L155" i="47" s="1"/>
  <c r="J156" i="47"/>
  <c r="L156" i="47" s="1"/>
  <c r="J157" i="47"/>
  <c r="L157" i="47" s="1"/>
  <c r="J158" i="47"/>
  <c r="L158" i="47" s="1"/>
  <c r="J159" i="47"/>
  <c r="L159" i="47" s="1"/>
  <c r="J160" i="47"/>
  <c r="L160" i="47" s="1"/>
  <c r="J161" i="47"/>
  <c r="L161" i="47" s="1"/>
  <c r="J162" i="47"/>
  <c r="L162" i="47" s="1"/>
  <c r="J163" i="47"/>
  <c r="L163" i="47" s="1"/>
  <c r="J164" i="47"/>
  <c r="L164" i="47" s="1"/>
  <c r="J165" i="47"/>
  <c r="L165" i="47" s="1"/>
  <c r="J166" i="47"/>
  <c r="L166" i="47" s="1"/>
  <c r="J167" i="47"/>
  <c r="L167" i="47" s="1"/>
  <c r="J168" i="47"/>
  <c r="L168" i="47" s="1"/>
  <c r="J169" i="47"/>
  <c r="L169" i="47" s="1"/>
  <c r="J170" i="47"/>
  <c r="L170" i="47" s="1"/>
  <c r="J171" i="47"/>
  <c r="L171" i="47" s="1"/>
  <c r="J172" i="47"/>
  <c r="L172" i="47" s="1"/>
  <c r="J173" i="47"/>
  <c r="L173" i="47" s="1"/>
  <c r="J174" i="47"/>
  <c r="L174" i="47" s="1"/>
  <c r="J176" i="47"/>
  <c r="L176" i="47" s="1"/>
  <c r="J175" i="47"/>
  <c r="L175" i="47" s="1"/>
  <c r="J177" i="47"/>
  <c r="L177" i="47" s="1"/>
  <c r="J178" i="47"/>
  <c r="L178" i="47" s="1"/>
  <c r="J179" i="47"/>
  <c r="L179" i="47" s="1"/>
  <c r="J180" i="47"/>
  <c r="L180" i="47" s="1"/>
  <c r="J181" i="47"/>
  <c r="L181" i="47" s="1"/>
  <c r="J182" i="47"/>
  <c r="L182" i="47" s="1"/>
  <c r="J183" i="47"/>
  <c r="L183" i="47" s="1"/>
  <c r="J184" i="47"/>
  <c r="L184" i="47" s="1"/>
  <c r="J185" i="47"/>
  <c r="L185" i="47" s="1"/>
  <c r="J186" i="47"/>
  <c r="L186" i="47" s="1"/>
  <c r="J187" i="47"/>
  <c r="L187" i="47" s="1"/>
  <c r="J188" i="47"/>
  <c r="L188" i="47" s="1"/>
  <c r="J189" i="47"/>
  <c r="L189" i="47" s="1"/>
  <c r="J190" i="47"/>
  <c r="L190" i="47" s="1"/>
  <c r="J191" i="47"/>
  <c r="L191" i="47" s="1"/>
  <c r="J192" i="47"/>
  <c r="L192" i="47" s="1"/>
  <c r="J193" i="47"/>
  <c r="L193" i="47" s="1"/>
  <c r="J194" i="47"/>
  <c r="L194" i="47" s="1"/>
  <c r="J195" i="47"/>
  <c r="L195" i="47" s="1"/>
  <c r="J196" i="47"/>
  <c r="L196" i="47" s="1"/>
  <c r="J197" i="47"/>
  <c r="L197" i="47" s="1"/>
  <c r="J198" i="47"/>
  <c r="L198" i="47" s="1"/>
  <c r="J199" i="47"/>
  <c r="L199" i="47" s="1"/>
  <c r="J200" i="47"/>
  <c r="L200" i="47" s="1"/>
  <c r="J201" i="47"/>
  <c r="L201" i="47" s="1"/>
  <c r="J202" i="47"/>
  <c r="L202" i="47" s="1"/>
  <c r="J203" i="47"/>
  <c r="L203" i="47" s="1"/>
  <c r="J204" i="47"/>
  <c r="L204" i="47" s="1"/>
  <c r="J205" i="47"/>
  <c r="L205" i="47" s="1"/>
  <c r="J206" i="47"/>
  <c r="L206" i="47" s="1"/>
  <c r="J207" i="47"/>
  <c r="L207" i="47" s="1"/>
  <c r="J208" i="47"/>
  <c r="L208" i="47" s="1"/>
  <c r="J209" i="47"/>
  <c r="L209" i="47" s="1"/>
  <c r="J211" i="47"/>
  <c r="L211" i="47" s="1"/>
  <c r="J210" i="47"/>
  <c r="L210" i="47" s="1"/>
  <c r="J212" i="47"/>
  <c r="L212" i="47" s="1"/>
  <c r="J213" i="47"/>
  <c r="L213" i="47" s="1"/>
  <c r="J214" i="47"/>
  <c r="L214" i="47" s="1"/>
  <c r="J215" i="47"/>
  <c r="L215" i="47" s="1"/>
  <c r="J216" i="47"/>
  <c r="L216" i="47" s="1"/>
  <c r="J217" i="47"/>
  <c r="L217" i="47" s="1"/>
  <c r="J218" i="47"/>
  <c r="L218" i="47" s="1"/>
  <c r="J219" i="47"/>
  <c r="L219" i="47" s="1"/>
  <c r="J220" i="47"/>
  <c r="L220" i="47" s="1"/>
  <c r="J221" i="47"/>
  <c r="L221" i="47" s="1"/>
  <c r="J222" i="47"/>
  <c r="L222" i="47" s="1"/>
  <c r="J223" i="47"/>
  <c r="L223" i="47" s="1"/>
  <c r="J224" i="47"/>
  <c r="L224" i="47" s="1"/>
  <c r="J225" i="47"/>
  <c r="L225" i="47" s="1"/>
  <c r="J226" i="47"/>
  <c r="L226" i="47" s="1"/>
  <c r="J227" i="47"/>
  <c r="L227" i="47" s="1"/>
  <c r="J228" i="47"/>
  <c r="L228" i="47" s="1"/>
  <c r="J229" i="47"/>
  <c r="L229" i="47" s="1"/>
  <c r="J230" i="47"/>
  <c r="L230" i="47" s="1"/>
  <c r="J231" i="47"/>
  <c r="L231" i="47" s="1"/>
  <c r="J232" i="47"/>
  <c r="L232" i="47" s="1"/>
  <c r="J233" i="47"/>
  <c r="L233" i="47" s="1"/>
  <c r="J234" i="47"/>
  <c r="L234" i="47" s="1"/>
  <c r="J235" i="47"/>
  <c r="L235" i="47" s="1"/>
  <c r="J236" i="47"/>
  <c r="L236" i="47" s="1"/>
  <c r="J237" i="47"/>
  <c r="L237" i="47" s="1"/>
  <c r="J238" i="47"/>
  <c r="L238" i="47" s="1"/>
  <c r="J239" i="47"/>
  <c r="L239" i="47" s="1"/>
  <c r="J240" i="47"/>
  <c r="L240" i="47" s="1"/>
  <c r="J241" i="47"/>
  <c r="L241" i="47" s="1"/>
  <c r="J243" i="47"/>
  <c r="L243" i="47" s="1"/>
  <c r="J242" i="47"/>
  <c r="L242" i="47" s="1"/>
  <c r="J244" i="47"/>
  <c r="L244" i="47" s="1"/>
  <c r="J245" i="47"/>
  <c r="L245" i="47" s="1"/>
  <c r="J246" i="47"/>
  <c r="L246" i="47" s="1"/>
  <c r="J247" i="47"/>
  <c r="L247" i="47" s="1"/>
  <c r="J249" i="47"/>
  <c r="L249" i="47" s="1"/>
  <c r="J248" i="47"/>
  <c r="L248" i="47" s="1"/>
  <c r="J250" i="47"/>
  <c r="L250" i="47" s="1"/>
  <c r="J251" i="47"/>
  <c r="L251" i="47" s="1"/>
  <c r="J252" i="47"/>
  <c r="L252" i="47" s="1"/>
  <c r="J253" i="47"/>
  <c r="L253" i="47" s="1"/>
  <c r="J254" i="47"/>
  <c r="L254" i="47" s="1"/>
  <c r="J255" i="47"/>
  <c r="L255" i="47" s="1"/>
  <c r="J256" i="47"/>
  <c r="L256" i="47" s="1"/>
  <c r="J257" i="47"/>
  <c r="L257" i="47" s="1"/>
  <c r="J258" i="47"/>
  <c r="L258" i="47" s="1"/>
  <c r="J259" i="47"/>
  <c r="L259" i="47" s="1"/>
  <c r="J260" i="47"/>
  <c r="L260" i="47" s="1"/>
  <c r="J261" i="47"/>
  <c r="L261" i="47" s="1"/>
  <c r="J262" i="47"/>
  <c r="L262" i="47" s="1"/>
  <c r="J263" i="47"/>
  <c r="L263" i="47" s="1"/>
  <c r="J264" i="47"/>
  <c r="L264" i="47" s="1"/>
  <c r="J265" i="47"/>
  <c r="L265" i="47" s="1"/>
  <c r="J266" i="47"/>
  <c r="L266" i="47" s="1"/>
  <c r="J267" i="47"/>
  <c r="L267" i="47" s="1"/>
  <c r="J268" i="47"/>
  <c r="L268" i="47" s="1"/>
  <c r="J269" i="47"/>
  <c r="L269" i="47" s="1"/>
  <c r="J270" i="47"/>
  <c r="L270" i="47" s="1"/>
  <c r="J271" i="47"/>
  <c r="L271" i="47" s="1"/>
  <c r="J272" i="47"/>
  <c r="L272" i="47" s="1"/>
  <c r="J273" i="47"/>
  <c r="L273" i="47" s="1"/>
  <c r="J275" i="47"/>
  <c r="L275" i="47" s="1"/>
  <c r="J274" i="47"/>
  <c r="L274" i="47" s="1"/>
  <c r="J276" i="47"/>
  <c r="L276" i="47" s="1"/>
  <c r="J277" i="47"/>
  <c r="L277" i="47" s="1"/>
  <c r="J278" i="47"/>
  <c r="L278" i="47" s="1"/>
  <c r="J279" i="47"/>
  <c r="L279" i="47" s="1"/>
  <c r="J280" i="47"/>
  <c r="L280" i="47" s="1"/>
  <c r="J281" i="47"/>
  <c r="L281" i="47" s="1"/>
  <c r="J282" i="47"/>
  <c r="L282" i="47" s="1"/>
  <c r="J284" i="47"/>
  <c r="L284" i="47" s="1"/>
  <c r="J283" i="47"/>
  <c r="L283" i="47" s="1"/>
  <c r="J285" i="47"/>
  <c r="L285" i="47" s="1"/>
  <c r="J286" i="47"/>
  <c r="L286" i="47" s="1"/>
  <c r="J287" i="47"/>
  <c r="L287" i="47" s="1"/>
  <c r="J288" i="47"/>
  <c r="L288" i="47" s="1"/>
  <c r="J289" i="47"/>
  <c r="L289" i="47" s="1"/>
  <c r="J290" i="47"/>
  <c r="L290" i="47" s="1"/>
  <c r="J291" i="47"/>
  <c r="L291" i="47" s="1"/>
  <c r="J292" i="47"/>
  <c r="L292" i="47" s="1"/>
  <c r="J293" i="47"/>
  <c r="L293" i="47" s="1"/>
  <c r="J295" i="47"/>
  <c r="L295" i="47" s="1"/>
  <c r="J294" i="47"/>
  <c r="L294" i="47" s="1"/>
  <c r="J296" i="47"/>
  <c r="L296" i="47" s="1"/>
  <c r="J297" i="47"/>
  <c r="L297" i="47" s="1"/>
  <c r="J298" i="47"/>
  <c r="L298" i="47" s="1"/>
  <c r="J300" i="47"/>
  <c r="L300" i="47" s="1"/>
  <c r="J299" i="47"/>
  <c r="L299" i="47" s="1"/>
  <c r="J301" i="47"/>
  <c r="L301" i="47" s="1"/>
  <c r="J302" i="47"/>
  <c r="L302" i="47" s="1"/>
  <c r="J303" i="47"/>
  <c r="L303" i="47" s="1"/>
  <c r="J304" i="47"/>
  <c r="L304" i="47" s="1"/>
  <c r="J305" i="47"/>
  <c r="L305" i="47" s="1"/>
  <c r="J307" i="47"/>
  <c r="L307" i="47" s="1"/>
  <c r="J306" i="47"/>
  <c r="L306" i="47" s="1"/>
  <c r="J308" i="47"/>
  <c r="L308" i="47" s="1"/>
  <c r="J309" i="47"/>
  <c r="L309" i="47" s="1"/>
  <c r="J310" i="47"/>
  <c r="L310" i="47" s="1"/>
  <c r="J311" i="47"/>
  <c r="L311" i="47" s="1"/>
  <c r="J312" i="47"/>
  <c r="L312" i="47" s="1"/>
  <c r="J314" i="47"/>
  <c r="L314" i="47" s="1"/>
  <c r="J313" i="47"/>
  <c r="L313" i="47" s="1"/>
  <c r="J315" i="47"/>
  <c r="L315" i="47" s="1"/>
  <c r="J316" i="47"/>
  <c r="L316" i="47" s="1"/>
  <c r="J317" i="47"/>
  <c r="L317" i="47" s="1"/>
  <c r="J318" i="47"/>
  <c r="L318" i="47" s="1"/>
  <c r="J319" i="47"/>
  <c r="L319" i="47" s="1"/>
  <c r="J320" i="47"/>
  <c r="L320" i="47" s="1"/>
  <c r="J322" i="47"/>
  <c r="L322" i="47" s="1"/>
  <c r="J321" i="47"/>
  <c r="L321" i="47" s="1"/>
  <c r="J323" i="47"/>
  <c r="L323" i="47" s="1"/>
  <c r="J324" i="47"/>
  <c r="L324" i="47" s="1"/>
  <c r="J325" i="47"/>
  <c r="L325" i="47" s="1"/>
  <c r="J326" i="47"/>
  <c r="L326" i="47" s="1"/>
  <c r="J327" i="47"/>
  <c r="L327" i="47" s="1"/>
  <c r="J328" i="47"/>
  <c r="L328" i="47" s="1"/>
  <c r="J329" i="47"/>
  <c r="L329" i="47" s="1"/>
  <c r="J330" i="47"/>
  <c r="L330" i="47" s="1"/>
  <c r="J331" i="47"/>
  <c r="L331" i="47" s="1"/>
  <c r="J332" i="47"/>
  <c r="L332" i="47" s="1"/>
  <c r="J333" i="47"/>
  <c r="L333" i="47" s="1"/>
  <c r="J334" i="47"/>
  <c r="L334" i="47" s="1"/>
  <c r="J335" i="47"/>
  <c r="L335" i="47" s="1"/>
  <c r="J336" i="47"/>
  <c r="L336" i="47" s="1"/>
  <c r="J337" i="47"/>
  <c r="L337" i="47" s="1"/>
  <c r="J338" i="47"/>
  <c r="L338" i="47" s="1"/>
  <c r="J339" i="47"/>
  <c r="L339" i="47" s="1"/>
  <c r="J340" i="47"/>
  <c r="L340" i="47" s="1"/>
  <c r="J341" i="47"/>
  <c r="L341" i="47" s="1"/>
  <c r="J343" i="47"/>
  <c r="L343" i="47" s="1"/>
  <c r="J342" i="47"/>
  <c r="L342" i="47" s="1"/>
  <c r="J345" i="47"/>
  <c r="L345" i="47" s="1"/>
  <c r="J344" i="47"/>
  <c r="L344" i="47" s="1"/>
  <c r="J346" i="47"/>
  <c r="L346" i="47" s="1"/>
  <c r="J347" i="47"/>
  <c r="L347" i="47" s="1"/>
  <c r="J348" i="47"/>
  <c r="L348" i="47" s="1"/>
  <c r="J349" i="47"/>
  <c r="L349" i="47" s="1"/>
  <c r="J350" i="47"/>
  <c r="L350" i="47" s="1"/>
  <c r="J351" i="47"/>
  <c r="L351" i="47" s="1"/>
  <c r="J353" i="47"/>
  <c r="L353" i="47" s="1"/>
  <c r="J352" i="47"/>
  <c r="L352" i="47" s="1"/>
  <c r="J354" i="47"/>
  <c r="L354" i="47" s="1"/>
  <c r="J355" i="47"/>
  <c r="L355" i="47" s="1"/>
  <c r="J356" i="47"/>
  <c r="L356" i="47" s="1"/>
  <c r="J357" i="47"/>
  <c r="L357" i="47" s="1"/>
  <c r="J358" i="47"/>
  <c r="L358" i="47" s="1"/>
  <c r="J359" i="47"/>
  <c r="L359" i="47" s="1"/>
  <c r="J360" i="47"/>
  <c r="L360" i="47" s="1"/>
  <c r="J361" i="47"/>
  <c r="L361" i="47" s="1"/>
  <c r="J362" i="47"/>
  <c r="L362" i="47" s="1"/>
  <c r="J363" i="47"/>
  <c r="L363" i="47" s="1"/>
  <c r="J364" i="47"/>
  <c r="L364" i="47" s="1"/>
  <c r="J365" i="47"/>
  <c r="L365" i="47" s="1"/>
  <c r="J366" i="47"/>
  <c r="L366" i="47" s="1"/>
  <c r="J368" i="47"/>
  <c r="L368" i="47" s="1"/>
  <c r="J367" i="47"/>
  <c r="L367" i="47" s="1"/>
  <c r="J369" i="47"/>
  <c r="L369" i="47" s="1"/>
  <c r="J371" i="47"/>
  <c r="L371" i="47" s="1"/>
  <c r="J370" i="47"/>
  <c r="L370" i="47" s="1"/>
  <c r="J372" i="47"/>
  <c r="L372" i="47" s="1"/>
  <c r="J373" i="47"/>
  <c r="L373" i="47" s="1"/>
  <c r="J374" i="47"/>
  <c r="L374" i="47" s="1"/>
  <c r="J375" i="47"/>
  <c r="L375" i="47" s="1"/>
  <c r="J376" i="47"/>
  <c r="L376" i="47" s="1"/>
  <c r="J377" i="47"/>
  <c r="L377" i="47" s="1"/>
  <c r="J379" i="47"/>
  <c r="L379" i="47" s="1"/>
  <c r="J378" i="47"/>
  <c r="L378" i="47" s="1"/>
  <c r="J380" i="47"/>
  <c r="L380" i="47" s="1"/>
  <c r="J382" i="47"/>
  <c r="L382" i="47" s="1"/>
  <c r="J381" i="47"/>
  <c r="L381" i="47" s="1"/>
  <c r="J383" i="47"/>
  <c r="L383" i="47" s="1"/>
  <c r="J384" i="47"/>
  <c r="L384" i="47" s="1"/>
  <c r="J385" i="47"/>
  <c r="L385" i="47" s="1"/>
  <c r="J386" i="47"/>
  <c r="L386" i="47" s="1"/>
  <c r="J388" i="47"/>
  <c r="L388" i="47" s="1"/>
  <c r="J387" i="47"/>
  <c r="L387" i="47" s="1"/>
  <c r="J389" i="47"/>
  <c r="L389" i="47" s="1"/>
  <c r="J391" i="47"/>
  <c r="L391" i="47" s="1"/>
  <c r="J390" i="47"/>
  <c r="L390" i="47" s="1"/>
  <c r="J392" i="47"/>
  <c r="L392" i="47" s="1"/>
  <c r="J394" i="47"/>
  <c r="L394" i="47" s="1"/>
  <c r="J393" i="47"/>
  <c r="L393" i="47" s="1"/>
  <c r="J395" i="47"/>
  <c r="L395" i="47" s="1"/>
  <c r="J396" i="47"/>
  <c r="L396" i="47" s="1"/>
  <c r="J397" i="47"/>
  <c r="L397" i="47" s="1"/>
  <c r="J398" i="47"/>
  <c r="L398" i="47" s="1"/>
  <c r="J399" i="47"/>
  <c r="L399" i="47" s="1"/>
  <c r="J400" i="47"/>
  <c r="L400" i="47" s="1"/>
  <c r="J401" i="47"/>
  <c r="L401" i="47" s="1"/>
  <c r="J402" i="47"/>
  <c r="L402" i="47" s="1"/>
  <c r="J403" i="47"/>
  <c r="L403" i="47" s="1"/>
  <c r="J404" i="47"/>
  <c r="L404" i="47" s="1"/>
  <c r="J405" i="47"/>
  <c r="L405" i="47" s="1"/>
  <c r="J406" i="47"/>
  <c r="L406" i="47" s="1"/>
  <c r="J407" i="47"/>
  <c r="L407" i="47" s="1"/>
  <c r="J408" i="47"/>
  <c r="L408" i="47" s="1"/>
  <c r="J410" i="47"/>
  <c r="L410" i="47" s="1"/>
  <c r="J409" i="47"/>
  <c r="L409" i="47" s="1"/>
  <c r="J411" i="47"/>
  <c r="L411" i="47" s="1"/>
  <c r="J412" i="47"/>
  <c r="L412" i="47" s="1"/>
  <c r="J414" i="47"/>
  <c r="L414" i="47" s="1"/>
  <c r="J415" i="47"/>
  <c r="L415" i="47" s="1"/>
  <c r="J413" i="47"/>
  <c r="L413" i="47" s="1"/>
  <c r="J416" i="47"/>
  <c r="L416" i="47" s="1"/>
  <c r="J417" i="47"/>
  <c r="L417" i="47" s="1"/>
  <c r="J418" i="47"/>
  <c r="L418" i="47" s="1"/>
  <c r="J419" i="47"/>
  <c r="L419" i="47" s="1"/>
  <c r="J421" i="47"/>
  <c r="L421" i="47" s="1"/>
  <c r="J420" i="47"/>
  <c r="L420" i="47" s="1"/>
  <c r="J422" i="47"/>
  <c r="L422" i="47" s="1"/>
  <c r="J423" i="47"/>
  <c r="L423" i="47" s="1"/>
  <c r="J424" i="47"/>
  <c r="L424" i="47" s="1"/>
  <c r="J426" i="47"/>
  <c r="L426" i="47" s="1"/>
  <c r="J425" i="47"/>
  <c r="L425" i="47" s="1"/>
  <c r="J427" i="47"/>
  <c r="L427" i="47" s="1"/>
  <c r="J428" i="47"/>
  <c r="L428" i="47" s="1"/>
  <c r="J429" i="47"/>
  <c r="L429" i="47" s="1"/>
  <c r="J430" i="47"/>
  <c r="L430" i="47" s="1"/>
  <c r="J431" i="47"/>
  <c r="L431" i="47" s="1"/>
  <c r="J432" i="47"/>
  <c r="L432" i="47" s="1"/>
  <c r="J433" i="47"/>
  <c r="L433" i="47" s="1"/>
  <c r="J435" i="47"/>
  <c r="L435" i="47" s="1"/>
  <c r="J434" i="47"/>
  <c r="L434" i="47" s="1"/>
  <c r="J436" i="47"/>
  <c r="L436" i="47" s="1"/>
  <c r="J437" i="47"/>
  <c r="L437" i="47" s="1"/>
  <c r="J438" i="47"/>
  <c r="L438" i="47" s="1"/>
  <c r="J439" i="47"/>
  <c r="L439" i="47" s="1"/>
  <c r="J440" i="47"/>
  <c r="L440" i="47" s="1"/>
  <c r="J441" i="47"/>
  <c r="L441" i="47" s="1"/>
  <c r="J442" i="47"/>
  <c r="L442" i="47" s="1"/>
  <c r="J443" i="47"/>
  <c r="L443" i="47" s="1"/>
  <c r="J444" i="47"/>
  <c r="L444" i="47" s="1"/>
  <c r="J445" i="47"/>
  <c r="L445" i="47" s="1"/>
  <c r="J446" i="47"/>
  <c r="L446" i="47" s="1"/>
  <c r="J447" i="47"/>
  <c r="L447" i="47" s="1"/>
  <c r="J448" i="47"/>
  <c r="L448" i="47" s="1"/>
  <c r="J449" i="47"/>
  <c r="L449" i="47" s="1"/>
  <c r="J450" i="47"/>
  <c r="L450" i="47" s="1"/>
  <c r="J451" i="47"/>
  <c r="L451" i="47" s="1"/>
  <c r="J452" i="47"/>
  <c r="L452" i="47" s="1"/>
  <c r="J453" i="47"/>
  <c r="L453" i="47" s="1"/>
  <c r="J454" i="47"/>
  <c r="L454" i="47" s="1"/>
  <c r="J455" i="47"/>
  <c r="L455" i="47" s="1"/>
  <c r="J456" i="47"/>
  <c r="L456" i="47" s="1"/>
  <c r="J457" i="47"/>
  <c r="L457" i="47" s="1"/>
  <c r="J458" i="47"/>
  <c r="L458" i="47" s="1"/>
  <c r="J459" i="47"/>
  <c r="L459" i="47" s="1"/>
  <c r="J460" i="47"/>
  <c r="L460" i="47" s="1"/>
  <c r="J461" i="47"/>
  <c r="L461" i="47" s="1"/>
  <c r="J462" i="47"/>
  <c r="L462" i="47" s="1"/>
  <c r="J463" i="47"/>
  <c r="L463" i="47" s="1"/>
  <c r="J464" i="47"/>
  <c r="L464" i="47" s="1"/>
  <c r="J465" i="47"/>
  <c r="L465" i="47" s="1"/>
  <c r="J466" i="47"/>
  <c r="L466" i="47" s="1"/>
  <c r="J468" i="47"/>
  <c r="L468" i="47" s="1"/>
  <c r="J467" i="47"/>
  <c r="L467" i="47" s="1"/>
  <c r="J469" i="47"/>
  <c r="L469" i="47" s="1"/>
  <c r="J470" i="47"/>
  <c r="L470" i="47" s="1"/>
  <c r="J471" i="47"/>
  <c r="L471" i="47" s="1"/>
  <c r="J472" i="47"/>
  <c r="L472" i="47" s="1"/>
  <c r="J474" i="47"/>
  <c r="L474" i="47" s="1"/>
  <c r="J473" i="47"/>
  <c r="L473" i="47" s="1"/>
  <c r="J475" i="47"/>
  <c r="L475" i="47" s="1"/>
  <c r="J476" i="47"/>
  <c r="L476" i="47" s="1"/>
  <c r="J477" i="47"/>
  <c r="L477" i="47" s="1"/>
  <c r="J478" i="47"/>
  <c r="L478" i="47" s="1"/>
  <c r="J480" i="47"/>
  <c r="L480" i="47" s="1"/>
  <c r="J481" i="47"/>
  <c r="L481" i="47" s="1"/>
  <c r="J479" i="47"/>
  <c r="L479" i="47" s="1"/>
  <c r="J482" i="47"/>
  <c r="L482" i="47" s="1"/>
  <c r="J484" i="47"/>
  <c r="L484" i="47" s="1"/>
  <c r="J483" i="47"/>
  <c r="L483" i="47" s="1"/>
  <c r="J485" i="47"/>
  <c r="L485" i="47" s="1"/>
  <c r="J486" i="47"/>
  <c r="L486" i="47" s="1"/>
  <c r="J487" i="47"/>
  <c r="L487" i="47" s="1"/>
  <c r="J488" i="47"/>
  <c r="L488" i="47" s="1"/>
  <c r="J490" i="47"/>
  <c r="L490" i="47" s="1"/>
  <c r="J489" i="47"/>
  <c r="L489" i="47" s="1"/>
  <c r="J491" i="47"/>
  <c r="L491" i="47" s="1"/>
  <c r="J492" i="47"/>
  <c r="L492" i="47" s="1"/>
  <c r="J494" i="47"/>
  <c r="L494" i="47" s="1"/>
  <c r="J493" i="47"/>
  <c r="L493" i="47" s="1"/>
  <c r="J495" i="47"/>
  <c r="L495" i="47" s="1"/>
  <c r="J496" i="47"/>
  <c r="L496" i="47" s="1"/>
  <c r="J497" i="47"/>
  <c r="L497" i="47" s="1"/>
  <c r="J498" i="47"/>
  <c r="L498" i="47" s="1"/>
  <c r="J500" i="47"/>
  <c r="L500" i="47" s="1"/>
  <c r="J499" i="47"/>
  <c r="L499" i="47" s="1"/>
  <c r="J501" i="47"/>
  <c r="L501" i="47" s="1"/>
  <c r="J502" i="47"/>
  <c r="L502" i="47" s="1"/>
  <c r="J503" i="47"/>
  <c r="L503" i="47" s="1"/>
  <c r="J504" i="47"/>
  <c r="L504" i="47" s="1"/>
  <c r="J506" i="47"/>
  <c r="L506" i="47" s="1"/>
  <c r="J505" i="47"/>
  <c r="L505" i="47" s="1"/>
  <c r="J507" i="47"/>
  <c r="L507" i="47" s="1"/>
  <c r="J508" i="47"/>
  <c r="L508" i="47" s="1"/>
  <c r="J509" i="47"/>
  <c r="L509" i="47" s="1"/>
  <c r="J510" i="47"/>
  <c r="L510" i="47" s="1"/>
  <c r="J512" i="47"/>
  <c r="L512" i="47" s="1"/>
  <c r="J511" i="47"/>
  <c r="L511" i="47" s="1"/>
  <c r="J513" i="47"/>
  <c r="L513" i="47" s="1"/>
  <c r="J514" i="47"/>
  <c r="L514" i="47" s="1"/>
  <c r="J515" i="47"/>
  <c r="L515" i="47" s="1"/>
  <c r="J516" i="47"/>
  <c r="L516" i="47" s="1"/>
  <c r="J517" i="47"/>
  <c r="L517" i="47" s="1"/>
  <c r="J518" i="47"/>
  <c r="L518" i="47" s="1"/>
  <c r="J519" i="47"/>
  <c r="L519" i="47" s="1"/>
  <c r="J520" i="47"/>
  <c r="L520" i="47" s="1"/>
  <c r="J521" i="47"/>
  <c r="L521" i="47" s="1"/>
  <c r="J522" i="47"/>
  <c r="L522" i="47" s="1"/>
  <c r="J523" i="47"/>
  <c r="L523" i="47" s="1"/>
  <c r="J524" i="47"/>
  <c r="L524" i="47" s="1"/>
  <c r="J525" i="47"/>
  <c r="L525" i="47" s="1"/>
  <c r="J526" i="47"/>
  <c r="L526" i="47" s="1"/>
  <c r="J527" i="47"/>
  <c r="L527" i="47" s="1"/>
  <c r="J529" i="47"/>
  <c r="L529" i="47" s="1"/>
  <c r="J528" i="47"/>
  <c r="L528" i="47" s="1"/>
  <c r="J531" i="47"/>
  <c r="L531" i="47" s="1"/>
  <c r="J530" i="47"/>
  <c r="L530" i="47" s="1"/>
  <c r="J532" i="47"/>
  <c r="L532" i="47" s="1"/>
  <c r="J533" i="47"/>
  <c r="L533" i="47" s="1"/>
  <c r="J534" i="47"/>
  <c r="L534" i="47" s="1"/>
  <c r="J535" i="47"/>
  <c r="L535" i="47" s="1"/>
  <c r="J537" i="47"/>
  <c r="L537" i="47" s="1"/>
  <c r="J536" i="47"/>
  <c r="L536" i="47" s="1"/>
  <c r="J538" i="47"/>
  <c r="L538" i="47" s="1"/>
  <c r="J539" i="47"/>
  <c r="L539" i="47" s="1"/>
  <c r="J540" i="47"/>
  <c r="L540" i="47" s="1"/>
  <c r="J541" i="47"/>
  <c r="L541" i="47" s="1"/>
  <c r="J542" i="47"/>
  <c r="L542" i="47" s="1"/>
  <c r="J544" i="47"/>
  <c r="L544" i="47" s="1"/>
  <c r="J543" i="47"/>
  <c r="L543" i="47" s="1"/>
  <c r="J545" i="47"/>
  <c r="L545" i="47" s="1"/>
  <c r="J546" i="47"/>
  <c r="L546" i="47" s="1"/>
  <c r="J547" i="47"/>
  <c r="L547" i="47" s="1"/>
  <c r="J548" i="47"/>
  <c r="L548" i="47" s="1"/>
  <c r="J549" i="47"/>
  <c r="L549" i="47" s="1"/>
  <c r="J550" i="47"/>
  <c r="L550" i="47" s="1"/>
  <c r="J551" i="47"/>
  <c r="L551" i="47" s="1"/>
  <c r="J552" i="47"/>
  <c r="L552" i="47" s="1"/>
  <c r="J553" i="47"/>
  <c r="L553" i="47" s="1"/>
  <c r="J555" i="47"/>
  <c r="L555" i="47" s="1"/>
  <c r="J554" i="47"/>
  <c r="L554" i="47" s="1"/>
  <c r="J556" i="47"/>
  <c r="L556" i="47" s="1"/>
  <c r="J557" i="47"/>
  <c r="L557" i="47" s="1"/>
  <c r="J558" i="47"/>
  <c r="L558" i="47" s="1"/>
  <c r="J559" i="47"/>
  <c r="L559" i="47" s="1"/>
  <c r="J560" i="47"/>
  <c r="L560" i="47" s="1"/>
  <c r="J561" i="47"/>
  <c r="L561" i="47" s="1"/>
  <c r="J562" i="47"/>
  <c r="L562" i="47" s="1"/>
  <c r="J563" i="47"/>
  <c r="L563" i="47" s="1"/>
  <c r="J564" i="47"/>
  <c r="L564" i="47" s="1"/>
  <c r="J565" i="47"/>
  <c r="L565" i="47" s="1"/>
  <c r="J566" i="47"/>
  <c r="L566" i="47" s="1"/>
  <c r="J568" i="47"/>
  <c r="L568" i="47" s="1"/>
  <c r="J567" i="47"/>
  <c r="L567" i="47" s="1"/>
  <c r="J569" i="47"/>
  <c r="L569" i="47" s="1"/>
  <c r="J570" i="47"/>
  <c r="L570" i="47" s="1"/>
  <c r="J571" i="47"/>
  <c r="L571" i="47" s="1"/>
  <c r="J572" i="47"/>
  <c r="L572" i="47" s="1"/>
  <c r="J573" i="47"/>
  <c r="L573" i="47" s="1"/>
  <c r="J574" i="47"/>
  <c r="L574" i="47" s="1"/>
  <c r="J575" i="47"/>
  <c r="L575" i="47" s="1"/>
  <c r="J576" i="47"/>
  <c r="L576" i="47" s="1"/>
  <c r="J577" i="47"/>
  <c r="L577" i="47" s="1"/>
  <c r="J578" i="47"/>
  <c r="L578" i="47" s="1"/>
  <c r="J579" i="47"/>
  <c r="L579" i="47" s="1"/>
  <c r="J580" i="47"/>
  <c r="L580" i="47" s="1"/>
  <c r="J581" i="47"/>
  <c r="L581" i="47" s="1"/>
  <c r="J582" i="47"/>
  <c r="L582" i="47" s="1"/>
  <c r="J583" i="47"/>
  <c r="L583" i="47" s="1"/>
  <c r="J584" i="47"/>
  <c r="L584" i="47" s="1"/>
  <c r="J585" i="47"/>
  <c r="L585" i="47" s="1"/>
  <c r="J586" i="47"/>
  <c r="L586" i="47" s="1"/>
  <c r="J587" i="47"/>
  <c r="L587" i="47" s="1"/>
  <c r="J588" i="47"/>
  <c r="L588" i="47" s="1"/>
  <c r="J589" i="47"/>
  <c r="L589" i="47" s="1"/>
  <c r="J590" i="47"/>
  <c r="L590" i="47" s="1"/>
  <c r="J591" i="47"/>
  <c r="L591" i="47" s="1"/>
  <c r="J592" i="47"/>
  <c r="L592" i="47" s="1"/>
  <c r="J593" i="47"/>
  <c r="L593" i="47" s="1"/>
  <c r="J594" i="47"/>
  <c r="L594" i="47" s="1"/>
  <c r="J595" i="47"/>
  <c r="L595" i="47" s="1"/>
  <c r="J596" i="47"/>
  <c r="L596" i="47" s="1"/>
  <c r="J597" i="47"/>
  <c r="L597" i="47" s="1"/>
  <c r="J598" i="47"/>
  <c r="L598" i="47" s="1"/>
  <c r="J599" i="47"/>
  <c r="L599" i="47" s="1"/>
  <c r="J600" i="47"/>
  <c r="L600" i="47" s="1"/>
  <c r="J601" i="47"/>
  <c r="L601" i="47" s="1"/>
  <c r="J602" i="47"/>
  <c r="L602" i="47" s="1"/>
  <c r="J603" i="47"/>
  <c r="L603" i="47" s="1"/>
  <c r="J604" i="47"/>
  <c r="L604" i="47" s="1"/>
  <c r="J606" i="47"/>
  <c r="L606" i="47" s="1"/>
  <c r="J605" i="47"/>
  <c r="L605" i="47" s="1"/>
  <c r="J607" i="47"/>
  <c r="L607" i="47" s="1"/>
  <c r="J608" i="47"/>
  <c r="L608" i="47" s="1"/>
  <c r="J609" i="47"/>
  <c r="L609" i="47" s="1"/>
  <c r="J610" i="47"/>
  <c r="L610" i="47" s="1"/>
  <c r="J611" i="47"/>
  <c r="L611" i="47" s="1"/>
  <c r="J612" i="47"/>
  <c r="L612" i="47" s="1"/>
  <c r="J613" i="47"/>
  <c r="L613" i="47" s="1"/>
  <c r="J615" i="47"/>
  <c r="L615" i="47" s="1"/>
  <c r="J614" i="47"/>
  <c r="L614" i="47" s="1"/>
  <c r="J616" i="47"/>
  <c r="L616" i="47" s="1"/>
  <c r="J617" i="47"/>
  <c r="L617" i="47" s="1"/>
  <c r="J619" i="47"/>
  <c r="L619" i="47" s="1"/>
  <c r="J618" i="47"/>
  <c r="L618" i="47" s="1"/>
  <c r="J620" i="47"/>
  <c r="L620" i="47" s="1"/>
  <c r="J621" i="47"/>
  <c r="L621" i="47" s="1"/>
  <c r="J622" i="47"/>
  <c r="L622" i="47" s="1"/>
  <c r="J623" i="47"/>
  <c r="L623" i="47" s="1"/>
  <c r="J624" i="47"/>
  <c r="L624" i="47" s="1"/>
  <c r="J625" i="47"/>
  <c r="L625" i="47" s="1"/>
  <c r="J626" i="47"/>
  <c r="L626" i="47" s="1"/>
  <c r="J627" i="47"/>
  <c r="L627" i="47" s="1"/>
  <c r="J628" i="47"/>
  <c r="L628" i="47" s="1"/>
  <c r="J629" i="47"/>
  <c r="L629" i="47" s="1"/>
  <c r="J631" i="47"/>
  <c r="L631" i="47" s="1"/>
  <c r="J630" i="47"/>
  <c r="L630" i="47" s="1"/>
  <c r="J632" i="47"/>
  <c r="L632" i="47" s="1"/>
  <c r="J633" i="47"/>
  <c r="L633" i="47" s="1"/>
  <c r="J635" i="47"/>
  <c r="L635" i="47" s="1"/>
  <c r="J634" i="47"/>
  <c r="L634" i="47" s="1"/>
  <c r="J636" i="47"/>
  <c r="L636" i="47" s="1"/>
  <c r="J637" i="47"/>
  <c r="L637" i="47" s="1"/>
  <c r="J639" i="47"/>
  <c r="L639" i="47" s="1"/>
  <c r="J638" i="47"/>
  <c r="L638" i="47" s="1"/>
  <c r="J640" i="47"/>
  <c r="L640" i="47" s="1"/>
  <c r="J641" i="47"/>
  <c r="L641" i="47" s="1"/>
  <c r="J643" i="47"/>
  <c r="L643" i="47" s="1"/>
  <c r="J642" i="47"/>
  <c r="L642" i="47" s="1"/>
  <c r="J644" i="47"/>
  <c r="L644" i="47" s="1"/>
  <c r="J645" i="47"/>
  <c r="L645" i="47" s="1"/>
  <c r="J646" i="47"/>
  <c r="L646" i="47" s="1"/>
  <c r="J647" i="47"/>
  <c r="L647" i="47" s="1"/>
  <c r="J648" i="47"/>
  <c r="L648" i="47" s="1"/>
  <c r="J649" i="47"/>
  <c r="L649" i="47" s="1"/>
  <c r="J650" i="47"/>
  <c r="L650" i="47" s="1"/>
  <c r="J651" i="47"/>
  <c r="L651" i="47" s="1"/>
  <c r="J653" i="47"/>
  <c r="L653" i="47" s="1"/>
  <c r="J652" i="47"/>
  <c r="L652" i="47" s="1"/>
  <c r="J654" i="47"/>
  <c r="L654" i="47" s="1"/>
  <c r="J655" i="47"/>
  <c r="L655" i="47" s="1"/>
  <c r="J657" i="47"/>
  <c r="L657" i="47" s="1"/>
  <c r="J656" i="47"/>
  <c r="L656" i="47" s="1"/>
  <c r="J658" i="47"/>
  <c r="L658" i="47" s="1"/>
  <c r="J659" i="47"/>
  <c r="L659" i="47" s="1"/>
  <c r="J660" i="47"/>
  <c r="L660" i="47" s="1"/>
  <c r="J661" i="47"/>
  <c r="L661" i="47" s="1"/>
  <c r="J662" i="47"/>
  <c r="L662" i="47" s="1"/>
  <c r="J663" i="47"/>
  <c r="L663" i="47" s="1"/>
  <c r="J664" i="47"/>
  <c r="L664" i="47" s="1"/>
  <c r="J665" i="47"/>
  <c r="L665" i="47" s="1"/>
  <c r="J666" i="47"/>
  <c r="L666" i="47" s="1"/>
  <c r="J667" i="47"/>
  <c r="L667" i="47" s="1"/>
  <c r="J668" i="47"/>
  <c r="L668" i="47" s="1"/>
  <c r="J669" i="47"/>
  <c r="L669" i="47" s="1"/>
  <c r="J670" i="47"/>
  <c r="L670" i="47" s="1"/>
  <c r="J671" i="47"/>
  <c r="L671" i="47" s="1"/>
  <c r="J672" i="47"/>
  <c r="L672" i="47" s="1"/>
  <c r="J673" i="47"/>
  <c r="L673" i="47" s="1"/>
  <c r="J674" i="47"/>
  <c r="L674" i="47" s="1"/>
  <c r="J675" i="47"/>
  <c r="L675" i="47" s="1"/>
  <c r="J676" i="47"/>
  <c r="L676" i="47" s="1"/>
  <c r="J677" i="47"/>
  <c r="L677" i="47" s="1"/>
  <c r="J678" i="47"/>
  <c r="L678" i="47" s="1"/>
  <c r="J679" i="47"/>
  <c r="L679" i="47" s="1"/>
  <c r="J680" i="47"/>
  <c r="L680" i="47" s="1"/>
  <c r="J681" i="47"/>
  <c r="L681" i="47" s="1"/>
  <c r="J682" i="47"/>
  <c r="L682" i="47" s="1"/>
  <c r="J683" i="47"/>
  <c r="L683" i="47" s="1"/>
  <c r="J684" i="47"/>
  <c r="L684" i="47" s="1"/>
  <c r="J685" i="47"/>
  <c r="L685" i="47" s="1"/>
  <c r="J686" i="47"/>
  <c r="L686" i="47" s="1"/>
  <c r="J687" i="47"/>
  <c r="L687" i="47" s="1"/>
  <c r="J688" i="47"/>
  <c r="L688" i="47" s="1"/>
  <c r="J689" i="47"/>
  <c r="L689" i="47" s="1"/>
  <c r="J690" i="47"/>
  <c r="L690" i="47" s="1"/>
  <c r="J691" i="47"/>
  <c r="L691" i="47" s="1"/>
  <c r="J692" i="47"/>
  <c r="L692" i="47" s="1"/>
  <c r="J693" i="47"/>
  <c r="L693" i="47" s="1"/>
  <c r="J694" i="47"/>
  <c r="L694" i="47" s="1"/>
  <c r="J695" i="47"/>
  <c r="L695" i="47" s="1"/>
  <c r="J696" i="47"/>
  <c r="L696" i="47" s="1"/>
  <c r="J697" i="47"/>
  <c r="L697" i="47" s="1"/>
  <c r="J698" i="47"/>
  <c r="L698" i="47" s="1"/>
  <c r="J699" i="47"/>
  <c r="L699" i="47" s="1"/>
  <c r="J700" i="47"/>
  <c r="L700" i="47" s="1"/>
  <c r="J701" i="47"/>
  <c r="L701" i="47" s="1"/>
  <c r="J702" i="47"/>
  <c r="L702" i="47" s="1"/>
  <c r="J703" i="47"/>
  <c r="L703" i="47" s="1"/>
  <c r="J704" i="47"/>
  <c r="L704" i="47" s="1"/>
  <c r="J705" i="47"/>
  <c r="L705" i="47" s="1"/>
  <c r="J706" i="47"/>
  <c r="L706" i="47" s="1"/>
  <c r="J707" i="47"/>
  <c r="L707" i="47" s="1"/>
  <c r="J708" i="47"/>
  <c r="L708" i="47" s="1"/>
  <c r="J709" i="47"/>
  <c r="L709" i="47" s="1"/>
  <c r="J710" i="47"/>
  <c r="L710" i="47" s="1"/>
  <c r="J711" i="47"/>
  <c r="L711" i="47" s="1"/>
  <c r="J712" i="47"/>
  <c r="L712" i="47" s="1"/>
  <c r="J713" i="47"/>
  <c r="L713" i="47" s="1"/>
  <c r="J714" i="47"/>
  <c r="L714" i="47" s="1"/>
  <c r="J715" i="47"/>
  <c r="L715" i="47" s="1"/>
  <c r="J716" i="47"/>
  <c r="L716" i="47" s="1"/>
  <c r="J717" i="47"/>
  <c r="L717" i="47" s="1"/>
  <c r="J718" i="47"/>
  <c r="L718" i="47" s="1"/>
  <c r="J719" i="47"/>
  <c r="L719" i="47" s="1"/>
  <c r="J720" i="47"/>
  <c r="L720" i="47" s="1"/>
  <c r="J721" i="47"/>
  <c r="L721" i="47" s="1"/>
  <c r="J722" i="47"/>
  <c r="L722" i="47" s="1"/>
  <c r="J724" i="47"/>
  <c r="L724" i="47" s="1"/>
  <c r="J723" i="47"/>
  <c r="L723" i="47" s="1"/>
  <c r="J725" i="47"/>
  <c r="L725" i="47" s="1"/>
  <c r="J726" i="47"/>
  <c r="L726" i="47" s="1"/>
  <c r="J728" i="47"/>
  <c r="L728" i="47" s="1"/>
  <c r="J727" i="47"/>
  <c r="L727" i="47" s="1"/>
  <c r="J729" i="47"/>
  <c r="L729" i="47" s="1"/>
  <c r="J730" i="47"/>
  <c r="L730" i="47" s="1"/>
  <c r="J731" i="47"/>
  <c r="L731" i="47" s="1"/>
  <c r="J732" i="47"/>
  <c r="L732" i="47" s="1"/>
  <c r="J733" i="47"/>
  <c r="L733" i="47" s="1"/>
  <c r="J734" i="47"/>
  <c r="L734" i="47" s="1"/>
  <c r="J735" i="47"/>
  <c r="L735" i="47" s="1"/>
  <c r="J736" i="47"/>
  <c r="L736" i="47" s="1"/>
  <c r="J738" i="47"/>
  <c r="L738" i="47" s="1"/>
  <c r="J737" i="47"/>
  <c r="L737" i="47" s="1"/>
  <c r="J739" i="47"/>
  <c r="L739" i="47" s="1"/>
  <c r="J740" i="47"/>
  <c r="L740" i="47" s="1"/>
  <c r="J741" i="47"/>
  <c r="L741" i="47" s="1"/>
  <c r="J742" i="47"/>
  <c r="L742" i="47" s="1"/>
  <c r="J743" i="47"/>
  <c r="L743" i="47" s="1"/>
  <c r="J744" i="47"/>
  <c r="L744" i="47" s="1"/>
  <c r="J746" i="47"/>
  <c r="L746" i="47" s="1"/>
  <c r="J745" i="47"/>
  <c r="L745" i="47" s="1"/>
  <c r="J747" i="47"/>
  <c r="L747" i="47" s="1"/>
  <c r="J748" i="47"/>
  <c r="L748" i="47" s="1"/>
  <c r="J749" i="47"/>
  <c r="L749" i="47" s="1"/>
  <c r="J750" i="47"/>
  <c r="L750" i="47" s="1"/>
  <c r="J751" i="47"/>
  <c r="L751" i="47" s="1"/>
  <c r="J752" i="47"/>
  <c r="L752" i="47" s="1"/>
  <c r="J753" i="47"/>
  <c r="L753" i="47" s="1"/>
  <c r="J754" i="47"/>
  <c r="L754" i="47" s="1"/>
  <c r="J756" i="47"/>
  <c r="L756" i="47" s="1"/>
  <c r="J755" i="47"/>
  <c r="L755" i="47" s="1"/>
  <c r="J757" i="47"/>
  <c r="L757" i="47" s="1"/>
  <c r="J758" i="47"/>
  <c r="L758" i="47" s="1"/>
  <c r="J759" i="47"/>
  <c r="L759" i="47" s="1"/>
  <c r="J760" i="47"/>
  <c r="L760" i="47" s="1"/>
  <c r="J761" i="47"/>
  <c r="L761" i="47" s="1"/>
  <c r="J762" i="47"/>
  <c r="L762" i="47" s="1"/>
  <c r="J763" i="47"/>
  <c r="L763" i="47" s="1"/>
  <c r="J764" i="47"/>
  <c r="L764" i="47" s="1"/>
  <c r="J766" i="47"/>
  <c r="L766" i="47" s="1"/>
  <c r="J765" i="47"/>
  <c r="L765" i="47" s="1"/>
  <c r="J767" i="47"/>
  <c r="L767" i="47" s="1"/>
  <c r="J768" i="47"/>
  <c r="L768" i="47" s="1"/>
  <c r="J769" i="47"/>
  <c r="L769" i="47" s="1"/>
  <c r="J770" i="47"/>
  <c r="L770" i="47" s="1"/>
  <c r="J771" i="47"/>
  <c r="L771" i="47" s="1"/>
  <c r="J772" i="47"/>
  <c r="L772" i="47" s="1"/>
  <c r="J773" i="47"/>
  <c r="L773" i="47" s="1"/>
  <c r="J774" i="47"/>
  <c r="L774" i="47" s="1"/>
  <c r="J775" i="47"/>
  <c r="L775" i="47" s="1"/>
  <c r="J776" i="47"/>
  <c r="L776" i="47" s="1"/>
  <c r="J777" i="47"/>
  <c r="L777" i="47" s="1"/>
  <c r="J778" i="47"/>
  <c r="L778" i="47" s="1"/>
  <c r="J779" i="47"/>
  <c r="L779" i="47" s="1"/>
  <c r="J780" i="47"/>
  <c r="L780" i="47" s="1"/>
  <c r="J781" i="47"/>
  <c r="L781" i="47" s="1"/>
  <c r="J782" i="47"/>
  <c r="L782" i="47" s="1"/>
  <c r="J783" i="47"/>
  <c r="L783" i="47" s="1"/>
  <c r="J784" i="47"/>
  <c r="L784" i="47" s="1"/>
  <c r="J785" i="47"/>
  <c r="L785" i="47" s="1"/>
  <c r="J786" i="47"/>
  <c r="L786" i="47" s="1"/>
  <c r="J787" i="47"/>
  <c r="L787" i="47" s="1"/>
  <c r="J788" i="47"/>
  <c r="L788" i="47" s="1"/>
  <c r="J789" i="47"/>
  <c r="L789" i="47" s="1"/>
  <c r="J790" i="47"/>
  <c r="L790" i="47" s="1"/>
  <c r="J791" i="47"/>
  <c r="L791" i="47" s="1"/>
  <c r="J792" i="47"/>
  <c r="L792" i="47" s="1"/>
  <c r="J793" i="47"/>
  <c r="L793" i="47" s="1"/>
  <c r="J794" i="47"/>
  <c r="L794" i="47" s="1"/>
  <c r="J795" i="47"/>
  <c r="L795" i="47" s="1"/>
  <c r="J796" i="47"/>
  <c r="L796" i="47" s="1"/>
  <c r="J797" i="47"/>
  <c r="L797" i="47" s="1"/>
  <c r="J798" i="47"/>
  <c r="L798" i="47" s="1"/>
  <c r="J799" i="47"/>
  <c r="L799" i="47" s="1"/>
  <c r="J800" i="47"/>
  <c r="L800" i="47" s="1"/>
  <c r="J801" i="47"/>
  <c r="L801" i="47" s="1"/>
  <c r="J802" i="47"/>
  <c r="L802" i="47" s="1"/>
  <c r="J803" i="47"/>
  <c r="L803" i="47" s="1"/>
  <c r="J804" i="47"/>
  <c r="L804" i="47" s="1"/>
  <c r="J805" i="47"/>
  <c r="L805" i="47" s="1"/>
  <c r="J806" i="47"/>
  <c r="L806" i="47" s="1"/>
  <c r="J807" i="47"/>
  <c r="L807" i="47" s="1"/>
  <c r="J808" i="47"/>
  <c r="L808" i="47" s="1"/>
  <c r="J809" i="47"/>
  <c r="L809" i="47" s="1"/>
  <c r="J810" i="47"/>
  <c r="L810" i="47" s="1"/>
  <c r="J811" i="47"/>
  <c r="L811" i="47" s="1"/>
  <c r="J812" i="47"/>
  <c r="L812" i="47" s="1"/>
  <c r="J813" i="47"/>
  <c r="L813" i="47" s="1"/>
  <c r="J814" i="47"/>
  <c r="L814" i="47" s="1"/>
  <c r="J815" i="47"/>
  <c r="L815" i="47" s="1"/>
  <c r="J816" i="47"/>
  <c r="L816" i="47" s="1"/>
  <c r="J817" i="47"/>
  <c r="L817" i="47" s="1"/>
  <c r="J818" i="47"/>
  <c r="L818" i="47" s="1"/>
  <c r="J819" i="47"/>
  <c r="L819" i="47" s="1"/>
  <c r="J821" i="47"/>
  <c r="L821" i="47" s="1"/>
  <c r="J820" i="47"/>
  <c r="L820" i="47" s="1"/>
  <c r="J822" i="47"/>
  <c r="L822" i="47" s="1"/>
  <c r="J823" i="47"/>
  <c r="L823" i="47" s="1"/>
  <c r="J825" i="47"/>
  <c r="L825" i="47" s="1"/>
  <c r="J824" i="47"/>
  <c r="L824" i="47" s="1"/>
  <c r="J826" i="47"/>
  <c r="L826" i="47" s="1"/>
  <c r="J827" i="47"/>
  <c r="L827" i="47" s="1"/>
  <c r="J828" i="47"/>
  <c r="L828" i="47" s="1"/>
  <c r="J829" i="47"/>
  <c r="L829" i="47" s="1"/>
  <c r="J831" i="47"/>
  <c r="L831" i="47" s="1"/>
  <c r="J830" i="47"/>
  <c r="L830" i="47" s="1"/>
  <c r="J832" i="47"/>
  <c r="L832" i="47" s="1"/>
  <c r="J833" i="47"/>
  <c r="L833" i="47" s="1"/>
  <c r="J834" i="47"/>
  <c r="L834" i="47" s="1"/>
  <c r="J835" i="47"/>
  <c r="L835" i="47" s="1"/>
  <c r="J836" i="47"/>
  <c r="L836" i="47" s="1"/>
  <c r="J837" i="47"/>
  <c r="L837" i="47" s="1"/>
  <c r="J839" i="47"/>
  <c r="L839" i="47" s="1"/>
  <c r="J838" i="47"/>
  <c r="L838" i="47" s="1"/>
  <c r="J840" i="47"/>
  <c r="L840" i="47" s="1"/>
  <c r="J841" i="47"/>
  <c r="L841" i="47" s="1"/>
  <c r="J842" i="47"/>
  <c r="L842" i="47" s="1"/>
  <c r="J843" i="47"/>
  <c r="L843" i="47" s="1"/>
  <c r="J844" i="47"/>
  <c r="L844" i="47" s="1"/>
  <c r="J845" i="47"/>
  <c r="L845" i="47" s="1"/>
  <c r="J846" i="47"/>
  <c r="L846" i="47" s="1"/>
  <c r="J847" i="47"/>
  <c r="L847" i="47" s="1"/>
  <c r="J848" i="47"/>
  <c r="L848" i="47" s="1"/>
  <c r="J849" i="47"/>
  <c r="L849" i="47" s="1"/>
  <c r="J850" i="47"/>
  <c r="L850" i="47" s="1"/>
  <c r="J851" i="47"/>
  <c r="L851" i="47" s="1"/>
  <c r="J852" i="47"/>
  <c r="L852" i="47" s="1"/>
  <c r="J853" i="47"/>
  <c r="L853" i="47" s="1"/>
  <c r="J854" i="47"/>
  <c r="L854" i="47" s="1"/>
  <c r="J855" i="47"/>
  <c r="L855" i="47" s="1"/>
  <c r="J856" i="47"/>
  <c r="L856" i="47" s="1"/>
  <c r="J857" i="47"/>
  <c r="L857" i="47" s="1"/>
  <c r="J859" i="47"/>
  <c r="L859" i="47" s="1"/>
  <c r="J858" i="47"/>
  <c r="L858" i="47" s="1"/>
  <c r="J860" i="47"/>
  <c r="L860" i="47" s="1"/>
  <c r="J862" i="47"/>
  <c r="L862" i="47" s="1"/>
  <c r="J861" i="47"/>
  <c r="L861" i="47" s="1"/>
  <c r="J863" i="47"/>
  <c r="L863" i="47" s="1"/>
  <c r="J864" i="47"/>
  <c r="L864" i="47" s="1"/>
  <c r="J865" i="47"/>
  <c r="L865" i="47" s="1"/>
  <c r="J866" i="47"/>
  <c r="L866" i="47" s="1"/>
  <c r="J867" i="47"/>
  <c r="L867" i="47" s="1"/>
  <c r="J868" i="47"/>
  <c r="L868" i="47" s="1"/>
  <c r="J869" i="47"/>
  <c r="L869" i="47" s="1"/>
  <c r="J870" i="47"/>
  <c r="L870" i="47" s="1"/>
  <c r="J871" i="47"/>
  <c r="L871" i="47" s="1"/>
  <c r="J872" i="47"/>
  <c r="L872" i="47" s="1"/>
  <c r="J873" i="47"/>
  <c r="L873" i="47" s="1"/>
  <c r="J874" i="47"/>
  <c r="L874" i="47" s="1"/>
  <c r="J875" i="47"/>
  <c r="L875" i="47" s="1"/>
  <c r="J876" i="47"/>
  <c r="L876" i="47" s="1"/>
  <c r="J877" i="47"/>
  <c r="L877" i="47" s="1"/>
  <c r="J878" i="47"/>
  <c r="L878" i="47" s="1"/>
  <c r="J880" i="47"/>
  <c r="L880" i="47" s="1"/>
  <c r="J879" i="47"/>
  <c r="L879" i="47" s="1"/>
  <c r="J881" i="47"/>
  <c r="L881" i="47" s="1"/>
  <c r="J882" i="47"/>
  <c r="L882" i="47" s="1"/>
  <c r="J883" i="47"/>
  <c r="L883" i="47" s="1"/>
  <c r="J884" i="47"/>
  <c r="L884" i="47" s="1"/>
  <c r="J885" i="47"/>
  <c r="L885" i="47" s="1"/>
  <c r="J887" i="47"/>
  <c r="L887" i="47" s="1"/>
  <c r="J886" i="47"/>
  <c r="L886" i="47" s="1"/>
  <c r="J888" i="47"/>
  <c r="L888" i="47" s="1"/>
  <c r="J889" i="47"/>
  <c r="L889" i="47" s="1"/>
  <c r="J890" i="47"/>
  <c r="L890" i="47" s="1"/>
  <c r="J891" i="47"/>
  <c r="L891" i="47" s="1"/>
  <c r="J893" i="47"/>
  <c r="L893" i="47" s="1"/>
  <c r="J892" i="47"/>
  <c r="L892" i="47" s="1"/>
  <c r="J894" i="47"/>
  <c r="L894" i="47" s="1"/>
  <c r="J895" i="47"/>
  <c r="L895" i="47" s="1"/>
  <c r="J896" i="47"/>
  <c r="L896" i="47" s="1"/>
  <c r="J897" i="47"/>
  <c r="L897" i="47" s="1"/>
  <c r="J898" i="47"/>
  <c r="L898" i="47" s="1"/>
  <c r="J899" i="47"/>
  <c r="L899" i="47" s="1"/>
  <c r="J901" i="47"/>
  <c r="L901" i="47" s="1"/>
  <c r="J900" i="47"/>
  <c r="L900" i="47" s="1"/>
  <c r="J902" i="47"/>
  <c r="L902" i="47" s="1"/>
  <c r="J903" i="47"/>
  <c r="L903" i="47" s="1"/>
  <c r="J904" i="47"/>
  <c r="L904" i="47" s="1"/>
  <c r="J905" i="47"/>
  <c r="L905" i="47" s="1"/>
  <c r="J906" i="47"/>
  <c r="L906" i="47" s="1"/>
  <c r="J907" i="47"/>
  <c r="L907" i="47" s="1"/>
  <c r="J908" i="47"/>
  <c r="L908" i="47" s="1"/>
  <c r="J909" i="47"/>
  <c r="L909" i="47" s="1"/>
  <c r="J910" i="47"/>
  <c r="L910" i="47" s="1"/>
  <c r="J911" i="47"/>
  <c r="L911" i="47" s="1"/>
  <c r="J912" i="47"/>
  <c r="L912" i="47" s="1"/>
  <c r="J913" i="47"/>
  <c r="L913" i="47" s="1"/>
  <c r="J914" i="47"/>
  <c r="L914" i="47" s="1"/>
  <c r="J915" i="47"/>
  <c r="L915" i="47" s="1"/>
  <c r="J916" i="47"/>
  <c r="L916" i="47" s="1"/>
  <c r="J917" i="47"/>
  <c r="L917" i="47" s="1"/>
  <c r="J919" i="47"/>
  <c r="L919" i="47" s="1"/>
  <c r="J918" i="47"/>
  <c r="L918" i="47" s="1"/>
  <c r="J920" i="47"/>
  <c r="L920" i="47" s="1"/>
  <c r="J921" i="47"/>
  <c r="L921" i="47" s="1"/>
  <c r="J922" i="47"/>
  <c r="L922" i="47" s="1"/>
  <c r="P999" i="47"/>
  <c r="P1000" i="47"/>
  <c r="N923" i="47"/>
  <c r="H922" i="47"/>
  <c r="G850" i="47"/>
  <c r="I850" i="47" s="1"/>
  <c r="P1002" i="47" l="1"/>
  <c r="J923" i="47"/>
  <c r="N924" i="47"/>
  <c r="H923" i="47"/>
  <c r="G851" i="47"/>
  <c r="I851" i="47" s="1"/>
  <c r="L923" i="47" l="1"/>
  <c r="J924" i="47"/>
  <c r="N925" i="47"/>
  <c r="H924" i="47"/>
  <c r="G852" i="47"/>
  <c r="I852" i="47" s="1"/>
  <c r="L924" i="47" l="1"/>
  <c r="J925" i="47"/>
  <c r="N926" i="47"/>
  <c r="H925" i="47"/>
  <c r="G853" i="47"/>
  <c r="I853" i="47" s="1"/>
  <c r="L925" i="47" l="1"/>
  <c r="J926" i="47"/>
  <c r="N927" i="47"/>
  <c r="H926" i="47"/>
  <c r="G854" i="47"/>
  <c r="I854" i="47" s="1"/>
  <c r="L926" i="47" l="1"/>
  <c r="J927" i="47"/>
  <c r="N928" i="47"/>
  <c r="H927" i="47"/>
  <c r="G855" i="47"/>
  <c r="I855" i="47" s="1"/>
  <c r="L927" i="47" l="1"/>
  <c r="J928" i="47"/>
  <c r="N929" i="47"/>
  <c r="H928" i="47"/>
  <c r="G856" i="47"/>
  <c r="I856" i="47" s="1"/>
  <c r="L928" i="47" l="1"/>
  <c r="J929" i="47"/>
  <c r="N930" i="47"/>
  <c r="H929" i="47"/>
  <c r="G857" i="47"/>
  <c r="I857" i="47" s="1"/>
  <c r="L929" i="47" l="1"/>
  <c r="J930" i="47"/>
  <c r="N931" i="47"/>
  <c r="H930" i="47"/>
  <c r="G858" i="47"/>
  <c r="I858" i="47" s="1"/>
  <c r="L930" i="47" l="1"/>
  <c r="J931" i="47"/>
  <c r="N932" i="47"/>
  <c r="H931" i="47"/>
  <c r="G859" i="47"/>
  <c r="I859" i="47" s="1"/>
  <c r="L931" i="47" l="1"/>
  <c r="J932" i="47"/>
  <c r="N933" i="47"/>
  <c r="H932" i="47"/>
  <c r="G860" i="47"/>
  <c r="I860" i="47" s="1"/>
  <c r="L932" i="47" l="1"/>
  <c r="J933" i="47"/>
  <c r="N934" i="47"/>
  <c r="H933" i="47"/>
  <c r="G861" i="47"/>
  <c r="I861" i="47" s="1"/>
  <c r="L933" i="47" l="1"/>
  <c r="J934" i="47"/>
  <c r="N935" i="47"/>
  <c r="H934" i="47"/>
  <c r="G862" i="47"/>
  <c r="I862" i="47" s="1"/>
  <c r="L934" i="47" l="1"/>
  <c r="J935" i="47"/>
  <c r="N936" i="47"/>
  <c r="H935" i="47"/>
  <c r="G863" i="47"/>
  <c r="I863" i="47" s="1"/>
  <c r="L935" i="47" l="1"/>
  <c r="J936" i="47"/>
  <c r="N937" i="47"/>
  <c r="H936" i="47"/>
  <c r="G864" i="47"/>
  <c r="I864" i="47" s="1"/>
  <c r="L936" i="47" l="1"/>
  <c r="J937" i="47"/>
  <c r="N938" i="47"/>
  <c r="H937" i="47"/>
  <c r="G865" i="47"/>
  <c r="I865" i="47" s="1"/>
  <c r="L937" i="47" l="1"/>
  <c r="J938" i="47"/>
  <c r="N939" i="47"/>
  <c r="H938" i="47"/>
  <c r="G866" i="47"/>
  <c r="I866" i="47" s="1"/>
  <c r="L938" i="47" l="1"/>
  <c r="J939" i="47"/>
  <c r="N940" i="47"/>
  <c r="H939" i="47"/>
  <c r="G867" i="47"/>
  <c r="I867" i="47" s="1"/>
  <c r="L939" i="47" l="1"/>
  <c r="J940" i="47"/>
  <c r="N941" i="47"/>
  <c r="H940" i="47"/>
  <c r="G868" i="47"/>
  <c r="I868" i="47" s="1"/>
  <c r="L940" i="47" l="1"/>
  <c r="J941" i="47"/>
  <c r="N942" i="47"/>
  <c r="H941" i="47"/>
  <c r="G869" i="47"/>
  <c r="I869" i="47" s="1"/>
  <c r="L941" i="47" l="1"/>
  <c r="J942" i="47"/>
  <c r="N943" i="47"/>
  <c r="H942" i="47"/>
  <c r="G870" i="47"/>
  <c r="I870" i="47" s="1"/>
  <c r="L942" i="47" l="1"/>
  <c r="J943" i="47"/>
  <c r="N944" i="47"/>
  <c r="H943" i="47"/>
  <c r="G871" i="47"/>
  <c r="I871" i="47" s="1"/>
  <c r="L943" i="47" l="1"/>
  <c r="J944" i="47"/>
  <c r="N945" i="47"/>
  <c r="H944" i="47"/>
  <c r="G872" i="47"/>
  <c r="I872" i="47" s="1"/>
  <c r="L944" i="47" l="1"/>
  <c r="J945" i="47"/>
  <c r="N946" i="47"/>
  <c r="H945" i="47"/>
  <c r="G873" i="47"/>
  <c r="I873" i="47" s="1"/>
  <c r="L945" i="47" l="1"/>
  <c r="J946" i="47"/>
  <c r="N947" i="47"/>
  <c r="H946" i="47"/>
  <c r="G874" i="47"/>
  <c r="I874" i="47" s="1"/>
  <c r="L946" i="47" l="1"/>
  <c r="J947" i="47"/>
  <c r="N948" i="47"/>
  <c r="H947" i="47"/>
  <c r="G875" i="47"/>
  <c r="I875" i="47" s="1"/>
  <c r="L947" i="47" l="1"/>
  <c r="J948" i="47"/>
  <c r="N949" i="47"/>
  <c r="H948" i="47"/>
  <c r="G876" i="47"/>
  <c r="I876" i="47" s="1"/>
  <c r="L948" i="47" l="1"/>
  <c r="J949" i="47"/>
  <c r="N950" i="47"/>
  <c r="H949" i="47"/>
  <c r="G877" i="47"/>
  <c r="I877" i="47" s="1"/>
  <c r="L949" i="47" l="1"/>
  <c r="J950" i="47"/>
  <c r="N951" i="47"/>
  <c r="H950" i="47"/>
  <c r="G878" i="47"/>
  <c r="I878" i="47" s="1"/>
  <c r="L950" i="47" l="1"/>
  <c r="J951" i="47"/>
  <c r="N952" i="47"/>
  <c r="H951" i="47"/>
  <c r="G879" i="47"/>
  <c r="I879" i="47" s="1"/>
  <c r="L951" i="47" l="1"/>
  <c r="J952" i="47"/>
  <c r="N953" i="47"/>
  <c r="H952" i="47"/>
  <c r="G880" i="47"/>
  <c r="I880" i="47" s="1"/>
  <c r="L952" i="47" l="1"/>
  <c r="J953" i="47"/>
  <c r="N954" i="47"/>
  <c r="H953" i="47"/>
  <c r="G881" i="47"/>
  <c r="I881" i="47" s="1"/>
  <c r="L953" i="47" l="1"/>
  <c r="J954" i="47"/>
  <c r="N955" i="47"/>
  <c r="H954" i="47"/>
  <c r="G882" i="47"/>
  <c r="I882" i="47" s="1"/>
  <c r="L954" i="47" l="1"/>
  <c r="J955" i="47"/>
  <c r="N956" i="47"/>
  <c r="H955" i="47"/>
  <c r="G883" i="47"/>
  <c r="I883" i="47" s="1"/>
  <c r="L955" i="47" l="1"/>
  <c r="J956" i="47"/>
  <c r="N957" i="47"/>
  <c r="H956" i="47"/>
  <c r="G884" i="47"/>
  <c r="I884" i="47" s="1"/>
  <c r="L956" i="47" l="1"/>
  <c r="J957" i="47"/>
  <c r="N958" i="47"/>
  <c r="H957" i="47"/>
  <c r="G885" i="47"/>
  <c r="I885" i="47" s="1"/>
  <c r="L957" i="47" l="1"/>
  <c r="J958" i="47"/>
  <c r="N959" i="47"/>
  <c r="H958" i="47"/>
  <c r="G886" i="47"/>
  <c r="I886" i="47" s="1"/>
  <c r="L958" i="47" l="1"/>
  <c r="J959" i="47"/>
  <c r="N960" i="47"/>
  <c r="H959" i="47"/>
  <c r="G887" i="47"/>
  <c r="I887" i="47" s="1"/>
  <c r="L959" i="47" l="1"/>
  <c r="J960" i="47"/>
  <c r="N961" i="47"/>
  <c r="H960" i="47"/>
  <c r="G888" i="47"/>
  <c r="I888" i="47" s="1"/>
  <c r="L960" i="47" l="1"/>
  <c r="J961" i="47"/>
  <c r="N962" i="47"/>
  <c r="H961" i="47"/>
  <c r="G889" i="47"/>
  <c r="I889" i="47" s="1"/>
  <c r="L961" i="47" l="1"/>
  <c r="J962" i="47"/>
  <c r="N963" i="47"/>
  <c r="H962" i="47"/>
  <c r="G890" i="47"/>
  <c r="I890" i="47" s="1"/>
  <c r="L962" i="47" l="1"/>
  <c r="J963" i="47"/>
  <c r="N964" i="47"/>
  <c r="H963" i="47"/>
  <c r="G891" i="47"/>
  <c r="I891" i="47" s="1"/>
  <c r="L963" i="47" l="1"/>
  <c r="J964" i="47"/>
  <c r="N965" i="47"/>
  <c r="H964" i="47"/>
  <c r="G892" i="47"/>
  <c r="I892" i="47" s="1"/>
  <c r="L964" i="47" l="1"/>
  <c r="J965" i="47"/>
  <c r="N966" i="47"/>
  <c r="H965" i="47"/>
  <c r="G893" i="47"/>
  <c r="I893" i="47" s="1"/>
  <c r="L965" i="47" l="1"/>
  <c r="J966" i="47"/>
  <c r="N967" i="47"/>
  <c r="H966" i="47"/>
  <c r="G894" i="47"/>
  <c r="I894" i="47" s="1"/>
  <c r="L966" i="47" l="1"/>
  <c r="J967" i="47"/>
  <c r="N968" i="47"/>
  <c r="H967" i="47"/>
  <c r="G895" i="47"/>
  <c r="I895" i="47" s="1"/>
  <c r="L967" i="47" l="1"/>
  <c r="J968" i="47"/>
  <c r="N969" i="47"/>
  <c r="H968" i="47"/>
  <c r="G896" i="47"/>
  <c r="I896" i="47" s="1"/>
  <c r="L968" i="47" l="1"/>
  <c r="J969" i="47"/>
  <c r="N970" i="47"/>
  <c r="H969" i="47"/>
  <c r="G897" i="47"/>
  <c r="I897" i="47" s="1"/>
  <c r="L969" i="47" l="1"/>
  <c r="J970" i="47"/>
  <c r="N971" i="47"/>
  <c r="H970" i="47"/>
  <c r="G898" i="47"/>
  <c r="I898" i="47" s="1"/>
  <c r="L970" i="47" l="1"/>
  <c r="J971" i="47"/>
  <c r="N972" i="47"/>
  <c r="H971" i="47"/>
  <c r="G899" i="47"/>
  <c r="I899" i="47" s="1"/>
  <c r="L971" i="47" l="1"/>
  <c r="J972" i="47"/>
  <c r="N973" i="47"/>
  <c r="H972" i="47"/>
  <c r="G900" i="47"/>
  <c r="I900" i="47" s="1"/>
  <c r="L972" i="47" l="1"/>
  <c r="J973" i="47"/>
  <c r="N974" i="47"/>
  <c r="H973" i="47"/>
  <c r="G901" i="47"/>
  <c r="I901" i="47" s="1"/>
  <c r="L973" i="47" l="1"/>
  <c r="J974" i="47"/>
  <c r="N975" i="47"/>
  <c r="H974" i="47"/>
  <c r="G902" i="47"/>
  <c r="I902" i="47" s="1"/>
  <c r="L974" i="47" l="1"/>
  <c r="J975" i="47"/>
  <c r="N976" i="47"/>
  <c r="H975" i="47"/>
  <c r="G903" i="47"/>
  <c r="I903" i="47" s="1"/>
  <c r="L975" i="47" l="1"/>
  <c r="J976" i="47"/>
  <c r="N977" i="47"/>
  <c r="H976" i="47"/>
  <c r="G904" i="47"/>
  <c r="I904" i="47" s="1"/>
  <c r="L976" i="47" l="1"/>
  <c r="J977" i="47"/>
  <c r="N978" i="47"/>
  <c r="H977" i="47"/>
  <c r="G905" i="47"/>
  <c r="I905" i="47" s="1"/>
  <c r="L977" i="47" l="1"/>
  <c r="J978" i="47"/>
  <c r="N979" i="47"/>
  <c r="H978" i="47"/>
  <c r="G906" i="47"/>
  <c r="I906" i="47" s="1"/>
  <c r="L978" i="47" l="1"/>
  <c r="J979" i="47"/>
  <c r="N980" i="47"/>
  <c r="H979" i="47"/>
  <c r="G907" i="47"/>
  <c r="I907" i="47" s="1"/>
  <c r="L979" i="47" l="1"/>
  <c r="J980" i="47"/>
  <c r="N981" i="47"/>
  <c r="H980" i="47"/>
  <c r="G908" i="47"/>
  <c r="I908" i="47" s="1"/>
  <c r="L980" i="47" l="1"/>
  <c r="J981" i="47"/>
  <c r="N982" i="47"/>
  <c r="H981" i="47"/>
  <c r="G909" i="47"/>
  <c r="I909" i="47" s="1"/>
  <c r="L981" i="47" l="1"/>
  <c r="J982" i="47"/>
  <c r="N983" i="47"/>
  <c r="H982" i="47"/>
  <c r="G910" i="47"/>
  <c r="I910" i="47" s="1"/>
  <c r="L982" i="47" l="1"/>
  <c r="J983" i="47"/>
  <c r="N984" i="47"/>
  <c r="H983" i="47"/>
  <c r="G911" i="47"/>
  <c r="I911" i="47" s="1"/>
  <c r="L983" i="47" l="1"/>
  <c r="J984" i="47"/>
  <c r="N985" i="47"/>
  <c r="H984" i="47"/>
  <c r="G912" i="47"/>
  <c r="I912" i="47" s="1"/>
  <c r="L984" i="47" l="1"/>
  <c r="J985" i="47"/>
  <c r="N986" i="47"/>
  <c r="H985" i="47"/>
  <c r="G913" i="47"/>
  <c r="I913" i="47" s="1"/>
  <c r="L985" i="47" l="1"/>
  <c r="J986" i="47"/>
  <c r="N987" i="47"/>
  <c r="H986" i="47"/>
  <c r="G914" i="47"/>
  <c r="I914" i="47" s="1"/>
  <c r="L986" i="47" l="1"/>
  <c r="J987" i="47"/>
  <c r="N988" i="47"/>
  <c r="H987" i="47"/>
  <c r="G915" i="47"/>
  <c r="I915" i="47" s="1"/>
  <c r="L987" i="47" l="1"/>
  <c r="J988" i="47"/>
  <c r="N989" i="47"/>
  <c r="H988" i="47"/>
  <c r="G916" i="47"/>
  <c r="I916" i="47" s="1"/>
  <c r="L988" i="47" l="1"/>
  <c r="J989" i="47"/>
  <c r="N990" i="47"/>
  <c r="H989" i="47"/>
  <c r="G917" i="47"/>
  <c r="I917" i="47" s="1"/>
  <c r="L989" i="47" l="1"/>
  <c r="J990" i="47"/>
  <c r="N991" i="47"/>
  <c r="H990" i="47"/>
  <c r="G918" i="47"/>
  <c r="I918" i="47" s="1"/>
  <c r="L990" i="47" l="1"/>
  <c r="J991" i="47"/>
  <c r="N992" i="47"/>
  <c r="H991" i="47"/>
  <c r="G919" i="47"/>
  <c r="I919" i="47" s="1"/>
  <c r="L991" i="47" l="1"/>
  <c r="J992" i="47"/>
  <c r="H992" i="47"/>
  <c r="N993" i="47"/>
  <c r="G920" i="47"/>
  <c r="I920" i="47" s="1"/>
  <c r="L992" i="47" l="1"/>
  <c r="J993" i="47"/>
  <c r="H993" i="47"/>
  <c r="N994" i="47"/>
  <c r="G921" i="47"/>
  <c r="I921" i="47" s="1"/>
  <c r="L993" i="47" l="1"/>
  <c r="J994" i="47"/>
  <c r="N995" i="47"/>
  <c r="H994" i="47"/>
  <c r="G922" i="47"/>
  <c r="I922" i="47" s="1"/>
  <c r="L994" i="47" l="1"/>
  <c r="J995" i="47"/>
  <c r="H995" i="47"/>
  <c r="N996" i="47"/>
  <c r="G923" i="47"/>
  <c r="I923" i="47" s="1"/>
  <c r="L995" i="47" l="1"/>
  <c r="J996" i="47"/>
  <c r="H996" i="47"/>
  <c r="N997" i="47"/>
  <c r="G924" i="47"/>
  <c r="I924" i="47" s="1"/>
  <c r="L996" i="47" l="1"/>
  <c r="J997" i="47"/>
  <c r="H997" i="47"/>
  <c r="N998" i="47"/>
  <c r="G925" i="47"/>
  <c r="I925" i="47" s="1"/>
  <c r="L997" i="47" l="1"/>
  <c r="J998" i="47"/>
  <c r="H998" i="47"/>
  <c r="N999" i="47"/>
  <c r="G926" i="47"/>
  <c r="I926" i="47" s="1"/>
  <c r="L998" i="47" l="1"/>
  <c r="J999" i="47"/>
  <c r="H999" i="47"/>
  <c r="N1000" i="47"/>
  <c r="G927" i="47"/>
  <c r="I927" i="47" s="1"/>
  <c r="L999" i="47" l="1"/>
  <c r="J1000" i="47"/>
  <c r="K1002" i="47"/>
  <c r="H1000" i="47"/>
  <c r="N1002" i="47"/>
  <c r="G928" i="47"/>
  <c r="I928" i="47" s="1"/>
  <c r="J1002" i="47" l="1"/>
  <c r="L1000" i="47"/>
  <c r="L1002" i="47" s="1"/>
  <c r="G929" i="47"/>
  <c r="I929" i="47" s="1"/>
  <c r="G930" i="47" l="1"/>
  <c r="I930" i="47" s="1"/>
  <c r="G931" i="47" l="1"/>
  <c r="I931" i="47" s="1"/>
  <c r="G932" i="47" l="1"/>
  <c r="I932" i="47" s="1"/>
  <c r="G933" i="47" l="1"/>
  <c r="I933" i="47" s="1"/>
  <c r="G934" i="47" l="1"/>
  <c r="I934" i="47" s="1"/>
  <c r="G935" i="47" l="1"/>
  <c r="I935" i="47" s="1"/>
  <c r="G936" i="47" l="1"/>
  <c r="I936" i="47" s="1"/>
  <c r="G937" i="47" l="1"/>
  <c r="I937" i="47" s="1"/>
  <c r="G938" i="47" l="1"/>
  <c r="I938" i="47" s="1"/>
  <c r="G939" i="47" l="1"/>
  <c r="I939" i="47" s="1"/>
  <c r="G940" i="47" l="1"/>
  <c r="I940" i="47" s="1"/>
  <c r="G941" i="47" l="1"/>
  <c r="I941" i="47" s="1"/>
  <c r="G942" i="47" l="1"/>
  <c r="I942" i="47" s="1"/>
  <c r="G943" i="47" l="1"/>
  <c r="I943" i="47" s="1"/>
  <c r="G944" i="47" l="1"/>
  <c r="I944" i="47" s="1"/>
  <c r="G945" i="47" l="1"/>
  <c r="I945" i="47" s="1"/>
  <c r="G946" i="47" l="1"/>
  <c r="I946" i="47" s="1"/>
  <c r="G947" i="47" l="1"/>
  <c r="I947" i="47" s="1"/>
  <c r="G948" i="47" l="1"/>
  <c r="I948" i="47" s="1"/>
  <c r="G949" i="47" l="1"/>
  <c r="I949" i="47" s="1"/>
  <c r="G950" i="47" l="1"/>
  <c r="I950" i="47" s="1"/>
  <c r="G951" i="47" l="1"/>
  <c r="I951" i="47" s="1"/>
  <c r="G952" i="47" l="1"/>
  <c r="I952" i="47" s="1"/>
  <c r="G953" i="47" l="1"/>
  <c r="I953" i="47" s="1"/>
  <c r="G954" i="47" l="1"/>
  <c r="I954" i="47" s="1"/>
  <c r="G955" i="47" l="1"/>
  <c r="I955" i="47" s="1"/>
  <c r="G956" i="47" l="1"/>
  <c r="I956" i="47" s="1"/>
  <c r="G957" i="47" l="1"/>
  <c r="I957" i="47" s="1"/>
  <c r="G958" i="47" l="1"/>
  <c r="I958" i="47" s="1"/>
  <c r="G959" i="47" l="1"/>
  <c r="I959" i="47" s="1"/>
  <c r="G960" i="47" l="1"/>
  <c r="I960" i="47" s="1"/>
  <c r="G961" i="47" l="1"/>
  <c r="I961" i="47" s="1"/>
  <c r="G962" i="47" l="1"/>
  <c r="I962" i="47" s="1"/>
  <c r="G963" i="47" l="1"/>
  <c r="I963" i="47" s="1"/>
  <c r="G964" i="47" l="1"/>
  <c r="I964" i="47" s="1"/>
  <c r="G965" i="47" l="1"/>
  <c r="I965" i="47" s="1"/>
  <c r="G966" i="47" l="1"/>
  <c r="I966" i="47" s="1"/>
  <c r="G967" i="47" l="1"/>
  <c r="I967" i="47" s="1"/>
  <c r="G968" i="47" l="1"/>
  <c r="I968" i="47" s="1"/>
  <c r="G969" i="47" l="1"/>
  <c r="I969" i="47" s="1"/>
  <c r="G970" i="47" l="1"/>
  <c r="I970" i="47" s="1"/>
  <c r="G971" i="47" l="1"/>
  <c r="I971" i="47" s="1"/>
  <c r="G972" i="47" l="1"/>
  <c r="I972" i="47" s="1"/>
  <c r="G973" i="47" l="1"/>
  <c r="I973" i="47" s="1"/>
  <c r="G974" i="47" l="1"/>
  <c r="I974" i="47" s="1"/>
  <c r="G975" i="47" l="1"/>
  <c r="I975" i="47" s="1"/>
  <c r="G976" i="47" l="1"/>
  <c r="I976" i="47" s="1"/>
  <c r="G977" i="47" l="1"/>
  <c r="I977" i="47" s="1"/>
  <c r="G978" i="47" l="1"/>
  <c r="I978" i="47" s="1"/>
  <c r="G979" i="47" l="1"/>
  <c r="I979" i="47" s="1"/>
  <c r="G980" i="47" l="1"/>
  <c r="I980" i="47" s="1"/>
  <c r="G981" i="47" l="1"/>
  <c r="I981" i="47" s="1"/>
  <c r="G982" i="47" l="1"/>
  <c r="I982" i="47" s="1"/>
  <c r="G983" i="47" l="1"/>
  <c r="I983" i="47" s="1"/>
  <c r="C1002" i="47"/>
  <c r="G984" i="47" l="1"/>
  <c r="I984" i="47" s="1"/>
  <c r="G985" i="47" l="1"/>
  <c r="I985" i="47" s="1"/>
  <c r="G986" i="47" l="1"/>
  <c r="I986" i="47" s="1"/>
  <c r="G987" i="47" l="1"/>
  <c r="I987" i="47" s="1"/>
  <c r="G988" i="47" l="1"/>
  <c r="I988" i="47" s="1"/>
  <c r="G989" i="47" l="1"/>
  <c r="I989" i="47" s="1"/>
  <c r="G990" i="47" l="1"/>
  <c r="I990" i="47" s="1"/>
  <c r="G991" i="47" l="1"/>
  <c r="I991" i="47" s="1"/>
  <c r="G992" i="47" l="1"/>
  <c r="I992" i="47" s="1"/>
  <c r="G993" i="47" l="1"/>
  <c r="I993" i="47" s="1"/>
  <c r="G994" i="47" l="1"/>
  <c r="I994" i="47" s="1"/>
  <c r="G995" i="47" l="1"/>
  <c r="I995" i="47" s="1"/>
  <c r="G996" i="47" l="1"/>
  <c r="I996" i="47" s="1"/>
  <c r="G997" i="47" l="1"/>
  <c r="I997" i="47" s="1"/>
  <c r="G998" i="47" l="1"/>
  <c r="I998" i="47" s="1"/>
  <c r="G999" i="47" l="1"/>
  <c r="I999" i="47" s="1"/>
  <c r="H1002" i="47" l="1"/>
  <c r="G1000" i="47"/>
  <c r="I1000" i="47" s="1"/>
  <c r="I1002" i="47" l="1"/>
  <c r="G1002" i="47"/>
  <c r="L1006" i="47" l="1"/>
  <c r="K1006" i="47"/>
  <c r="C15" i="42"/>
  <c r="C16" i="42"/>
  <c r="G15" i="42" s="1"/>
  <c r="J15" i="42" s="1"/>
  <c r="C17" i="42"/>
  <c r="B103" i="42"/>
  <c r="B102" i="42"/>
  <c r="G14" i="42" l="1"/>
  <c r="J14" i="42" s="1"/>
  <c r="G13" i="42"/>
  <c r="J13" i="42" s="1"/>
  <c r="G12" i="42"/>
  <c r="J12" i="42" s="1"/>
  <c r="G11" i="42"/>
  <c r="J11" i="42" s="1"/>
  <c r="G10" i="42"/>
  <c r="J10" i="42" s="1"/>
  <c r="G9" i="42"/>
  <c r="J9" i="42" s="1"/>
  <c r="G8" i="42"/>
  <c r="J8" i="42" s="1"/>
  <c r="G7" i="42"/>
  <c r="J7" i="42" s="1"/>
  <c r="G6" i="42"/>
  <c r="J6" i="42" s="1"/>
  <c r="G5" i="42"/>
  <c r="J5" i="42" s="1"/>
  <c r="G4" i="42"/>
  <c r="J4" i="42" s="1"/>
  <c r="G3" i="42"/>
  <c r="J3" i="42" s="1"/>
  <c r="G2" i="42"/>
  <c r="J2" i="42" s="1"/>
  <c r="G16" i="42"/>
  <c r="J16" i="42" s="1"/>
  <c r="G17" i="42"/>
  <c r="J17" i="42" s="1"/>
  <c r="M103" i="42"/>
  <c r="G103" i="42" l="1"/>
  <c r="J103" i="42"/>
  <c r="H108" i="42" s="1"/>
  <c r="I108" i="42" l="1"/>
</calcChain>
</file>

<file path=xl/sharedStrings.xml><?xml version="1.0" encoding="utf-8"?>
<sst xmlns="http://schemas.openxmlformats.org/spreadsheetml/2006/main" count="110" uniqueCount="30">
  <si>
    <t>Summe</t>
  </si>
  <si>
    <t>Mean</t>
  </si>
  <si>
    <t>Sum</t>
  </si>
  <si>
    <t>xi</t>
  </si>
  <si>
    <t>D</t>
  </si>
  <si>
    <t>Trend</t>
  </si>
  <si>
    <t>Abundance</t>
  </si>
  <si>
    <t>CD</t>
  </si>
  <si>
    <t>Ordered Values</t>
  </si>
  <si>
    <t>C</t>
  </si>
  <si>
    <t>F</t>
  </si>
  <si>
    <t>B</t>
  </si>
  <si>
    <t>Time steps</t>
  </si>
  <si>
    <t>steps</t>
  </si>
  <si>
    <t>Ordered A</t>
  </si>
  <si>
    <t>reverse A</t>
  </si>
  <si>
    <t>CD_r</t>
  </si>
  <si>
    <t>D_r</t>
  </si>
  <si>
    <t>F_r</t>
  </si>
  <si>
    <t>B_r</t>
  </si>
  <si>
    <t>Trend2</t>
  </si>
  <si>
    <t>V</t>
  </si>
  <si>
    <t>reverse Abundance</t>
  </si>
  <si>
    <t>Reverse Abundance</t>
  </si>
  <si>
    <t>Ordered Abundances</t>
  </si>
  <si>
    <t xml:space="preserve">F_r </t>
  </si>
  <si>
    <t xml:space="preserve">B_r </t>
  </si>
  <si>
    <t>Abundances</t>
  </si>
  <si>
    <t>time steps</t>
  </si>
  <si>
    <t>F 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</si>
</sst>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0.000000"/>
    <numFmt numFmtId="166" formatCode="0.00000000"/>
    <numFmt numFmtId="167" formatCode="0.0"/>
    <numFmt numFmtId="168" formatCode="0.000"/>
    <numFmt numFmtId="169" formatCode="0.0000000"/>
    <numFmt numFmtId="170" formatCode="0.000000000"/>
  </numFmts>
  <fonts count="2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/>
    </xf>
    <xf numFmtId="1" fontId="6" fillId="2" borderId="1" xfId="1" applyNumberFormat="1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Protection="1">
      <protection locked="0" hidden="1"/>
    </xf>
    <xf numFmtId="2" fontId="6" fillId="2" borderId="1" xfId="1" applyNumberFormat="1" applyFont="1" applyAlignment="1">
      <alignment horizontal="center"/>
    </xf>
    <xf numFmtId="167" fontId="6" fillId="2" borderId="1" xfId="1" applyNumberFormat="1" applyFont="1" applyAlignment="1">
      <alignment horizontal="center"/>
    </xf>
    <xf numFmtId="168" fontId="6" fillId="2" borderId="1" xfId="1" applyNumberFormat="1" applyFont="1" applyAlignment="1">
      <alignment horizontal="center"/>
    </xf>
    <xf numFmtId="169" fontId="6" fillId="2" borderId="1" xfId="1" applyNumberFormat="1" applyFont="1" applyAlignment="1">
      <alignment horizontal="center"/>
    </xf>
    <xf numFmtId="2" fontId="4" fillId="0" borderId="0" xfId="0" applyNumberFormat="1" applyFont="1"/>
    <xf numFmtId="1" fontId="5" fillId="2" borderId="1" xfId="1" applyNumberFormat="1" applyFont="1" applyAlignment="1">
      <alignment horizontal="center"/>
    </xf>
    <xf numFmtId="164" fontId="6" fillId="2" borderId="1" xfId="1" applyNumberFormat="1" applyFont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0" fontId="1" fillId="6" borderId="1" xfId="1" applyFill="1"/>
    <xf numFmtId="0" fontId="14" fillId="6" borderId="1" xfId="1" applyFont="1" applyFill="1" applyAlignment="1">
      <alignment horizontal="center"/>
    </xf>
    <xf numFmtId="0" fontId="8" fillId="5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/>
    </xf>
    <xf numFmtId="170" fontId="6" fillId="2" borderId="1" xfId="1" applyNumberFormat="1" applyFont="1" applyAlignment="1">
      <alignment horizontal="center"/>
    </xf>
    <xf numFmtId="168" fontId="14" fillId="6" borderId="1" xfId="1" applyNumberFormat="1" applyFont="1" applyFill="1" applyAlignment="1">
      <alignment horizontal="center"/>
    </xf>
    <xf numFmtId="2" fontId="14" fillId="6" borderId="1" xfId="1" applyNumberFormat="1" applyFont="1" applyFill="1" applyAlignment="1">
      <alignment horizontal="center"/>
    </xf>
    <xf numFmtId="0" fontId="9" fillId="6" borderId="1" xfId="1" applyFont="1" applyFill="1" applyAlignment="1">
      <alignment horizontal="center"/>
    </xf>
    <xf numFmtId="168" fontId="9" fillId="6" borderId="1" xfId="1" applyNumberFormat="1" applyFont="1" applyFill="1" applyAlignment="1">
      <alignment horizontal="center"/>
    </xf>
    <xf numFmtId="0" fontId="11" fillId="6" borderId="1" xfId="2" applyFont="1" applyFill="1" applyBorder="1" applyAlignment="1">
      <alignment horizontal="center"/>
    </xf>
    <xf numFmtId="0" fontId="13" fillId="6" borderId="1" xfId="2" applyFont="1" applyFill="1" applyBorder="1" applyAlignment="1">
      <alignment horizontal="center"/>
    </xf>
    <xf numFmtId="0" fontId="3" fillId="6" borderId="1" xfId="2" applyFill="1" applyBorder="1"/>
    <xf numFmtId="0" fontId="6" fillId="6" borderId="1" xfId="1" applyFont="1" applyFill="1" applyAlignment="1">
      <alignment horizontal="center"/>
    </xf>
    <xf numFmtId="2" fontId="8" fillId="6" borderId="1" xfId="2" applyNumberFormat="1" applyFont="1" applyFill="1" applyBorder="1" applyAlignment="1">
      <alignment horizontal="center" vertical="center"/>
    </xf>
    <xf numFmtId="166" fontId="15" fillId="6" borderId="1" xfId="2" applyNumberFormat="1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167" fontId="5" fillId="2" borderId="1" xfId="1" applyNumberFormat="1" applyFont="1" applyAlignment="1">
      <alignment horizontal="center"/>
    </xf>
    <xf numFmtId="2" fontId="5" fillId="2" borderId="1" xfId="1" applyNumberFormat="1" applyFont="1" applyAlignment="1">
      <alignment horizontal="center"/>
    </xf>
    <xf numFmtId="168" fontId="5" fillId="2" borderId="1" xfId="1" applyNumberFormat="1" applyFont="1" applyAlignment="1">
      <alignment horizontal="center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/>
    </xf>
    <xf numFmtId="0" fontId="14" fillId="6" borderId="3" xfId="1" applyFont="1" applyFill="1" applyBorder="1" applyAlignment="1">
      <alignment horizontal="center"/>
    </xf>
    <xf numFmtId="1" fontId="1" fillId="6" borderId="1" xfId="1" applyNumberFormat="1" applyFill="1"/>
    <xf numFmtId="164" fontId="17" fillId="6" borderId="1" xfId="2" applyNumberFormat="1" applyFont="1" applyFill="1" applyBorder="1" applyAlignment="1">
      <alignment horizontal="center"/>
    </xf>
    <xf numFmtId="168" fontId="17" fillId="6" borderId="1" xfId="2" applyNumberFormat="1" applyFont="1" applyFill="1" applyBorder="1" applyAlignment="1">
      <alignment horizontal="center"/>
    </xf>
    <xf numFmtId="167" fontId="17" fillId="6" borderId="1" xfId="2" applyNumberFormat="1" applyFont="1" applyFill="1" applyBorder="1" applyAlignment="1">
      <alignment horizontal="center"/>
    </xf>
    <xf numFmtId="0" fontId="18" fillId="6" borderId="1" xfId="2" applyFont="1" applyFill="1" applyBorder="1" applyAlignment="1">
      <alignment horizontal="center"/>
    </xf>
    <xf numFmtId="165" fontId="17" fillId="6" borderId="1" xfId="2" applyNumberFormat="1" applyFont="1" applyFill="1" applyBorder="1" applyAlignment="1">
      <alignment horizontal="center"/>
    </xf>
    <xf numFmtId="0" fontId="16" fillId="6" borderId="1" xfId="1" applyFont="1" applyFill="1"/>
    <xf numFmtId="164" fontId="14" fillId="6" borderId="1" xfId="1" applyNumberFormat="1" applyFont="1" applyFill="1" applyAlignment="1">
      <alignment horizontal="center"/>
    </xf>
    <xf numFmtId="167" fontId="3" fillId="6" borderId="1" xfId="2" applyNumberFormat="1" applyFill="1" applyBorder="1"/>
    <xf numFmtId="170" fontId="19" fillId="8" borderId="1" xfId="2" applyNumberFormat="1" applyFont="1" applyFill="1" applyBorder="1" applyAlignment="1">
      <alignment horizontal="center"/>
    </xf>
    <xf numFmtId="167" fontId="12" fillId="9" borderId="1" xfId="1" applyNumberFormat="1" applyFont="1" applyFill="1" applyAlignment="1">
      <alignment horizontal="center"/>
    </xf>
    <xf numFmtId="168" fontId="1" fillId="6" borderId="1" xfId="1" applyNumberFormat="1" applyFill="1"/>
    <xf numFmtId="168" fontId="6" fillId="6" borderId="1" xfId="1" applyNumberFormat="1" applyFont="1" applyFill="1" applyAlignment="1">
      <alignment horizontal="center"/>
    </xf>
    <xf numFmtId="0" fontId="20" fillId="6" borderId="1" xfId="1" applyFont="1" applyFill="1" applyAlignment="1">
      <alignment horizontal="center"/>
    </xf>
    <xf numFmtId="0" fontId="1" fillId="6" borderId="1" xfId="1" applyFill="1" applyAlignment="1">
      <alignment horizontal="center"/>
    </xf>
    <xf numFmtId="164" fontId="1" fillId="6" borderId="1" xfId="1" applyNumberFormat="1" applyFill="1" applyAlignment="1">
      <alignment horizontal="center"/>
    </xf>
    <xf numFmtId="164" fontId="6" fillId="7" borderId="1" xfId="1" applyNumberFormat="1" applyFont="1" applyFill="1" applyAlignment="1">
      <alignment horizontal="center"/>
    </xf>
    <xf numFmtId="0" fontId="21" fillId="6" borderId="1" xfId="1" applyFont="1" applyFill="1" applyAlignment="1">
      <alignment horizontal="center"/>
    </xf>
    <xf numFmtId="168" fontId="9" fillId="9" borderId="1" xfId="1" applyNumberFormat="1" applyFont="1" applyFill="1" applyAlignment="1">
      <alignment horizontal="center"/>
    </xf>
    <xf numFmtId="2" fontId="9" fillId="9" borderId="1" xfId="1" applyNumberFormat="1" applyFont="1" applyFill="1" applyAlignment="1">
      <alignment horizontal="center"/>
    </xf>
    <xf numFmtId="0" fontId="10" fillId="6" borderId="1" xfId="2" applyFont="1" applyFill="1" applyBorder="1" applyAlignment="1">
      <alignment vertical="center"/>
    </xf>
    <xf numFmtId="0" fontId="10" fillId="6" borderId="2" xfId="2" applyFont="1" applyFill="1" applyBorder="1" applyAlignment="1">
      <alignment vertical="center"/>
    </xf>
    <xf numFmtId="165" fontId="11" fillId="6" borderId="1" xfId="2" applyNumberFormat="1" applyFont="1" applyFill="1" applyBorder="1" applyAlignment="1">
      <alignment horizontal="center"/>
    </xf>
    <xf numFmtId="169" fontId="11" fillId="6" borderId="1" xfId="2" applyNumberFormat="1" applyFont="1" applyFill="1" applyBorder="1" applyAlignment="1">
      <alignment horizontal="center"/>
    </xf>
    <xf numFmtId="0" fontId="8" fillId="6" borderId="2" xfId="2" applyFont="1" applyFill="1" applyBorder="1" applyAlignment="1">
      <alignment horizontal="center" vertical="center"/>
    </xf>
    <xf numFmtId="0" fontId="8" fillId="6" borderId="3" xfId="2" applyFont="1" applyFill="1" applyBorder="1" applyAlignment="1">
      <alignment horizontal="center" vertic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77E5-4F40-4528-B90C-FA88872B8835}">
  <dimension ref="A1:BW564"/>
  <sheetViews>
    <sheetView tabSelected="1" zoomScale="77" zoomScaleNormal="77" workbookViewId="0">
      <pane ySplit="1" topLeftCell="A2" activePane="bottomLeft" state="frozen"/>
      <selection pane="bottomLeft" activeCell="N44" sqref="N44"/>
    </sheetView>
  </sheetViews>
  <sheetFormatPr defaultColWidth="10.33203125" defaultRowHeight="21" x14ac:dyDescent="0.4"/>
  <cols>
    <col min="1" max="1" width="19.88671875" style="3" customWidth="1"/>
    <col min="2" max="2" width="18.21875" style="3" customWidth="1"/>
    <col min="3" max="3" width="16.6640625" style="3" customWidth="1"/>
    <col min="4" max="5" width="16.21875" style="3" customWidth="1"/>
    <col min="6" max="6" width="10.33203125" style="3"/>
    <col min="7" max="7" width="29.109375" style="3" customWidth="1"/>
    <col min="8" max="8" width="21.44140625" style="3" customWidth="1"/>
    <col min="9" max="9" width="15" style="3" customWidth="1"/>
    <col min="10" max="10" width="22.109375" style="3" customWidth="1"/>
    <col min="11" max="11" width="16.109375" style="3" customWidth="1"/>
    <col min="12" max="12" width="12.21875" style="3" customWidth="1"/>
    <col min="13" max="13" width="14.21875" style="3" customWidth="1"/>
    <col min="14" max="14" width="14.5546875" style="3" customWidth="1"/>
    <col min="15" max="15" width="10.33203125" style="3"/>
    <col min="16" max="16" width="14.33203125" style="3" customWidth="1"/>
    <col min="18" max="16384" width="10.33203125" style="3"/>
  </cols>
  <sheetData>
    <row r="1" spans="1:75" ht="23.4" x14ac:dyDescent="0.45">
      <c r="A1" s="35" t="s">
        <v>28</v>
      </c>
      <c r="B1" s="35" t="s">
        <v>6</v>
      </c>
      <c r="C1" s="58" t="s">
        <v>8</v>
      </c>
      <c r="D1" s="58"/>
      <c r="E1" s="58"/>
      <c r="F1" s="35" t="s">
        <v>9</v>
      </c>
      <c r="G1" s="59" t="s">
        <v>22</v>
      </c>
      <c r="H1" s="35" t="s">
        <v>10</v>
      </c>
      <c r="I1" s="35" t="s">
        <v>11</v>
      </c>
      <c r="J1" s="35" t="s">
        <v>4</v>
      </c>
      <c r="K1" s="35" t="s">
        <v>18</v>
      </c>
      <c r="L1" s="35" t="s">
        <v>19</v>
      </c>
      <c r="M1" s="35" t="s">
        <v>17</v>
      </c>
      <c r="N1" s="35" t="s">
        <v>7</v>
      </c>
      <c r="O1" s="35" t="s">
        <v>16</v>
      </c>
      <c r="P1" s="23"/>
      <c r="Q1" s="3"/>
    </row>
    <row r="2" spans="1:75" ht="23.4" x14ac:dyDescent="0.45">
      <c r="A2" s="36">
        <v>1</v>
      </c>
      <c r="B2" s="32">
        <v>6</v>
      </c>
      <c r="C2" s="32">
        <f>LARGE($B$2:$B$21,E2)</f>
        <v>1</v>
      </c>
      <c r="D2" s="13">
        <f>LARGE($B$2:$B$21,A2)</f>
        <v>20</v>
      </c>
      <c r="E2" s="13">
        <v>20</v>
      </c>
      <c r="F2" s="13">
        <v>19</v>
      </c>
      <c r="G2" s="33">
        <f>B21</f>
        <v>20</v>
      </c>
      <c r="H2" s="34">
        <f>(SUM(B3:$B$21)/B2)-F2</f>
        <v>15</v>
      </c>
      <c r="I2" s="33">
        <f>F2-(SUM(G3:$G$21)/G2)</f>
        <v>9.5</v>
      </c>
      <c r="J2" s="13">
        <f>H2+I2</f>
        <v>24.5</v>
      </c>
      <c r="K2" s="13">
        <f>(SUM(C3:$C$21)/C2)-F2</f>
        <v>190</v>
      </c>
      <c r="L2" s="13">
        <f>F2-(SUM(D3:$D$21)/D2)</f>
        <v>9.5</v>
      </c>
      <c r="M2" s="33">
        <f>K2+L2</f>
        <v>199.5</v>
      </c>
      <c r="N2" s="23">
        <f t="shared" ref="N2:N20" si="0">(((ABS(B2-B3)/B3))+((ABS(B2-B3)/B2)))/2</f>
        <v>0.41666666666666663</v>
      </c>
      <c r="O2" s="23">
        <f t="shared" ref="O2:O20" si="1">(((ABS(C2-C3)/C3))+((ABS(C2-C3)/C2)))/2</f>
        <v>0.75</v>
      </c>
      <c r="P2" s="23"/>
      <c r="Q2" s="3"/>
    </row>
    <row r="3" spans="1:75" ht="23.4" x14ac:dyDescent="0.45">
      <c r="A3" s="36">
        <f>A2+1</f>
        <v>2</v>
      </c>
      <c r="B3" s="32">
        <v>4</v>
      </c>
      <c r="C3" s="32">
        <f t="shared" ref="C3:C21" si="2">LARGE($B$2:$B$21,E3)</f>
        <v>2</v>
      </c>
      <c r="D3" s="13">
        <f t="shared" ref="D3:D21" si="3">LARGE($B$2:$B$21,A3)</f>
        <v>19</v>
      </c>
      <c r="E3" s="13">
        <f>E2-1</f>
        <v>19</v>
      </c>
      <c r="F3" s="13">
        <f t="shared" ref="F3:F20" si="4">F2-1</f>
        <v>18</v>
      </c>
      <c r="G3" s="33">
        <f>B20</f>
        <v>19</v>
      </c>
      <c r="H3" s="34">
        <f>(SUM(B4:$B$21)/B3)-F3</f>
        <v>32</v>
      </c>
      <c r="I3" s="33">
        <f>F3-(SUM(G4:$G$21)/G3)</f>
        <v>9</v>
      </c>
      <c r="J3" s="13">
        <f t="shared" ref="J3:J20" si="5">H3+I3</f>
        <v>41</v>
      </c>
      <c r="K3" s="13">
        <f>(SUM(C4:$C$21)/C3)-F3</f>
        <v>85.5</v>
      </c>
      <c r="L3" s="13">
        <f>F3-(SUM(D4:$D$21)/D3)</f>
        <v>9</v>
      </c>
      <c r="M3" s="33">
        <f t="shared" ref="M3:M20" si="6">K3+L3</f>
        <v>94.5</v>
      </c>
      <c r="N3" s="23">
        <f t="shared" si="0"/>
        <v>0.75</v>
      </c>
      <c r="O3" s="23">
        <f t="shared" si="1"/>
        <v>0.41666666666666663</v>
      </c>
      <c r="P3" s="23"/>
      <c r="Q3" s="3"/>
    </row>
    <row r="4" spans="1:75" ht="23.4" x14ac:dyDescent="0.45">
      <c r="A4" s="36">
        <f t="shared" ref="A4:A21" si="7">A3+1</f>
        <v>3</v>
      </c>
      <c r="B4" s="32">
        <v>2</v>
      </c>
      <c r="C4" s="32">
        <f t="shared" si="2"/>
        <v>3</v>
      </c>
      <c r="D4" s="13">
        <f t="shared" si="3"/>
        <v>18</v>
      </c>
      <c r="E4" s="13">
        <f t="shared" ref="E4:E19" si="8">E3-1</f>
        <v>18</v>
      </c>
      <c r="F4" s="13">
        <f t="shared" si="4"/>
        <v>17</v>
      </c>
      <c r="G4" s="33">
        <f>B19</f>
        <v>16</v>
      </c>
      <c r="H4" s="34">
        <f>(SUM(B5:$B$21)/B4)-F4</f>
        <v>82</v>
      </c>
      <c r="I4" s="33">
        <f>F4-(SUM(G5:$G$21)/G4)</f>
        <v>7.3125</v>
      </c>
      <c r="J4" s="13">
        <f t="shared" si="5"/>
        <v>89.3125</v>
      </c>
      <c r="K4" s="13">
        <f>(SUM(C5:$C$21)/C4)-F4</f>
        <v>51</v>
      </c>
      <c r="L4" s="13">
        <f>F4-(SUM(D5:$D$21)/D4)</f>
        <v>8.5</v>
      </c>
      <c r="M4" s="33">
        <f t="shared" si="6"/>
        <v>59.5</v>
      </c>
      <c r="N4" s="23">
        <f t="shared" si="0"/>
        <v>0.41666666666666663</v>
      </c>
      <c r="O4" s="23">
        <f t="shared" si="1"/>
        <v>0.29166666666666663</v>
      </c>
      <c r="P4" s="23"/>
      <c r="Q4" s="3"/>
    </row>
    <row r="5" spans="1:75" ht="23.4" x14ac:dyDescent="0.45">
      <c r="A5" s="36">
        <f t="shared" si="7"/>
        <v>4</v>
      </c>
      <c r="B5" s="32">
        <v>3</v>
      </c>
      <c r="C5" s="32">
        <f t="shared" si="2"/>
        <v>4</v>
      </c>
      <c r="D5" s="13">
        <f t="shared" si="3"/>
        <v>17</v>
      </c>
      <c r="E5" s="13">
        <f t="shared" si="8"/>
        <v>17</v>
      </c>
      <c r="F5" s="13">
        <f t="shared" si="4"/>
        <v>16</v>
      </c>
      <c r="G5" s="33">
        <f>B18</f>
        <v>18</v>
      </c>
      <c r="H5" s="34">
        <f>(SUM(B6:$B$21)/B5)-F5</f>
        <v>49</v>
      </c>
      <c r="I5" s="33">
        <f>F5-(SUM(G6:$G$21)/G5)</f>
        <v>8.3888888888888893</v>
      </c>
      <c r="J5" s="13">
        <f t="shared" si="5"/>
        <v>57.388888888888886</v>
      </c>
      <c r="K5" s="13">
        <f>(SUM(C6:$C$21)/C5)-F5</f>
        <v>34</v>
      </c>
      <c r="L5" s="13">
        <f>F5-(SUM(D6:$D$21)/D5)</f>
        <v>8</v>
      </c>
      <c r="M5" s="33">
        <f t="shared" si="6"/>
        <v>42</v>
      </c>
      <c r="N5" s="23">
        <f t="shared" si="0"/>
        <v>1.3333333333333333</v>
      </c>
      <c r="O5" s="23">
        <f t="shared" si="1"/>
        <v>0.22500000000000001</v>
      </c>
      <c r="P5" s="23"/>
      <c r="Q5" s="3"/>
    </row>
    <row r="6" spans="1:75" ht="23.4" x14ac:dyDescent="0.45">
      <c r="A6" s="36">
        <f t="shared" si="7"/>
        <v>5</v>
      </c>
      <c r="B6" s="32">
        <v>1</v>
      </c>
      <c r="C6" s="32">
        <f t="shared" si="2"/>
        <v>5</v>
      </c>
      <c r="D6" s="13">
        <f t="shared" si="3"/>
        <v>16</v>
      </c>
      <c r="E6" s="13">
        <f t="shared" si="8"/>
        <v>16</v>
      </c>
      <c r="F6" s="13">
        <f t="shared" si="4"/>
        <v>15</v>
      </c>
      <c r="G6" s="33">
        <f>B17</f>
        <v>17</v>
      </c>
      <c r="H6" s="34">
        <f>(SUM(B7:$B$21)/B6)-F6</f>
        <v>179</v>
      </c>
      <c r="I6" s="33">
        <f>F6-(SUM(G7:$G$21)/G6)</f>
        <v>7.9411764705882355</v>
      </c>
      <c r="J6" s="13">
        <f t="shared" si="5"/>
        <v>186.94117647058823</v>
      </c>
      <c r="K6" s="13">
        <f>(SUM(C7:$C$21)/C6)-F6</f>
        <v>24</v>
      </c>
      <c r="L6" s="13">
        <f>F6-(SUM(D7:$D$21)/D6)</f>
        <v>7.5</v>
      </c>
      <c r="M6" s="33">
        <f t="shared" si="6"/>
        <v>31.5</v>
      </c>
      <c r="N6" s="23">
        <f t="shared" si="0"/>
        <v>2.4</v>
      </c>
      <c r="O6" s="23">
        <f t="shared" si="1"/>
        <v>0.18333333333333335</v>
      </c>
      <c r="P6" s="23"/>
      <c r="Q6" s="3"/>
    </row>
    <row r="7" spans="1:75" ht="23.4" x14ac:dyDescent="0.45">
      <c r="A7" s="36">
        <f t="shared" si="7"/>
        <v>6</v>
      </c>
      <c r="B7" s="32">
        <v>5</v>
      </c>
      <c r="C7" s="32">
        <f t="shared" si="2"/>
        <v>6</v>
      </c>
      <c r="D7" s="13">
        <f t="shared" si="3"/>
        <v>15</v>
      </c>
      <c r="E7" s="13">
        <f t="shared" si="8"/>
        <v>15</v>
      </c>
      <c r="F7" s="13">
        <f t="shared" si="4"/>
        <v>14</v>
      </c>
      <c r="G7" s="33">
        <f>B16</f>
        <v>14</v>
      </c>
      <c r="H7" s="34">
        <f>(SUM(B8:$B$21)/B7)-F7</f>
        <v>23.799999999999997</v>
      </c>
      <c r="I7" s="33">
        <f>F7-(SUM(G8:$G$21)/G7)</f>
        <v>6.4285714285714288</v>
      </c>
      <c r="J7" s="13">
        <f t="shared" si="5"/>
        <v>30.228571428571428</v>
      </c>
      <c r="K7" s="13">
        <f>(SUM(C8:$C$21)/C7)-F7</f>
        <v>17.5</v>
      </c>
      <c r="L7" s="13">
        <f>F7-(SUM(D8:$D$21)/D7)</f>
        <v>7</v>
      </c>
      <c r="M7" s="33">
        <f t="shared" si="6"/>
        <v>24.5</v>
      </c>
      <c r="N7" s="23">
        <f t="shared" si="0"/>
        <v>0.34285714285714286</v>
      </c>
      <c r="O7" s="23">
        <f t="shared" si="1"/>
        <v>0.15476190476190477</v>
      </c>
      <c r="P7" s="23"/>
      <c r="Q7" s="3"/>
    </row>
    <row r="8" spans="1:75" ht="23.4" x14ac:dyDescent="0.45">
      <c r="A8" s="36">
        <f t="shared" si="7"/>
        <v>7</v>
      </c>
      <c r="B8" s="32">
        <v>7</v>
      </c>
      <c r="C8" s="32">
        <f t="shared" si="2"/>
        <v>7</v>
      </c>
      <c r="D8" s="13">
        <f t="shared" si="3"/>
        <v>14</v>
      </c>
      <c r="E8" s="13">
        <f t="shared" si="8"/>
        <v>14</v>
      </c>
      <c r="F8" s="13">
        <f t="shared" si="4"/>
        <v>13</v>
      </c>
      <c r="G8" s="33">
        <f>B15</f>
        <v>15</v>
      </c>
      <c r="H8" s="34">
        <f>(SUM(B9:$B$21)/B8)-F8</f>
        <v>13</v>
      </c>
      <c r="I8" s="33">
        <f>F8-(SUM(G9:$G$21)/G8)</f>
        <v>6.9333333333333336</v>
      </c>
      <c r="J8" s="13">
        <f t="shared" si="5"/>
        <v>19.933333333333334</v>
      </c>
      <c r="K8" s="13">
        <f>(SUM(C9:$C$21)/C8)-F8</f>
        <v>13</v>
      </c>
      <c r="L8" s="13">
        <f>F8-(SUM(D9:$D$21)/D8)</f>
        <v>6.5</v>
      </c>
      <c r="M8" s="33">
        <f t="shared" si="6"/>
        <v>19.5</v>
      </c>
      <c r="N8" s="23">
        <f t="shared" si="0"/>
        <v>0.25396825396825395</v>
      </c>
      <c r="O8" s="23">
        <f t="shared" si="1"/>
        <v>0.13392857142857142</v>
      </c>
      <c r="P8" s="23"/>
      <c r="Q8" s="3"/>
    </row>
    <row r="9" spans="1:75" ht="23.4" x14ac:dyDescent="0.45">
      <c r="A9" s="36">
        <f t="shared" si="7"/>
        <v>8</v>
      </c>
      <c r="B9" s="32">
        <v>9</v>
      </c>
      <c r="C9" s="32">
        <f t="shared" si="2"/>
        <v>8</v>
      </c>
      <c r="D9" s="13">
        <f t="shared" si="3"/>
        <v>13</v>
      </c>
      <c r="E9" s="13">
        <f t="shared" si="8"/>
        <v>13</v>
      </c>
      <c r="F9" s="13">
        <f t="shared" si="4"/>
        <v>12</v>
      </c>
      <c r="G9" s="33">
        <f>B14</f>
        <v>13</v>
      </c>
      <c r="H9" s="34">
        <f>(SUM(B10:$B$21)/B9)-F9</f>
        <v>7.2222222222222214</v>
      </c>
      <c r="I9" s="33">
        <f>F9-(SUM(G10:$G$21)/G9)</f>
        <v>6</v>
      </c>
      <c r="J9" s="13">
        <f t="shared" si="5"/>
        <v>13.222222222222221</v>
      </c>
      <c r="K9" s="13">
        <f>(SUM(C10:$C$21)/C9)-F9</f>
        <v>9.75</v>
      </c>
      <c r="L9" s="13">
        <f>F9-(SUM(D10:$D$21)/D9)</f>
        <v>6</v>
      </c>
      <c r="M9" s="33">
        <f t="shared" si="6"/>
        <v>15.75</v>
      </c>
      <c r="N9" s="23">
        <f t="shared" si="0"/>
        <v>0.29166666666666663</v>
      </c>
      <c r="O9" s="23">
        <f t="shared" si="1"/>
        <v>0.11805555555555555</v>
      </c>
      <c r="P9" s="23"/>
      <c r="Q9" s="3"/>
    </row>
    <row r="10" spans="1:75" ht="23.4" x14ac:dyDescent="0.45">
      <c r="A10" s="36">
        <f t="shared" si="7"/>
        <v>9</v>
      </c>
      <c r="B10" s="32">
        <v>12</v>
      </c>
      <c r="C10" s="32">
        <f t="shared" si="2"/>
        <v>9</v>
      </c>
      <c r="D10" s="13">
        <f t="shared" si="3"/>
        <v>12</v>
      </c>
      <c r="E10" s="13">
        <f t="shared" si="8"/>
        <v>12</v>
      </c>
      <c r="F10" s="13">
        <f t="shared" si="4"/>
        <v>11</v>
      </c>
      <c r="G10" s="33">
        <f>B13</f>
        <v>11</v>
      </c>
      <c r="H10" s="34">
        <f>(SUM(B11:$B$21)/B10)-F10</f>
        <v>2.4166666666666661</v>
      </c>
      <c r="I10" s="33">
        <f>F10-(SUM(G11:$G$21)/G10)</f>
        <v>4.9090909090909092</v>
      </c>
      <c r="J10" s="13">
        <f t="shared" si="5"/>
        <v>7.3257575757575752</v>
      </c>
      <c r="K10" s="13">
        <f>(SUM(C11:$C$21)/C10)-F10</f>
        <v>7.3333333333333321</v>
      </c>
      <c r="L10" s="13">
        <f>F10-(SUM(D11:$D$21)/D10)</f>
        <v>5.5</v>
      </c>
      <c r="M10" s="33">
        <f t="shared" si="6"/>
        <v>12.833333333333332</v>
      </c>
      <c r="N10" s="23">
        <f t="shared" si="0"/>
        <v>0.18333333333333335</v>
      </c>
      <c r="O10" s="23">
        <f t="shared" si="1"/>
        <v>0.10555555555555556</v>
      </c>
      <c r="P10" s="23"/>
      <c r="Q10" s="3"/>
    </row>
    <row r="11" spans="1:75" ht="23.4" x14ac:dyDescent="0.45">
      <c r="A11" s="36">
        <f t="shared" si="7"/>
        <v>10</v>
      </c>
      <c r="B11" s="32">
        <v>10</v>
      </c>
      <c r="C11" s="32">
        <f t="shared" si="2"/>
        <v>10</v>
      </c>
      <c r="D11" s="13">
        <f t="shared" si="3"/>
        <v>11</v>
      </c>
      <c r="E11" s="13">
        <f t="shared" si="8"/>
        <v>11</v>
      </c>
      <c r="F11" s="13">
        <f t="shared" si="4"/>
        <v>10</v>
      </c>
      <c r="G11" s="33">
        <f>B12</f>
        <v>8</v>
      </c>
      <c r="H11" s="34">
        <f>(SUM(B12:$B$21)/B11)-F11</f>
        <v>5.0999999999999996</v>
      </c>
      <c r="I11" s="33">
        <f>F11-(SUM(G12:$G$21)/G11)</f>
        <v>2.625</v>
      </c>
      <c r="J11" s="13">
        <f t="shared" si="5"/>
        <v>7.7249999999999996</v>
      </c>
      <c r="K11" s="13">
        <f>(SUM(C12:$C$21)/C11)-F11</f>
        <v>5.5</v>
      </c>
      <c r="L11" s="13">
        <f>F11-(SUM(D12:$D$21)/D11)</f>
        <v>5</v>
      </c>
      <c r="M11" s="33">
        <f t="shared" si="6"/>
        <v>10.5</v>
      </c>
      <c r="N11" s="23">
        <f t="shared" si="0"/>
        <v>0.22500000000000001</v>
      </c>
      <c r="O11" s="23">
        <f t="shared" si="1"/>
        <v>9.5454545454545459E-2</v>
      </c>
      <c r="P11" s="23"/>
      <c r="Q11" s="3"/>
    </row>
    <row r="12" spans="1:75" ht="23.4" x14ac:dyDescent="0.45">
      <c r="A12" s="36">
        <f t="shared" si="7"/>
        <v>11</v>
      </c>
      <c r="B12" s="32">
        <v>8</v>
      </c>
      <c r="C12" s="32">
        <f t="shared" si="2"/>
        <v>11</v>
      </c>
      <c r="D12" s="13">
        <f t="shared" si="3"/>
        <v>10</v>
      </c>
      <c r="E12" s="13">
        <f t="shared" si="8"/>
        <v>10</v>
      </c>
      <c r="F12" s="13">
        <f t="shared" si="4"/>
        <v>9</v>
      </c>
      <c r="G12" s="33">
        <f>B11</f>
        <v>10</v>
      </c>
      <c r="H12" s="34">
        <f>(SUM(B13:$B$21)/B12)-F12</f>
        <v>8.875</v>
      </c>
      <c r="I12" s="33">
        <f>F12-(SUM(G13:$G$21)/G12)</f>
        <v>4.0999999999999996</v>
      </c>
      <c r="J12" s="13">
        <f t="shared" si="5"/>
        <v>12.975</v>
      </c>
      <c r="K12" s="13">
        <f>(SUM(C13:$C$21)/C12)-F12</f>
        <v>4.0909090909090917</v>
      </c>
      <c r="L12" s="13">
        <f>F12-(SUM(D13:$D$21)/D12)</f>
        <v>4.5</v>
      </c>
      <c r="M12" s="33">
        <f t="shared" si="6"/>
        <v>8.5909090909090917</v>
      </c>
      <c r="N12" s="23">
        <f t="shared" si="0"/>
        <v>0.32386363636363635</v>
      </c>
      <c r="O12" s="23">
        <f t="shared" si="1"/>
        <v>8.7121212121212127E-2</v>
      </c>
      <c r="P12" s="23"/>
      <c r="Q12" s="3"/>
    </row>
    <row r="13" spans="1:75" ht="23.4" x14ac:dyDescent="0.45">
      <c r="A13" s="36">
        <f t="shared" si="7"/>
        <v>12</v>
      </c>
      <c r="B13" s="32">
        <v>11</v>
      </c>
      <c r="C13" s="32">
        <f t="shared" si="2"/>
        <v>12</v>
      </c>
      <c r="D13" s="13">
        <f t="shared" si="3"/>
        <v>9</v>
      </c>
      <c r="E13" s="13">
        <f t="shared" si="8"/>
        <v>9</v>
      </c>
      <c r="F13" s="13">
        <f t="shared" si="4"/>
        <v>8</v>
      </c>
      <c r="G13" s="33">
        <f>B10</f>
        <v>12</v>
      </c>
      <c r="H13" s="34">
        <f>(SUM(B14:$B$21)/B13)-F13</f>
        <v>4</v>
      </c>
      <c r="I13" s="33">
        <f>F13-(SUM(G14:$G$21)/G13)</f>
        <v>4.9166666666666661</v>
      </c>
      <c r="J13" s="13">
        <f t="shared" si="5"/>
        <v>8.9166666666666661</v>
      </c>
      <c r="K13" s="13">
        <f>(SUM(C14:$C$21)/C13)-F13</f>
        <v>3</v>
      </c>
      <c r="L13" s="13">
        <f>F13-(SUM(D14:$D$21)/D13)</f>
        <v>4</v>
      </c>
      <c r="M13" s="33">
        <f t="shared" si="6"/>
        <v>7</v>
      </c>
      <c r="N13" s="23">
        <f t="shared" si="0"/>
        <v>0.16783216783216784</v>
      </c>
      <c r="O13" s="23">
        <f t="shared" si="1"/>
        <v>8.0128205128205121E-2</v>
      </c>
      <c r="P13" s="23"/>
      <c r="Q13" s="3"/>
    </row>
    <row r="14" spans="1:75" ht="23.4" x14ac:dyDescent="0.45">
      <c r="A14" s="36">
        <f t="shared" si="7"/>
        <v>13</v>
      </c>
      <c r="B14" s="32">
        <v>13</v>
      </c>
      <c r="C14" s="32">
        <f t="shared" si="2"/>
        <v>13</v>
      </c>
      <c r="D14" s="13">
        <f t="shared" si="3"/>
        <v>8</v>
      </c>
      <c r="E14" s="13">
        <f t="shared" si="8"/>
        <v>8</v>
      </c>
      <c r="F14" s="13">
        <f t="shared" si="4"/>
        <v>7</v>
      </c>
      <c r="G14" s="33">
        <f>B9</f>
        <v>9</v>
      </c>
      <c r="H14" s="34">
        <f>(SUM(B15:$B$21)/B14)-F14</f>
        <v>2.1538461538461533</v>
      </c>
      <c r="I14" s="33">
        <f>F14-(SUM(G15:$G$21)/G14)</f>
        <v>3.8888888888888888</v>
      </c>
      <c r="J14" s="13">
        <f t="shared" si="5"/>
        <v>6.0427350427350426</v>
      </c>
      <c r="K14" s="13">
        <f>(SUM(C15:$C$21)/C14)-F14</f>
        <v>2.1538461538461533</v>
      </c>
      <c r="L14" s="13">
        <f>F14-(SUM(D15:$D$21)/D14)</f>
        <v>3.5</v>
      </c>
      <c r="M14" s="33">
        <f t="shared" si="6"/>
        <v>5.6538461538461533</v>
      </c>
      <c r="N14" s="23">
        <f t="shared" si="0"/>
        <v>0.14358974358974358</v>
      </c>
      <c r="O14" s="23">
        <f t="shared" si="1"/>
        <v>7.4175824175824176E-2</v>
      </c>
      <c r="P14" s="23"/>
      <c r="Q14" s="3"/>
    </row>
    <row r="15" spans="1:75" ht="23.4" x14ac:dyDescent="0.45">
      <c r="A15" s="36">
        <f t="shared" si="7"/>
        <v>14</v>
      </c>
      <c r="B15" s="32">
        <v>15</v>
      </c>
      <c r="C15" s="32">
        <f t="shared" si="2"/>
        <v>14</v>
      </c>
      <c r="D15" s="13">
        <f t="shared" si="3"/>
        <v>7</v>
      </c>
      <c r="E15" s="13">
        <f t="shared" si="8"/>
        <v>7</v>
      </c>
      <c r="F15" s="13">
        <f t="shared" si="4"/>
        <v>6</v>
      </c>
      <c r="G15" s="33">
        <f>B8</f>
        <v>7</v>
      </c>
      <c r="H15" s="34">
        <f>(SUM(B16:$B$21)/B15)-F15</f>
        <v>0.93333333333333357</v>
      </c>
      <c r="I15" s="33">
        <f>F15-(SUM(G16:$G$21)/G15)</f>
        <v>3</v>
      </c>
      <c r="J15" s="13">
        <f t="shared" si="5"/>
        <v>3.9333333333333336</v>
      </c>
      <c r="K15" s="13">
        <f>(SUM(C16:$C$21)/C15)-F15</f>
        <v>1.5</v>
      </c>
      <c r="L15" s="13">
        <f>F15-(SUM(D16:$D$21)/D15)</f>
        <v>3</v>
      </c>
      <c r="M15" s="33">
        <f t="shared" si="6"/>
        <v>4.5</v>
      </c>
      <c r="N15" s="23">
        <f t="shared" si="0"/>
        <v>6.9047619047619052E-2</v>
      </c>
      <c r="O15" s="23">
        <f t="shared" si="1"/>
        <v>6.9047619047619052E-2</v>
      </c>
      <c r="P15" s="23"/>
      <c r="Q15" s="3"/>
    </row>
    <row r="16" spans="1:75" s="4" customFormat="1" ht="23.4" x14ac:dyDescent="0.45">
      <c r="A16" s="36">
        <f t="shared" si="7"/>
        <v>15</v>
      </c>
      <c r="B16" s="32">
        <v>14</v>
      </c>
      <c r="C16" s="32">
        <f t="shared" si="2"/>
        <v>15</v>
      </c>
      <c r="D16" s="13">
        <f t="shared" si="3"/>
        <v>6</v>
      </c>
      <c r="E16" s="13">
        <f t="shared" si="8"/>
        <v>6</v>
      </c>
      <c r="F16" s="13">
        <f t="shared" si="4"/>
        <v>5</v>
      </c>
      <c r="G16" s="33">
        <f>B7</f>
        <v>5</v>
      </c>
      <c r="H16" s="34">
        <f>(SUM(B17:$B$21)/B16)-F16</f>
        <v>1.4285714285714288</v>
      </c>
      <c r="I16" s="33">
        <f>F16-(SUM(G17:$G$21)/G16)</f>
        <v>1.7999999999999998</v>
      </c>
      <c r="J16" s="13">
        <f t="shared" si="5"/>
        <v>3.2285714285714286</v>
      </c>
      <c r="K16" s="13">
        <f>(SUM(C17:$C$21)/C16)-F16</f>
        <v>1</v>
      </c>
      <c r="L16" s="13">
        <f>F16-(SUM(D17:$D$21)/D16)</f>
        <v>2.5</v>
      </c>
      <c r="M16" s="33">
        <f t="shared" si="6"/>
        <v>3.5</v>
      </c>
      <c r="N16" s="23">
        <f t="shared" si="0"/>
        <v>0.1953781512605042</v>
      </c>
      <c r="O16" s="23">
        <f t="shared" si="1"/>
        <v>6.4583333333333326E-2</v>
      </c>
      <c r="P16" s="2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9" ht="23.4" x14ac:dyDescent="0.45">
      <c r="A17" s="36">
        <f t="shared" si="7"/>
        <v>16</v>
      </c>
      <c r="B17" s="32">
        <v>17</v>
      </c>
      <c r="C17" s="32">
        <f t="shared" si="2"/>
        <v>16</v>
      </c>
      <c r="D17" s="13">
        <f t="shared" si="3"/>
        <v>5</v>
      </c>
      <c r="E17" s="13">
        <f t="shared" si="8"/>
        <v>5</v>
      </c>
      <c r="F17" s="13">
        <f t="shared" si="4"/>
        <v>4</v>
      </c>
      <c r="G17" s="33">
        <f>B6</f>
        <v>1</v>
      </c>
      <c r="H17" s="34">
        <f>(SUM(B18:$B$21)/B17)-F17</f>
        <v>0.29411764705882337</v>
      </c>
      <c r="I17" s="33">
        <f>F17-(SUM(G18:$G$21)/G17)</f>
        <v>-11</v>
      </c>
      <c r="J17" s="13">
        <f t="shared" si="5"/>
        <v>-10.705882352941178</v>
      </c>
      <c r="K17" s="13">
        <f>(SUM(C18:$C$21)/C17)-F17</f>
        <v>0.625</v>
      </c>
      <c r="L17" s="13">
        <f>F17-(SUM(D18:$D$21)/D17)</f>
        <v>2</v>
      </c>
      <c r="M17" s="33">
        <f t="shared" si="6"/>
        <v>2.625</v>
      </c>
      <c r="N17" s="23">
        <f t="shared" si="0"/>
        <v>5.7189542483660129E-2</v>
      </c>
      <c r="O17" s="23">
        <f t="shared" si="1"/>
        <v>6.0661764705882353E-2</v>
      </c>
      <c r="P17" s="23"/>
      <c r="Q17" s="3"/>
    </row>
    <row r="18" spans="1:19" ht="23.4" x14ac:dyDescent="0.45">
      <c r="A18" s="36">
        <f t="shared" si="7"/>
        <v>17</v>
      </c>
      <c r="B18" s="32">
        <v>18</v>
      </c>
      <c r="C18" s="32">
        <f t="shared" si="2"/>
        <v>17</v>
      </c>
      <c r="D18" s="13">
        <f t="shared" si="3"/>
        <v>4</v>
      </c>
      <c r="E18" s="13">
        <f t="shared" si="8"/>
        <v>4</v>
      </c>
      <c r="F18" s="13">
        <f t="shared" si="4"/>
        <v>3</v>
      </c>
      <c r="G18" s="33">
        <f>B5</f>
        <v>3</v>
      </c>
      <c r="H18" s="34">
        <f>(SUM(B19:$B$21)/B18)-F18</f>
        <v>5.5555555555555358E-2</v>
      </c>
      <c r="I18" s="33">
        <f>F18-(SUM(G19:$G$21)/G18)</f>
        <v>-1</v>
      </c>
      <c r="J18" s="13">
        <f t="shared" si="5"/>
        <v>-0.94444444444444464</v>
      </c>
      <c r="K18" s="13">
        <f>(SUM(C19:$C$21)/C18)-F18</f>
        <v>0.35294117647058831</v>
      </c>
      <c r="L18" s="13">
        <f>F18-(SUM(D19:$D$21)/D18)</f>
        <v>1.5</v>
      </c>
      <c r="M18" s="33">
        <f t="shared" si="6"/>
        <v>1.8529411764705883</v>
      </c>
      <c r="N18" s="23">
        <f t="shared" si="0"/>
        <v>0.11805555555555555</v>
      </c>
      <c r="O18" s="23">
        <f t="shared" si="1"/>
        <v>5.7189542483660129E-2</v>
      </c>
      <c r="P18" s="23"/>
      <c r="Q18" s="3"/>
    </row>
    <row r="19" spans="1:19" ht="23.4" x14ac:dyDescent="0.45">
      <c r="A19" s="36">
        <f t="shared" si="7"/>
        <v>18</v>
      </c>
      <c r="B19" s="32">
        <v>16</v>
      </c>
      <c r="C19" s="32">
        <f t="shared" si="2"/>
        <v>18</v>
      </c>
      <c r="D19" s="13">
        <f t="shared" si="3"/>
        <v>3</v>
      </c>
      <c r="E19" s="13">
        <f t="shared" si="8"/>
        <v>3</v>
      </c>
      <c r="F19" s="13">
        <f t="shared" si="4"/>
        <v>2</v>
      </c>
      <c r="G19" s="33">
        <f>B4</f>
        <v>2</v>
      </c>
      <c r="H19" s="34">
        <f>(SUM(B20:$B$21)/B19)-F19</f>
        <v>0.4375</v>
      </c>
      <c r="I19" s="33">
        <f>F19-(SUM(G20:$G$21)/G19)</f>
        <v>-3</v>
      </c>
      <c r="J19" s="13">
        <f t="shared" si="5"/>
        <v>-2.5625</v>
      </c>
      <c r="K19" s="13">
        <f>(SUM(C20:$C$21)/C19)-F19</f>
        <v>0.16666666666666652</v>
      </c>
      <c r="L19" s="13">
        <f>F19-(SUM(D20:$D$21)/D19)</f>
        <v>1</v>
      </c>
      <c r="M19" s="33">
        <f t="shared" si="6"/>
        <v>1.1666666666666665</v>
      </c>
      <c r="N19" s="23">
        <f t="shared" si="0"/>
        <v>0.17269736842105263</v>
      </c>
      <c r="O19" s="23">
        <f t="shared" si="1"/>
        <v>5.4093567251461985E-2</v>
      </c>
      <c r="P19" s="23"/>
      <c r="Q19" s="3"/>
    </row>
    <row r="20" spans="1:19" ht="23.4" x14ac:dyDescent="0.45">
      <c r="A20" s="36">
        <f t="shared" si="7"/>
        <v>19</v>
      </c>
      <c r="B20" s="32">
        <v>19</v>
      </c>
      <c r="C20" s="32">
        <f t="shared" si="2"/>
        <v>19</v>
      </c>
      <c r="D20" s="13">
        <f t="shared" si="3"/>
        <v>2</v>
      </c>
      <c r="E20" s="13">
        <f t="shared" ref="E20" si="9">E19-1</f>
        <v>2</v>
      </c>
      <c r="F20" s="13">
        <f t="shared" si="4"/>
        <v>1</v>
      </c>
      <c r="G20" s="33">
        <f>B3</f>
        <v>4</v>
      </c>
      <c r="H20" s="34">
        <f>(SUM(B21:$B$21)/B20)-F20</f>
        <v>5.2631578947368363E-2</v>
      </c>
      <c r="I20" s="33">
        <f>F20-(SUM(G21:$G$21)/G20)</f>
        <v>-0.5</v>
      </c>
      <c r="J20" s="13">
        <f t="shared" si="5"/>
        <v>-0.44736842105263164</v>
      </c>
      <c r="K20" s="13">
        <f>(SUM(C21:$C$21)/C20)-F20</f>
        <v>5.2631578947368363E-2</v>
      </c>
      <c r="L20" s="13">
        <f>F20-(SUM(D21:$D$21)/D20)</f>
        <v>0.5</v>
      </c>
      <c r="M20" s="33">
        <f t="shared" si="6"/>
        <v>0.55263157894736836</v>
      </c>
      <c r="N20" s="23">
        <f t="shared" si="0"/>
        <v>5.131578947368421E-2</v>
      </c>
      <c r="O20" s="23">
        <f t="shared" si="1"/>
        <v>5.131578947368421E-2</v>
      </c>
      <c r="P20" s="23"/>
      <c r="Q20" s="3"/>
    </row>
    <row r="21" spans="1:19" ht="23.4" x14ac:dyDescent="0.45">
      <c r="A21" s="36">
        <f t="shared" si="7"/>
        <v>20</v>
      </c>
      <c r="B21" s="32">
        <v>20</v>
      </c>
      <c r="C21" s="32">
        <f t="shared" si="2"/>
        <v>20</v>
      </c>
      <c r="D21" s="13">
        <f t="shared" si="3"/>
        <v>1</v>
      </c>
      <c r="E21" s="13">
        <f t="shared" ref="E21" si="10">E20-1</f>
        <v>1</v>
      </c>
      <c r="F21" s="21"/>
      <c r="G21" s="33">
        <f>B2</f>
        <v>6</v>
      </c>
      <c r="H21" s="22"/>
      <c r="I21" s="22"/>
      <c r="J21" s="22"/>
      <c r="K21" s="22"/>
      <c r="L21" s="22"/>
      <c r="M21" s="22"/>
      <c r="N21" s="23"/>
      <c r="O21" s="23"/>
      <c r="P21" s="23"/>
      <c r="Q21" s="3"/>
    </row>
    <row r="22" spans="1:19" ht="34.5" customHeight="1" x14ac:dyDescent="0.45">
      <c r="A22" s="36" t="s">
        <v>2</v>
      </c>
      <c r="B22" s="56">
        <f>SUM(B2:B21)</f>
        <v>210</v>
      </c>
      <c r="C22" s="17"/>
      <c r="D22" s="21"/>
      <c r="E22" s="21"/>
      <c r="F22" s="21"/>
      <c r="G22" s="21"/>
      <c r="H22" s="57">
        <f t="shared" ref="H22:O22" si="11">SUM(H2:H20)</f>
        <v>426.76944458620159</v>
      </c>
      <c r="I22" s="57">
        <f t="shared" si="11"/>
        <v>71.244116586028341</v>
      </c>
      <c r="J22" s="57">
        <f t="shared" si="11"/>
        <v>498.01356117222986</v>
      </c>
      <c r="K22" s="57">
        <f t="shared" si="11"/>
        <v>450.52532800017315</v>
      </c>
      <c r="L22" s="57">
        <f t="shared" si="11"/>
        <v>95</v>
      </c>
      <c r="M22" s="57">
        <f t="shared" si="11"/>
        <v>545.5253280001732</v>
      </c>
      <c r="N22" s="57">
        <f t="shared" si="11"/>
        <v>7.9124616375196863</v>
      </c>
      <c r="O22" s="57">
        <f t="shared" si="11"/>
        <v>3.0727396571436825</v>
      </c>
      <c r="P22" s="23"/>
      <c r="Q22" s="3"/>
    </row>
    <row r="23" spans="1:19" s="5" customFormat="1" ht="19.5" customHeight="1" x14ac:dyDescent="0.45">
      <c r="A23" s="36" t="s">
        <v>1</v>
      </c>
      <c r="B23" s="56">
        <f>AVERAGE(B2:B21)</f>
        <v>10.5</v>
      </c>
      <c r="C23" s="17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3"/>
      <c r="Q23" s="3"/>
    </row>
    <row r="24" spans="1:19" ht="21.75" customHeight="1" x14ac:dyDescent="0.45">
      <c r="A24" s="17"/>
      <c r="B24" s="17"/>
      <c r="C24" s="17"/>
      <c r="D24" s="17"/>
      <c r="E24" s="17"/>
      <c r="F24" s="17"/>
      <c r="G24" s="17"/>
      <c r="H24" s="17"/>
      <c r="I24" s="21"/>
      <c r="J24" s="21"/>
      <c r="K24" s="21"/>
      <c r="L24" s="23"/>
      <c r="M24" s="23"/>
      <c r="N24" s="23"/>
      <c r="O24" s="23"/>
      <c r="P24" s="23"/>
      <c r="Q24" s="3"/>
      <c r="S24"/>
    </row>
    <row r="25" spans="1:19" s="6" customFormat="1" ht="28.5" customHeight="1" x14ac:dyDescent="0.45">
      <c r="A25" s="17"/>
      <c r="B25" s="17"/>
      <c r="C25" s="17"/>
      <c r="D25" s="17"/>
      <c r="E25" s="17"/>
      <c r="F25" s="17"/>
      <c r="G25" s="17"/>
      <c r="H25" s="17" t="s">
        <v>5</v>
      </c>
      <c r="I25" s="21" t="s">
        <v>20</v>
      </c>
      <c r="J25" s="21" t="s">
        <v>21</v>
      </c>
      <c r="K25" s="24"/>
      <c r="L25" s="23"/>
      <c r="M25" s="23"/>
      <c r="N25" s="23"/>
      <c r="O25" s="23"/>
      <c r="P25" s="23"/>
      <c r="Q25" s="3"/>
      <c r="R25" s="3"/>
      <c r="S25"/>
    </row>
    <row r="26" spans="1:19" s="7" customFormat="1" ht="30" customHeight="1" x14ac:dyDescent="0.45">
      <c r="A26" s="17"/>
      <c r="B26" s="17"/>
      <c r="C26" s="17"/>
      <c r="D26" s="17"/>
      <c r="E26" s="17"/>
      <c r="F26" s="17"/>
      <c r="G26" s="17"/>
      <c r="H26" s="17">
        <f>J22/M22</f>
        <v>0.91290639611158753</v>
      </c>
      <c r="I26" s="17">
        <f>(J22*O22)/(M22*N22)</f>
        <v>0.35451972029674372</v>
      </c>
      <c r="J26" s="17">
        <f>1-(1/(1+N22/19))</f>
        <v>0.29400735406859346</v>
      </c>
      <c r="K26" s="17"/>
      <c r="L26" s="17"/>
      <c r="M26" s="23"/>
      <c r="N26" s="23"/>
      <c r="O26" s="23"/>
      <c r="P26" s="23"/>
      <c r="Q26" s="3"/>
      <c r="R26" s="3"/>
      <c r="S26"/>
    </row>
    <row r="27" spans="1:19" ht="42" customHeight="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3"/>
      <c r="M27" s="23"/>
      <c r="N27" s="23"/>
      <c r="O27" s="23"/>
      <c r="P27" s="23"/>
      <c r="Q27" s="3"/>
      <c r="S27"/>
    </row>
    <row r="28" spans="1:19" ht="23.25" customHeight="1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37"/>
      <c r="N28" s="17"/>
      <c r="O28" s="17"/>
      <c r="P28" s="17"/>
      <c r="Q28" s="3"/>
      <c r="S28"/>
    </row>
    <row r="29" spans="1:19" ht="23.4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"/>
      <c r="R29"/>
      <c r="S29"/>
    </row>
    <row r="30" spans="1:19" ht="23.4" x14ac:dyDescent="0.45">
      <c r="A30" s="17"/>
      <c r="B30" s="25" t="s">
        <v>27</v>
      </c>
      <c r="C30" s="25" t="s">
        <v>10</v>
      </c>
      <c r="D30" s="25" t="s">
        <v>11</v>
      </c>
      <c r="E30" s="25" t="s">
        <v>4</v>
      </c>
      <c r="F30" s="25"/>
      <c r="G30" s="25" t="s">
        <v>24</v>
      </c>
      <c r="H30" s="25" t="s">
        <v>29</v>
      </c>
      <c r="I30" s="60" t="s">
        <v>19</v>
      </c>
      <c r="J30" s="60" t="s">
        <v>17</v>
      </c>
      <c r="K30" s="61" t="s">
        <v>16</v>
      </c>
      <c r="L30" s="55" t="s">
        <v>7</v>
      </c>
      <c r="M30" s="26"/>
      <c r="N30" s="17"/>
      <c r="O30" s="17"/>
      <c r="P30" s="17"/>
      <c r="Q30" s="3"/>
      <c r="R30"/>
      <c r="S30"/>
    </row>
    <row r="31" spans="1:19" ht="23.4" x14ac:dyDescent="0.45">
      <c r="A31" s="17"/>
      <c r="B31" s="39">
        <v>6</v>
      </c>
      <c r="C31" s="43">
        <f>(SUM(B32:$B$50)/SUM(B31))-F2</f>
        <v>15</v>
      </c>
      <c r="D31" s="40"/>
      <c r="E31" s="40">
        <f t="shared" ref="E31:E50" si="12">C31+D31</f>
        <v>15</v>
      </c>
      <c r="F31" s="42"/>
      <c r="G31" s="41">
        <f>LARGE($B$31:$B$50,E2)</f>
        <v>1</v>
      </c>
      <c r="H31" s="40">
        <f>(SUM(G32:$G$50)/SUM(G31))-F2</f>
        <v>190</v>
      </c>
      <c r="I31" s="41"/>
      <c r="J31" s="41">
        <f t="shared" ref="J31:J50" si="13">H31+I31</f>
        <v>190</v>
      </c>
      <c r="K31" s="40">
        <f>(((ABS(G31-G32)/G32))+((ABS(G31-G32)/G31)))/2</f>
        <v>0.75</v>
      </c>
      <c r="L31" s="40">
        <f t="shared" ref="L31:L49" si="14">(((ABS(B31-B32)/B32))+((ABS(B31-B32)/B31)))/2</f>
        <v>0.41666666666666663</v>
      </c>
      <c r="M31" s="26"/>
      <c r="N31" s="17"/>
      <c r="O31" s="17"/>
      <c r="P31" s="17"/>
      <c r="Q31" s="3"/>
      <c r="R31"/>
      <c r="S31"/>
    </row>
    <row r="32" spans="1:19" ht="23.4" x14ac:dyDescent="0.45">
      <c r="A32" s="17"/>
      <c r="B32" s="39">
        <v>4</v>
      </c>
      <c r="C32" s="43">
        <f>(SUM(B33:$B$50)/SUM(B32))-F3</f>
        <v>32</v>
      </c>
      <c r="D32" s="40">
        <f>A2-(B31/B32)</f>
        <v>-0.5</v>
      </c>
      <c r="E32" s="40">
        <f t="shared" si="12"/>
        <v>31.5</v>
      </c>
      <c r="F32" s="42"/>
      <c r="G32" s="41">
        <f t="shared" ref="G32:G50" si="15">LARGE($B$31:$B$50,E3)</f>
        <v>2</v>
      </c>
      <c r="H32" s="40">
        <f>(SUM(G33:$G$50)/SUM(G32))-F3</f>
        <v>85.5</v>
      </c>
      <c r="I32" s="41">
        <f>A2-(G31/G32)</f>
        <v>0.5</v>
      </c>
      <c r="J32" s="41">
        <f t="shared" si="13"/>
        <v>86</v>
      </c>
      <c r="K32" s="40">
        <f t="shared" ref="K32:K49" si="16">(((ABS(G32-G33)/G33))+((ABS(G32-G33)/G32)))/2</f>
        <v>0.41666666666666663</v>
      </c>
      <c r="L32" s="40">
        <f t="shared" si="14"/>
        <v>0.75</v>
      </c>
      <c r="M32" s="26"/>
      <c r="N32" s="17"/>
      <c r="O32" s="17"/>
      <c r="P32" s="17"/>
      <c r="Q32" s="3"/>
      <c r="R32"/>
      <c r="S32"/>
    </row>
    <row r="33" spans="1:19" ht="23.4" x14ac:dyDescent="0.45">
      <c r="A33" s="17"/>
      <c r="B33" s="39">
        <v>2</v>
      </c>
      <c r="C33" s="43">
        <f>(SUM(B34:$B$50)/SUM(B33))-F4</f>
        <v>82</v>
      </c>
      <c r="D33" s="40">
        <f>A3-(SUM($B$31:B32)/B33)</f>
        <v>-3</v>
      </c>
      <c r="E33" s="40">
        <f t="shared" si="12"/>
        <v>79</v>
      </c>
      <c r="F33" s="42"/>
      <c r="G33" s="41">
        <f t="shared" si="15"/>
        <v>3</v>
      </c>
      <c r="H33" s="40">
        <f>(SUM(G34:$G$50)/SUM(G33))-F4</f>
        <v>51</v>
      </c>
      <c r="I33" s="41">
        <f>A3-(SUM($G$31:G32)/G33)</f>
        <v>1</v>
      </c>
      <c r="J33" s="41">
        <f>H33+I33</f>
        <v>52</v>
      </c>
      <c r="K33" s="40">
        <f t="shared" si="16"/>
        <v>0.29166666666666663</v>
      </c>
      <c r="L33" s="40">
        <f t="shared" si="14"/>
        <v>0.41666666666666663</v>
      </c>
      <c r="M33" s="26"/>
      <c r="N33" s="17"/>
      <c r="O33" s="17"/>
      <c r="P33" s="17"/>
      <c r="Q33" s="3"/>
      <c r="R33"/>
      <c r="S33"/>
    </row>
    <row r="34" spans="1:19" ht="23.4" x14ac:dyDescent="0.45">
      <c r="A34" s="17"/>
      <c r="B34" s="39">
        <v>3</v>
      </c>
      <c r="C34" s="43">
        <f>(SUM(B35:$B$50)/SUM(B34))-F5</f>
        <v>49</v>
      </c>
      <c r="D34" s="40">
        <f>A4-(SUM($B$31:B33)/B34)</f>
        <v>-1</v>
      </c>
      <c r="E34" s="40">
        <f t="shared" si="12"/>
        <v>48</v>
      </c>
      <c r="F34" s="42"/>
      <c r="G34" s="41">
        <f t="shared" si="15"/>
        <v>4</v>
      </c>
      <c r="H34" s="40">
        <f>(SUM(G35:$G$50)/SUM(G34))-F5</f>
        <v>34</v>
      </c>
      <c r="I34" s="41">
        <f>A4-(SUM($G$31:G33)/G34)</f>
        <v>1.5</v>
      </c>
      <c r="J34" s="41">
        <f t="shared" si="13"/>
        <v>35.5</v>
      </c>
      <c r="K34" s="40">
        <f t="shared" si="16"/>
        <v>0.22500000000000001</v>
      </c>
      <c r="L34" s="40">
        <f t="shared" si="14"/>
        <v>1.3333333333333333</v>
      </c>
      <c r="M34" s="26"/>
      <c r="N34" s="17"/>
      <c r="O34" s="17"/>
      <c r="P34" s="17"/>
      <c r="Q34" s="3"/>
      <c r="R34"/>
      <c r="S34"/>
    </row>
    <row r="35" spans="1:19" ht="23.4" x14ac:dyDescent="0.45">
      <c r="A35" s="17"/>
      <c r="B35" s="39">
        <v>1</v>
      </c>
      <c r="C35" s="43">
        <f>(SUM(B36:$B$50)/SUM(B35))-F6</f>
        <v>179</v>
      </c>
      <c r="D35" s="40">
        <f>A5-(SUM($B$31:B34)/B35)</f>
        <v>-11</v>
      </c>
      <c r="E35" s="40">
        <f t="shared" si="12"/>
        <v>168</v>
      </c>
      <c r="F35" s="42"/>
      <c r="G35" s="41">
        <f t="shared" si="15"/>
        <v>5</v>
      </c>
      <c r="H35" s="40">
        <f>(SUM(G36:$G$50)/SUM(G35))-F6</f>
        <v>24</v>
      </c>
      <c r="I35" s="41">
        <f>A5-(SUM($G$31:G34)/G35)</f>
        <v>2</v>
      </c>
      <c r="J35" s="41">
        <f t="shared" si="13"/>
        <v>26</v>
      </c>
      <c r="K35" s="40">
        <f t="shared" si="16"/>
        <v>0.18333333333333335</v>
      </c>
      <c r="L35" s="40">
        <f t="shared" si="14"/>
        <v>2.4</v>
      </c>
      <c r="M35" s="26"/>
      <c r="N35" s="17"/>
      <c r="O35" s="17"/>
      <c r="P35" s="17"/>
      <c r="Q35" s="3"/>
      <c r="R35"/>
      <c r="S35"/>
    </row>
    <row r="36" spans="1:19" ht="23.4" x14ac:dyDescent="0.45">
      <c r="A36" s="17"/>
      <c r="B36" s="39">
        <v>5</v>
      </c>
      <c r="C36" s="43">
        <f>(SUM(B37:$B$50)/SUM(B36))-F7</f>
        <v>23.799999999999997</v>
      </c>
      <c r="D36" s="40">
        <f>A6-(SUM($B$31:B35)/B36)</f>
        <v>1.7999999999999998</v>
      </c>
      <c r="E36" s="40">
        <f t="shared" si="12"/>
        <v>25.599999999999998</v>
      </c>
      <c r="F36" s="42"/>
      <c r="G36" s="41">
        <f t="shared" si="15"/>
        <v>6</v>
      </c>
      <c r="H36" s="40">
        <f>(SUM(G37:$G$50)/SUM(G36))-F7</f>
        <v>17.5</v>
      </c>
      <c r="I36" s="41">
        <f>A6-(SUM($G$31:G35)/G36)</f>
        <v>2.5</v>
      </c>
      <c r="J36" s="41">
        <f t="shared" si="13"/>
        <v>20</v>
      </c>
      <c r="K36" s="40">
        <f t="shared" si="16"/>
        <v>0.15476190476190477</v>
      </c>
      <c r="L36" s="40">
        <f t="shared" si="14"/>
        <v>0.34285714285714286</v>
      </c>
      <c r="M36" s="26"/>
      <c r="N36" s="17"/>
      <c r="O36" s="17"/>
      <c r="P36" s="17"/>
      <c r="Q36" s="3"/>
      <c r="R36"/>
      <c r="S36"/>
    </row>
    <row r="37" spans="1:19" ht="23.4" x14ac:dyDescent="0.45">
      <c r="A37" s="17"/>
      <c r="B37" s="39">
        <v>7</v>
      </c>
      <c r="C37" s="43">
        <f>(SUM(B38:$B$50)/SUM(B37))-F8</f>
        <v>13</v>
      </c>
      <c r="D37" s="40">
        <f>A7-(SUM($B$31:B36)/B37)</f>
        <v>3</v>
      </c>
      <c r="E37" s="40">
        <f t="shared" si="12"/>
        <v>16</v>
      </c>
      <c r="F37" s="42"/>
      <c r="G37" s="41">
        <f t="shared" si="15"/>
        <v>7</v>
      </c>
      <c r="H37" s="40">
        <f>(SUM(G38:$G$50)/SUM(G37))-F8</f>
        <v>13</v>
      </c>
      <c r="I37" s="41">
        <f>A7-(SUM($G$31:G36)/G37)</f>
        <v>3</v>
      </c>
      <c r="J37" s="41">
        <f t="shared" si="13"/>
        <v>16</v>
      </c>
      <c r="K37" s="40">
        <f t="shared" si="16"/>
        <v>0.13392857142857142</v>
      </c>
      <c r="L37" s="40">
        <f t="shared" si="14"/>
        <v>0.25396825396825395</v>
      </c>
      <c r="M37" s="26"/>
      <c r="N37" s="17"/>
      <c r="O37" s="17"/>
      <c r="P37" s="17"/>
      <c r="Q37" s="3"/>
      <c r="R37"/>
      <c r="S37"/>
    </row>
    <row r="38" spans="1:19" ht="23.4" x14ac:dyDescent="0.45">
      <c r="A38" s="17"/>
      <c r="B38" s="39">
        <v>9</v>
      </c>
      <c r="C38" s="43">
        <f>(SUM(B39:$B$50)/SUM(B38))-F9</f>
        <v>7.2222222222222214</v>
      </c>
      <c r="D38" s="40">
        <f>A8-(SUM($B$31:B37)/B38)</f>
        <v>3.8888888888888888</v>
      </c>
      <c r="E38" s="40">
        <f t="shared" si="12"/>
        <v>11.111111111111111</v>
      </c>
      <c r="F38" s="42"/>
      <c r="G38" s="41">
        <f t="shared" si="15"/>
        <v>8</v>
      </c>
      <c r="H38" s="40">
        <f>(SUM(G39:$G$50)/SUM(G38))-F9</f>
        <v>9.75</v>
      </c>
      <c r="I38" s="41">
        <f>A8-(SUM($G$31:G37)/G38)</f>
        <v>3.5</v>
      </c>
      <c r="J38" s="41">
        <f t="shared" si="13"/>
        <v>13.25</v>
      </c>
      <c r="K38" s="40">
        <f t="shared" si="16"/>
        <v>0.11805555555555555</v>
      </c>
      <c r="L38" s="40">
        <f t="shared" si="14"/>
        <v>0.29166666666666663</v>
      </c>
      <c r="M38" s="26"/>
      <c r="N38" s="17"/>
      <c r="O38" s="17"/>
      <c r="P38" s="17"/>
      <c r="Q38" s="3"/>
      <c r="R38"/>
      <c r="S38"/>
    </row>
    <row r="39" spans="1:19" ht="23.4" x14ac:dyDescent="0.45">
      <c r="A39" s="17"/>
      <c r="B39" s="39">
        <v>12</v>
      </c>
      <c r="C39" s="43">
        <f>(SUM(B40:$B$50)/SUM(B39))-F10</f>
        <v>2.4166666666666661</v>
      </c>
      <c r="D39" s="40">
        <f>A9-(SUM($B$31:B38)/B39)</f>
        <v>4.9166666666666661</v>
      </c>
      <c r="E39" s="40">
        <f t="shared" si="12"/>
        <v>7.3333333333333321</v>
      </c>
      <c r="F39" s="42"/>
      <c r="G39" s="41">
        <f t="shared" si="15"/>
        <v>9</v>
      </c>
      <c r="H39" s="40">
        <f>(SUM(G40:$G$50)/SUM(G39))-F10</f>
        <v>7.3333333333333321</v>
      </c>
      <c r="I39" s="41">
        <f>A9-(SUM($G$31:G38)/G39)</f>
        <v>4</v>
      </c>
      <c r="J39" s="41">
        <f t="shared" si="13"/>
        <v>11.333333333333332</v>
      </c>
      <c r="K39" s="40">
        <f t="shared" si="16"/>
        <v>0.10555555555555556</v>
      </c>
      <c r="L39" s="40">
        <f t="shared" si="14"/>
        <v>0.18333333333333335</v>
      </c>
      <c r="M39" s="26"/>
      <c r="N39" s="17"/>
      <c r="O39" s="17"/>
      <c r="P39" s="17"/>
      <c r="Q39" s="3"/>
      <c r="R39"/>
      <c r="S39"/>
    </row>
    <row r="40" spans="1:19" ht="23.4" x14ac:dyDescent="0.45">
      <c r="A40" s="17"/>
      <c r="B40" s="39">
        <v>10</v>
      </c>
      <c r="C40" s="43">
        <f>(SUM(B41:$B$50)/SUM(B40))-F11</f>
        <v>5.0999999999999996</v>
      </c>
      <c r="D40" s="40">
        <f>A10-(SUM($B$31:B39)/B40)</f>
        <v>4.0999999999999996</v>
      </c>
      <c r="E40" s="40">
        <f t="shared" si="12"/>
        <v>9.1999999999999993</v>
      </c>
      <c r="F40" s="42"/>
      <c r="G40" s="41">
        <f t="shared" si="15"/>
        <v>10</v>
      </c>
      <c r="H40" s="40">
        <f>(SUM(G41:$G$50)/SUM(G40))-F11</f>
        <v>5.5</v>
      </c>
      <c r="I40" s="41">
        <f>A10-(SUM($G$31:G39)/G40)</f>
        <v>4.5</v>
      </c>
      <c r="J40" s="41">
        <f t="shared" si="13"/>
        <v>10</v>
      </c>
      <c r="K40" s="40">
        <f t="shared" si="16"/>
        <v>9.5454545454545459E-2</v>
      </c>
      <c r="L40" s="40">
        <f t="shared" si="14"/>
        <v>0.22500000000000001</v>
      </c>
      <c r="M40" s="26"/>
      <c r="N40" s="17"/>
      <c r="O40" s="17"/>
      <c r="P40" s="17"/>
      <c r="Q40" s="3"/>
      <c r="R40"/>
      <c r="S40"/>
    </row>
    <row r="41" spans="1:19" ht="23.4" x14ac:dyDescent="0.45">
      <c r="A41" s="17"/>
      <c r="B41" s="39">
        <v>8</v>
      </c>
      <c r="C41" s="43">
        <f>(SUM(B42:$B$50)/SUM(B41))-F12</f>
        <v>8.875</v>
      </c>
      <c r="D41" s="40">
        <f>A11-(SUM($B$31:B40)/B41)</f>
        <v>2.625</v>
      </c>
      <c r="E41" s="40">
        <f t="shared" si="12"/>
        <v>11.5</v>
      </c>
      <c r="F41" s="42"/>
      <c r="G41" s="41">
        <f t="shared" si="15"/>
        <v>11</v>
      </c>
      <c r="H41" s="40">
        <f>(SUM(G42:$G$50)/SUM(G41))-F12</f>
        <v>4.0909090909090917</v>
      </c>
      <c r="I41" s="41">
        <f>A11-(SUM($G$31:G40)/G41)</f>
        <v>5</v>
      </c>
      <c r="J41" s="41">
        <f t="shared" si="13"/>
        <v>9.0909090909090917</v>
      </c>
      <c r="K41" s="40">
        <f t="shared" si="16"/>
        <v>8.7121212121212127E-2</v>
      </c>
      <c r="L41" s="40">
        <f t="shared" si="14"/>
        <v>0.32386363636363635</v>
      </c>
      <c r="M41" s="26"/>
      <c r="N41" s="17"/>
      <c r="O41" s="17"/>
      <c r="P41" s="17"/>
      <c r="Q41" s="3"/>
      <c r="R41"/>
      <c r="S41"/>
    </row>
    <row r="42" spans="1:19" ht="23.4" x14ac:dyDescent="0.45">
      <c r="A42" s="17"/>
      <c r="B42" s="39">
        <v>11</v>
      </c>
      <c r="C42" s="43">
        <f>(SUM(B43:$B$50)/SUM(B42))-F13</f>
        <v>4</v>
      </c>
      <c r="D42" s="40">
        <f>A12-(SUM($B$31:B41)/B42)</f>
        <v>4.9090909090909092</v>
      </c>
      <c r="E42" s="40">
        <f t="shared" si="12"/>
        <v>8.9090909090909101</v>
      </c>
      <c r="F42" s="42"/>
      <c r="G42" s="41">
        <f t="shared" si="15"/>
        <v>12</v>
      </c>
      <c r="H42" s="40">
        <f>(SUM(G43:$G$50)/SUM(G42))-F13</f>
        <v>3</v>
      </c>
      <c r="I42" s="41">
        <f>A12-(SUM($G$31:G41)/G42)</f>
        <v>5.5</v>
      </c>
      <c r="J42" s="41">
        <f t="shared" si="13"/>
        <v>8.5</v>
      </c>
      <c r="K42" s="40">
        <f t="shared" si="16"/>
        <v>8.0128205128205121E-2</v>
      </c>
      <c r="L42" s="40">
        <f t="shared" si="14"/>
        <v>0.16783216783216784</v>
      </c>
      <c r="M42" s="26"/>
      <c r="N42" s="17"/>
      <c r="O42" s="17"/>
      <c r="P42" s="17"/>
      <c r="Q42" s="3"/>
      <c r="R42"/>
      <c r="S42"/>
    </row>
    <row r="43" spans="1:19" ht="23.4" x14ac:dyDescent="0.45">
      <c r="A43" s="17"/>
      <c r="B43" s="39">
        <v>13</v>
      </c>
      <c r="C43" s="43">
        <f>(SUM(B44:$B$50)/SUM(B43))-F14</f>
        <v>2.1538461538461533</v>
      </c>
      <c r="D43" s="40">
        <f>A13-(SUM($B$31:B42)/B43)</f>
        <v>6</v>
      </c>
      <c r="E43" s="40">
        <f t="shared" si="12"/>
        <v>8.1538461538461533</v>
      </c>
      <c r="F43" s="42"/>
      <c r="G43" s="41">
        <f t="shared" si="15"/>
        <v>13</v>
      </c>
      <c r="H43" s="40">
        <f>(SUM(G44:$G$50)/SUM(G43))-F14</f>
        <v>2.1538461538461533</v>
      </c>
      <c r="I43" s="41">
        <f>A13-(SUM($G$31:G42)/G43)</f>
        <v>6</v>
      </c>
      <c r="J43" s="41">
        <f t="shared" si="13"/>
        <v>8.1538461538461533</v>
      </c>
      <c r="K43" s="40">
        <f t="shared" si="16"/>
        <v>7.4175824175824176E-2</v>
      </c>
      <c r="L43" s="40">
        <f t="shared" si="14"/>
        <v>0.14358974358974358</v>
      </c>
      <c r="M43" s="26"/>
      <c r="N43" s="17"/>
      <c r="O43" s="17"/>
      <c r="P43" s="17"/>
      <c r="Q43" s="3"/>
      <c r="R43"/>
      <c r="S43"/>
    </row>
    <row r="44" spans="1:19" ht="23.4" x14ac:dyDescent="0.45">
      <c r="A44" s="17"/>
      <c r="B44" s="39">
        <v>15</v>
      </c>
      <c r="C44" s="43">
        <f>(SUM(B45:$B$50)/SUM(B44))-F15</f>
        <v>0.93333333333333357</v>
      </c>
      <c r="D44" s="40">
        <f>A14-(SUM($B$31:B43)/B44)</f>
        <v>6.9333333333333336</v>
      </c>
      <c r="E44" s="40">
        <f t="shared" si="12"/>
        <v>7.8666666666666671</v>
      </c>
      <c r="F44" s="42"/>
      <c r="G44" s="41">
        <f t="shared" si="15"/>
        <v>14</v>
      </c>
      <c r="H44" s="40">
        <f>(SUM(G45:$G$50)/SUM(G44))-F15</f>
        <v>1.5</v>
      </c>
      <c r="I44" s="41">
        <f>A14-(SUM($G$31:G43)/G44)</f>
        <v>6.5</v>
      </c>
      <c r="J44" s="41">
        <f t="shared" si="13"/>
        <v>8</v>
      </c>
      <c r="K44" s="40">
        <f t="shared" si="16"/>
        <v>6.9047619047619052E-2</v>
      </c>
      <c r="L44" s="40">
        <f t="shared" si="14"/>
        <v>6.9047619047619052E-2</v>
      </c>
      <c r="M44" s="17"/>
      <c r="N44" s="17"/>
      <c r="O44" s="17"/>
      <c r="P44" s="17"/>
      <c r="Q44" s="3"/>
      <c r="R44"/>
      <c r="S44"/>
    </row>
    <row r="45" spans="1:19" ht="23.4" x14ac:dyDescent="0.45">
      <c r="A45" s="17"/>
      <c r="B45" s="39">
        <v>14</v>
      </c>
      <c r="C45" s="43">
        <f>(SUM(B46:$B$50)/SUM(B45))-F16</f>
        <v>1.4285714285714288</v>
      </c>
      <c r="D45" s="40">
        <f>A15-(SUM($B$31:B44)/B45)</f>
        <v>6.4285714285714288</v>
      </c>
      <c r="E45" s="40">
        <f t="shared" si="12"/>
        <v>7.8571428571428577</v>
      </c>
      <c r="F45" s="42"/>
      <c r="G45" s="41">
        <f t="shared" si="15"/>
        <v>15</v>
      </c>
      <c r="H45" s="40">
        <f>(SUM(G46:$G$50)/SUM(G45))-F16</f>
        <v>1</v>
      </c>
      <c r="I45" s="41">
        <f>A15-(SUM($G$31:G44)/G45)</f>
        <v>7</v>
      </c>
      <c r="J45" s="41">
        <f t="shared" si="13"/>
        <v>8</v>
      </c>
      <c r="K45" s="40">
        <f t="shared" si="16"/>
        <v>6.4583333333333326E-2</v>
      </c>
      <c r="L45" s="40">
        <f t="shared" si="14"/>
        <v>0.1953781512605042</v>
      </c>
      <c r="M45" s="17"/>
      <c r="N45" s="17"/>
      <c r="O45" s="17"/>
      <c r="P45" s="17"/>
      <c r="Q45" s="3"/>
      <c r="R45"/>
      <c r="S45"/>
    </row>
    <row r="46" spans="1:19" ht="23.4" x14ac:dyDescent="0.45">
      <c r="A46" s="17"/>
      <c r="B46" s="39">
        <v>17</v>
      </c>
      <c r="C46" s="43">
        <f>(SUM(B47:$B$50)/SUM(B46))-F17</f>
        <v>0.29411764705882337</v>
      </c>
      <c r="D46" s="40">
        <f>A16-(SUM($B$31:B45)/B46)</f>
        <v>7.9411764705882355</v>
      </c>
      <c r="E46" s="40">
        <f t="shared" si="12"/>
        <v>8.235294117647058</v>
      </c>
      <c r="F46" s="42"/>
      <c r="G46" s="41">
        <f t="shared" si="15"/>
        <v>16</v>
      </c>
      <c r="H46" s="40">
        <f>(SUM(G47:$G$50)/SUM(G46))-F17</f>
        <v>0.625</v>
      </c>
      <c r="I46" s="41">
        <f>A16-(SUM($G$31:G45)/G46)</f>
        <v>7.5</v>
      </c>
      <c r="J46" s="41">
        <f t="shared" si="13"/>
        <v>8.125</v>
      </c>
      <c r="K46" s="40">
        <f t="shared" si="16"/>
        <v>6.0661764705882353E-2</v>
      </c>
      <c r="L46" s="40">
        <f t="shared" si="14"/>
        <v>5.7189542483660129E-2</v>
      </c>
      <c r="M46" s="17"/>
      <c r="N46" s="17"/>
      <c r="O46" s="17"/>
      <c r="P46" s="17"/>
      <c r="Q46" s="3"/>
      <c r="R46"/>
      <c r="S46"/>
    </row>
    <row r="47" spans="1:19" ht="23.4" x14ac:dyDescent="0.45">
      <c r="A47" s="17"/>
      <c r="B47" s="39">
        <v>18</v>
      </c>
      <c r="C47" s="43">
        <f>(SUM(B48:$B$50)/SUM(B47))-F18</f>
        <v>5.5555555555555358E-2</v>
      </c>
      <c r="D47" s="40">
        <f>A17-(SUM($B$31:B46)/B47)</f>
        <v>8.3888888888888893</v>
      </c>
      <c r="E47" s="40">
        <f t="shared" si="12"/>
        <v>8.4444444444444446</v>
      </c>
      <c r="F47" s="42"/>
      <c r="G47" s="41">
        <f t="shared" si="15"/>
        <v>17</v>
      </c>
      <c r="H47" s="40">
        <f>(SUM(G48:$G$50)/SUM(G47))-F18</f>
        <v>0.35294117647058831</v>
      </c>
      <c r="I47" s="41">
        <f>A17-(SUM($G$31:G46)/G47)</f>
        <v>8</v>
      </c>
      <c r="J47" s="41">
        <f t="shared" si="13"/>
        <v>8.3529411764705888</v>
      </c>
      <c r="K47" s="40">
        <f t="shared" si="16"/>
        <v>5.7189542483660129E-2</v>
      </c>
      <c r="L47" s="40">
        <f t="shared" si="14"/>
        <v>0.11805555555555555</v>
      </c>
      <c r="M47" s="17"/>
      <c r="N47" s="17"/>
      <c r="O47" s="17"/>
      <c r="P47" s="17"/>
      <c r="Q47" s="3"/>
      <c r="R47"/>
      <c r="S47"/>
    </row>
    <row r="48" spans="1:19" ht="23.4" x14ac:dyDescent="0.45">
      <c r="A48" s="17"/>
      <c r="B48" s="39">
        <v>16</v>
      </c>
      <c r="C48" s="43">
        <f>(SUM(B49:$B$50)/SUM(B48))-F19</f>
        <v>0.4375</v>
      </c>
      <c r="D48" s="40">
        <f>A18-(SUM($B$31:B47)/B48)</f>
        <v>7.3125</v>
      </c>
      <c r="E48" s="40">
        <f t="shared" si="12"/>
        <v>7.75</v>
      </c>
      <c r="F48" s="42"/>
      <c r="G48" s="41">
        <f t="shared" si="15"/>
        <v>18</v>
      </c>
      <c r="H48" s="40">
        <f>(SUM(G49:$G$50)/SUM(G48))-F19</f>
        <v>0.16666666666666652</v>
      </c>
      <c r="I48" s="41">
        <f>A18-(SUM($G$31:G47)/G48)</f>
        <v>8.5</v>
      </c>
      <c r="J48" s="41">
        <f t="shared" si="13"/>
        <v>8.6666666666666661</v>
      </c>
      <c r="K48" s="40">
        <f t="shared" si="16"/>
        <v>5.4093567251461985E-2</v>
      </c>
      <c r="L48" s="40">
        <f t="shared" si="14"/>
        <v>0.17269736842105263</v>
      </c>
      <c r="M48" s="17"/>
      <c r="N48" s="17"/>
      <c r="O48" s="17"/>
      <c r="P48" s="17"/>
      <c r="Q48" s="3"/>
      <c r="R48"/>
      <c r="S48"/>
    </row>
    <row r="49" spans="1:20" ht="23.4" x14ac:dyDescent="0.45">
      <c r="A49" s="17"/>
      <c r="B49" s="39">
        <f>19</f>
        <v>19</v>
      </c>
      <c r="C49" s="43">
        <f>(SUM(B50:$B$50)/SUM(B49))-F20</f>
        <v>5.2631578947368363E-2</v>
      </c>
      <c r="D49" s="40">
        <f>A19-(SUM($B$31:B48)/B49)</f>
        <v>9</v>
      </c>
      <c r="E49" s="40">
        <f t="shared" si="12"/>
        <v>9.0526315789473681</v>
      </c>
      <c r="F49" s="42"/>
      <c r="G49" s="41">
        <f t="shared" si="15"/>
        <v>19</v>
      </c>
      <c r="H49" s="40">
        <f>(SUM(G50:$G$50)/SUM(G49))-F20</f>
        <v>5.2631578947368363E-2</v>
      </c>
      <c r="I49" s="41">
        <f>A19-(SUM($G$31:G48)/G49)</f>
        <v>9</v>
      </c>
      <c r="J49" s="41">
        <f t="shared" si="13"/>
        <v>9.0526315789473681</v>
      </c>
      <c r="K49" s="40">
        <f t="shared" si="16"/>
        <v>5.131578947368421E-2</v>
      </c>
      <c r="L49" s="40">
        <f t="shared" si="14"/>
        <v>5.131578947368421E-2</v>
      </c>
      <c r="M49" s="17"/>
      <c r="N49" s="17"/>
      <c r="O49" s="17"/>
      <c r="P49" s="17"/>
      <c r="Q49" s="3"/>
      <c r="R49"/>
      <c r="S49"/>
    </row>
    <row r="50" spans="1:20" ht="23.4" x14ac:dyDescent="0.45">
      <c r="A50" s="17"/>
      <c r="B50" s="39">
        <v>20</v>
      </c>
      <c r="C50" s="17"/>
      <c r="D50" s="40">
        <f>A20-(SUM($B$31:B49)/B50)</f>
        <v>9.5</v>
      </c>
      <c r="E50" s="40">
        <f t="shared" si="12"/>
        <v>9.5</v>
      </c>
      <c r="F50" s="42"/>
      <c r="G50" s="41">
        <f t="shared" si="15"/>
        <v>20</v>
      </c>
      <c r="H50" s="17"/>
      <c r="I50" s="41">
        <f>A20-(SUM($G$31:G49)/G50)</f>
        <v>9.5</v>
      </c>
      <c r="J50" s="41">
        <f t="shared" si="13"/>
        <v>9.5</v>
      </c>
      <c r="K50" s="17"/>
      <c r="L50" s="17"/>
      <c r="M50" s="17"/>
      <c r="N50" s="17"/>
      <c r="O50" s="17"/>
      <c r="P50" s="17"/>
      <c r="Q50" s="3"/>
      <c r="R50"/>
      <c r="S50"/>
    </row>
    <row r="51" spans="1:20" ht="23.4" x14ac:dyDescent="0.45">
      <c r="A51" s="17"/>
      <c r="B51" s="17"/>
      <c r="C51" s="21">
        <f t="shared" ref="C51:D51" si="17">SUM(C31:C50)</f>
        <v>426.76944458620159</v>
      </c>
      <c r="D51" s="21">
        <f t="shared" si="17"/>
        <v>71.244116586028355</v>
      </c>
      <c r="E51" s="21">
        <f>SUM(E31:E50)</f>
        <v>498.01356117222986</v>
      </c>
      <c r="F51" s="42"/>
      <c r="G51" s="21">
        <f>SUM(G31:G50)</f>
        <v>210</v>
      </c>
      <c r="H51" s="21">
        <f>SUM(H31:H50)</f>
        <v>450.52532800017315</v>
      </c>
      <c r="I51" s="21">
        <f>SUM(I31:I50)</f>
        <v>95</v>
      </c>
      <c r="J51" s="21">
        <f t="shared" ref="J51:L51" si="18">SUM(J31:J50)</f>
        <v>545.52532800017309</v>
      </c>
      <c r="K51" s="21">
        <f t="shared" si="18"/>
        <v>3.0727396571436825</v>
      </c>
      <c r="L51" s="21">
        <f t="shared" si="18"/>
        <v>7.9124616375196863</v>
      </c>
      <c r="M51" s="17"/>
      <c r="N51" s="17"/>
      <c r="O51" s="17"/>
      <c r="P51" s="17"/>
      <c r="Q51" s="3"/>
      <c r="R51"/>
      <c r="S51"/>
    </row>
    <row r="52" spans="1:20" ht="23.4" x14ac:dyDescent="0.4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"/>
      <c r="S52"/>
      <c r="T52"/>
    </row>
    <row r="53" spans="1:20" ht="23.4" x14ac:dyDescent="0.4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3"/>
      <c r="S53"/>
      <c r="T53"/>
    </row>
    <row r="54" spans="1:20" ht="23.4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3"/>
      <c r="S54"/>
      <c r="T54"/>
    </row>
    <row r="55" spans="1:20" ht="23.4" x14ac:dyDescent="0.4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3"/>
      <c r="S55"/>
      <c r="T55"/>
    </row>
    <row r="56" spans="1:20" ht="23.4" x14ac:dyDescent="0.4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3"/>
      <c r="S56"/>
      <c r="T56"/>
    </row>
    <row r="57" spans="1:20" ht="23.4" x14ac:dyDescent="0.4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"/>
      <c r="S57"/>
      <c r="T57"/>
    </row>
    <row r="58" spans="1:20" x14ac:dyDescent="0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"/>
      <c r="S58"/>
      <c r="T58"/>
    </row>
    <row r="59" spans="1:20" x14ac:dyDescent="0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3"/>
      <c r="S59"/>
      <c r="T59"/>
    </row>
    <row r="60" spans="1:20" x14ac:dyDescent="0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3"/>
      <c r="S60"/>
      <c r="T60"/>
    </row>
    <row r="61" spans="1:20" x14ac:dyDescent="0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3"/>
      <c r="S61"/>
      <c r="T61"/>
    </row>
    <row r="62" spans="1:20" x14ac:dyDescent="0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3"/>
      <c r="S62"/>
      <c r="T62"/>
    </row>
    <row r="63" spans="1:20" x14ac:dyDescent="0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3"/>
      <c r="S63"/>
      <c r="T63"/>
    </row>
    <row r="64" spans="1:20" x14ac:dyDescent="0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3"/>
      <c r="S64"/>
      <c r="T64"/>
    </row>
    <row r="65" spans="1:20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3"/>
      <c r="S65"/>
      <c r="T65"/>
    </row>
    <row r="66" spans="1:20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3"/>
      <c r="S66"/>
      <c r="T66"/>
    </row>
    <row r="67" spans="1:20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3"/>
      <c r="S67"/>
      <c r="T67"/>
    </row>
    <row r="68" spans="1:20" x14ac:dyDescent="0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3"/>
      <c r="S68"/>
      <c r="T68"/>
    </row>
    <row r="69" spans="1:20" x14ac:dyDescent="0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3"/>
      <c r="S69"/>
      <c r="T69"/>
    </row>
    <row r="70" spans="1:20" x14ac:dyDescent="0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3"/>
      <c r="S70"/>
      <c r="T70"/>
    </row>
    <row r="71" spans="1:20" x14ac:dyDescent="0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3"/>
      <c r="S71"/>
      <c r="T71"/>
    </row>
    <row r="72" spans="1:20" x14ac:dyDescent="0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3"/>
      <c r="S72"/>
      <c r="T72"/>
    </row>
    <row r="73" spans="1:20" x14ac:dyDescent="0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S73"/>
      <c r="T73"/>
    </row>
    <row r="74" spans="1:20" x14ac:dyDescent="0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S74"/>
      <c r="T74"/>
    </row>
    <row r="75" spans="1:20" x14ac:dyDescent="0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S75"/>
      <c r="T75"/>
    </row>
    <row r="76" spans="1:20" x14ac:dyDescent="0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S76"/>
      <c r="T76"/>
    </row>
    <row r="77" spans="1:20" x14ac:dyDescent="0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S77"/>
      <c r="T77"/>
    </row>
    <row r="78" spans="1:20" x14ac:dyDescent="0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S78"/>
      <c r="T78"/>
    </row>
    <row r="79" spans="1:20" x14ac:dyDescent="0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S79"/>
      <c r="T79"/>
    </row>
    <row r="80" spans="1:20" x14ac:dyDescent="0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S80"/>
      <c r="T80"/>
    </row>
    <row r="81" spans="1:20" x14ac:dyDescent="0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S81"/>
      <c r="T81"/>
    </row>
    <row r="82" spans="1:20" x14ac:dyDescent="0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S82"/>
      <c r="T82"/>
    </row>
    <row r="83" spans="1:20" x14ac:dyDescent="0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S83"/>
      <c r="T83"/>
    </row>
    <row r="84" spans="1:20" x14ac:dyDescent="0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S84"/>
      <c r="T84"/>
    </row>
    <row r="85" spans="1:20" x14ac:dyDescent="0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S85"/>
      <c r="T85"/>
    </row>
    <row r="86" spans="1:20" x14ac:dyDescent="0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R372"/>
      <c r="S372"/>
      <c r="T372"/>
    </row>
    <row r="373" spans="1:20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R373"/>
      <c r="S373"/>
      <c r="T373"/>
    </row>
    <row r="374" spans="1:20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R374"/>
      <c r="S374"/>
      <c r="T374"/>
    </row>
    <row r="375" spans="1:20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R375"/>
      <c r="S375"/>
      <c r="T375"/>
    </row>
    <row r="376" spans="1:20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R376"/>
      <c r="S376"/>
      <c r="T376"/>
    </row>
    <row r="377" spans="1:20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R377"/>
      <c r="S377"/>
      <c r="T377"/>
    </row>
    <row r="378" spans="1:20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R378"/>
      <c r="S378"/>
      <c r="T378"/>
    </row>
    <row r="379" spans="1:20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R379"/>
      <c r="S379"/>
      <c r="T379"/>
    </row>
    <row r="380" spans="1:20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R380"/>
      <c r="S380"/>
      <c r="T380"/>
    </row>
    <row r="381" spans="1:20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R381"/>
      <c r="S381"/>
      <c r="T381"/>
    </row>
    <row r="382" spans="1:20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R382"/>
      <c r="S382"/>
      <c r="T382"/>
    </row>
    <row r="383" spans="1:20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R384"/>
      <c r="S384"/>
      <c r="T384"/>
    </row>
    <row r="385" spans="1:20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R385"/>
      <c r="S385"/>
      <c r="T385"/>
    </row>
    <row r="386" spans="1:20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R386"/>
      <c r="S386"/>
      <c r="T386"/>
    </row>
    <row r="387" spans="1:20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R387"/>
      <c r="S387"/>
      <c r="T387"/>
    </row>
    <row r="388" spans="1:20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R388"/>
      <c r="S388"/>
      <c r="T388"/>
    </row>
    <row r="389" spans="1:20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R389"/>
      <c r="S389"/>
      <c r="T389"/>
    </row>
    <row r="390" spans="1:20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R390"/>
      <c r="S390"/>
      <c r="T390"/>
    </row>
    <row r="391" spans="1:20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R391"/>
      <c r="S391"/>
      <c r="T391"/>
    </row>
    <row r="392" spans="1:20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R392"/>
      <c r="S392"/>
      <c r="T392"/>
    </row>
    <row r="393" spans="1:20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R393"/>
      <c r="S393"/>
      <c r="T393"/>
    </row>
    <row r="394" spans="1:20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R394"/>
      <c r="S394"/>
      <c r="T394"/>
    </row>
    <row r="395" spans="1:20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R395"/>
      <c r="S395"/>
      <c r="T395"/>
    </row>
    <row r="396" spans="1:20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R396"/>
      <c r="S396"/>
      <c r="T396"/>
    </row>
    <row r="397" spans="1:20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R397"/>
      <c r="S397"/>
      <c r="T397"/>
    </row>
    <row r="398" spans="1:20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R398"/>
      <c r="S398"/>
      <c r="T398"/>
    </row>
    <row r="399" spans="1:20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R399"/>
      <c r="S399"/>
      <c r="T399"/>
    </row>
    <row r="400" spans="1:20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R563"/>
      <c r="S563"/>
      <c r="T563"/>
    </row>
    <row r="564" spans="1:20" x14ac:dyDescent="0.4">
      <c r="F564"/>
      <c r="G564"/>
      <c r="H564"/>
      <c r="I564"/>
      <c r="J564"/>
      <c r="K564"/>
      <c r="L564"/>
      <c r="M564"/>
      <c r="N564"/>
      <c r="O564"/>
      <c r="P564"/>
      <c r="R564"/>
      <c r="S564"/>
      <c r="T564"/>
    </row>
  </sheetData>
  <phoneticPr fontId="2" type="noConversion"/>
  <conditionalFormatting sqref="C2:C21">
    <cfRule type="colorScale" priority="4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M1048576 I1 L24:L25 H2:H20">
    <cfRule type="colorScale" priority="4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 J50 H35:H49 J35:L49 I35:I50 H32:L34 G32:G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0 C31:D33 C34:C49 D34:D50">
    <cfRule type="colorScale" priority="47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1048576 H1 K25">
    <cfRule type="colorScale" priority="47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47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P1048576 H21 L27:P27 M24:P26 J1:O1 O1:O21 P1:P23 I2:N21">
    <cfRule type="colorScale" priority="4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7837-7769-4123-B3D5-9311E5B90AA3}">
  <dimension ref="A1:BW564"/>
  <sheetViews>
    <sheetView zoomScale="77" zoomScaleNormal="77" workbookViewId="0">
      <pane ySplit="1" topLeftCell="A2" activePane="bottomLeft" state="frozen"/>
      <selection pane="bottomLeft" activeCell="G31" sqref="G31"/>
    </sheetView>
  </sheetViews>
  <sheetFormatPr defaultColWidth="10.33203125" defaultRowHeight="21" x14ac:dyDescent="0.4"/>
  <cols>
    <col min="1" max="1" width="19.88671875" style="3" customWidth="1"/>
    <col min="2" max="2" width="18.21875" style="3" customWidth="1"/>
    <col min="3" max="3" width="16.6640625" style="3" customWidth="1"/>
    <col min="4" max="5" width="16.21875" style="3" customWidth="1"/>
    <col min="6" max="6" width="10.33203125" style="3"/>
    <col min="7" max="7" width="29.109375" style="3" customWidth="1"/>
    <col min="8" max="8" width="21.44140625" style="3" customWidth="1"/>
    <col min="9" max="9" width="15" style="3" customWidth="1"/>
    <col min="10" max="10" width="22.109375" style="3" customWidth="1"/>
    <col min="11" max="11" width="16.109375" style="3" customWidth="1"/>
    <col min="12" max="12" width="12.21875" style="3" customWidth="1"/>
    <col min="13" max="13" width="14.21875" style="3" customWidth="1"/>
    <col min="14" max="14" width="14.5546875" style="3" customWidth="1"/>
    <col min="15" max="15" width="10.33203125" style="3"/>
    <col min="16" max="16" width="14.33203125" style="3" customWidth="1"/>
    <col min="18" max="16384" width="10.33203125" style="3"/>
  </cols>
  <sheetData>
    <row r="1" spans="1:75" ht="23.4" x14ac:dyDescent="0.45">
      <c r="A1" s="35" t="s">
        <v>28</v>
      </c>
      <c r="B1" s="35" t="s">
        <v>6</v>
      </c>
      <c r="C1" s="58" t="s">
        <v>8</v>
      </c>
      <c r="D1" s="58"/>
      <c r="E1" s="58"/>
      <c r="F1" s="35" t="s">
        <v>9</v>
      </c>
      <c r="G1" s="59" t="s">
        <v>22</v>
      </c>
      <c r="H1" s="35" t="s">
        <v>10</v>
      </c>
      <c r="I1" s="35" t="s">
        <v>11</v>
      </c>
      <c r="J1" s="35" t="s">
        <v>4</v>
      </c>
      <c r="K1" s="35" t="s">
        <v>18</v>
      </c>
      <c r="L1" s="35" t="s">
        <v>19</v>
      </c>
      <c r="M1" s="35" t="s">
        <v>17</v>
      </c>
      <c r="N1" s="35" t="s">
        <v>7</v>
      </c>
      <c r="O1" s="35" t="s">
        <v>16</v>
      </c>
      <c r="P1" s="23"/>
      <c r="Q1" s="3"/>
    </row>
    <row r="2" spans="1:75" ht="23.4" x14ac:dyDescent="0.45">
      <c r="A2" s="36">
        <v>1</v>
      </c>
      <c r="B2" s="32">
        <v>2</v>
      </c>
      <c r="C2" s="32">
        <f>LARGE($B$2:$B$21,E2)</f>
        <v>1</v>
      </c>
      <c r="D2" s="13">
        <f>LARGE($B$2:$B$21,A2)</f>
        <v>2</v>
      </c>
      <c r="E2" s="13">
        <v>20</v>
      </c>
      <c r="F2" s="13">
        <v>19</v>
      </c>
      <c r="G2" s="33">
        <f>B21</f>
        <v>2</v>
      </c>
      <c r="H2" s="34">
        <f>(SUM(B3:$B$21)/B2)-F2</f>
        <v>-2</v>
      </c>
      <c r="I2" s="33">
        <f>F2-(SUM(G3:$G$21)/G2)</f>
        <v>2</v>
      </c>
      <c r="J2" s="13">
        <f>H2+I2</f>
        <v>0</v>
      </c>
      <c r="K2" s="13">
        <f>(SUM(C3:$C$21)/C2)-F2</f>
        <v>16</v>
      </c>
      <c r="L2" s="13">
        <f>F2-(SUM(D3:$D$21)/D2)</f>
        <v>2</v>
      </c>
      <c r="M2" s="33">
        <f>K2+L2</f>
        <v>18</v>
      </c>
      <c r="N2" s="23">
        <f t="shared" ref="N2:N20" si="0">(((ABS(B2-B3)/B3))+((ABS(B2-B3)/B2)))/2</f>
        <v>0</v>
      </c>
      <c r="O2" s="23">
        <f t="shared" ref="O2:O20" si="1">(((ABS(C2-C3)/C3))+((ABS(C2-C3)/C2)))/2</f>
        <v>0</v>
      </c>
      <c r="P2" s="23"/>
      <c r="Q2" s="3"/>
    </row>
    <row r="3" spans="1:75" ht="23.4" x14ac:dyDescent="0.45">
      <c r="A3" s="36">
        <f>A2+1</f>
        <v>2</v>
      </c>
      <c r="B3" s="32">
        <v>2</v>
      </c>
      <c r="C3" s="32">
        <f t="shared" ref="C3:C21" si="2">LARGE($B$2:$B$21,E3)</f>
        <v>1</v>
      </c>
      <c r="D3" s="13">
        <f t="shared" ref="D3:D21" si="3">LARGE($B$2:$B$21,A3)</f>
        <v>2</v>
      </c>
      <c r="E3" s="13">
        <f>E2-1</f>
        <v>19</v>
      </c>
      <c r="F3" s="13">
        <f t="shared" ref="F3:F20" si="4">F2-1</f>
        <v>18</v>
      </c>
      <c r="G3" s="33">
        <f>B20</f>
        <v>1</v>
      </c>
      <c r="H3" s="34">
        <f>(SUM(B4:$B$21)/B3)-F3</f>
        <v>-2</v>
      </c>
      <c r="I3" s="33">
        <f>F3-(SUM(G4:$G$21)/G3)</f>
        <v>-15</v>
      </c>
      <c r="J3" s="13">
        <f t="shared" ref="J3:J20" si="5">H3+I3</f>
        <v>-17</v>
      </c>
      <c r="K3" s="13">
        <f>(SUM(C4:$C$21)/C3)-F3</f>
        <v>16</v>
      </c>
      <c r="L3" s="13">
        <f>F3-(SUM(D4:$D$21)/D3)</f>
        <v>2</v>
      </c>
      <c r="M3" s="33">
        <f t="shared" ref="M3:M20" si="6">K3+L3</f>
        <v>18</v>
      </c>
      <c r="N3" s="23">
        <f t="shared" si="0"/>
        <v>0</v>
      </c>
      <c r="O3" s="23">
        <f t="shared" si="1"/>
        <v>0</v>
      </c>
      <c r="P3" s="23"/>
      <c r="Q3" s="3"/>
    </row>
    <row r="4" spans="1:75" ht="23.4" x14ac:dyDescent="0.45">
      <c r="A4" s="36">
        <f t="shared" ref="A4:A21" si="7">A3+1</f>
        <v>3</v>
      </c>
      <c r="B4" s="32">
        <v>2</v>
      </c>
      <c r="C4" s="32">
        <f t="shared" si="2"/>
        <v>1</v>
      </c>
      <c r="D4" s="13">
        <f t="shared" si="3"/>
        <v>2</v>
      </c>
      <c r="E4" s="13">
        <f t="shared" ref="E4:E21" si="8">E3-1</f>
        <v>18</v>
      </c>
      <c r="F4" s="13">
        <f t="shared" si="4"/>
        <v>17</v>
      </c>
      <c r="G4" s="33">
        <f>B19</f>
        <v>2</v>
      </c>
      <c r="H4" s="34">
        <f>(SUM(B5:$B$21)/B4)-F4</f>
        <v>-2</v>
      </c>
      <c r="I4" s="33">
        <f>F4-(SUM(G5:$G$21)/G4)</f>
        <v>1.5</v>
      </c>
      <c r="J4" s="13">
        <f t="shared" si="5"/>
        <v>-0.5</v>
      </c>
      <c r="K4" s="13">
        <f>(SUM(C5:$C$21)/C4)-F4</f>
        <v>16</v>
      </c>
      <c r="L4" s="13">
        <f>F4-(SUM(D5:$D$21)/D4)</f>
        <v>2</v>
      </c>
      <c r="M4" s="33">
        <f t="shared" si="6"/>
        <v>18</v>
      </c>
      <c r="N4" s="23">
        <f t="shared" si="0"/>
        <v>0</v>
      </c>
      <c r="O4" s="23">
        <f t="shared" si="1"/>
        <v>0</v>
      </c>
      <c r="P4" s="23"/>
      <c r="Q4" s="3"/>
    </row>
    <row r="5" spans="1:75" ht="23.4" x14ac:dyDescent="0.45">
      <c r="A5" s="36">
        <f t="shared" si="7"/>
        <v>4</v>
      </c>
      <c r="B5" s="32">
        <v>2</v>
      </c>
      <c r="C5" s="32">
        <f t="shared" si="2"/>
        <v>1</v>
      </c>
      <c r="D5" s="13">
        <f t="shared" si="3"/>
        <v>2</v>
      </c>
      <c r="E5" s="13">
        <f t="shared" si="8"/>
        <v>17</v>
      </c>
      <c r="F5" s="13">
        <f t="shared" si="4"/>
        <v>16</v>
      </c>
      <c r="G5" s="33">
        <f>B18</f>
        <v>1</v>
      </c>
      <c r="H5" s="34">
        <f>(SUM(B6:$B$21)/B5)-F5</f>
        <v>-2</v>
      </c>
      <c r="I5" s="33">
        <f>F5-(SUM(G6:$G$21)/G5)</f>
        <v>-14</v>
      </c>
      <c r="J5" s="13">
        <f t="shared" si="5"/>
        <v>-16</v>
      </c>
      <c r="K5" s="13">
        <f>(SUM(C6:$C$21)/C5)-F5</f>
        <v>16</v>
      </c>
      <c r="L5" s="13">
        <f>F5-(SUM(D6:$D$21)/D5)</f>
        <v>2</v>
      </c>
      <c r="M5" s="33">
        <f t="shared" si="6"/>
        <v>18</v>
      </c>
      <c r="N5" s="23">
        <f t="shared" si="0"/>
        <v>0</v>
      </c>
      <c r="O5" s="23">
        <f t="shared" si="1"/>
        <v>0.75</v>
      </c>
      <c r="P5" s="23"/>
      <c r="Q5" s="3"/>
    </row>
    <row r="6" spans="1:75" ht="23.4" x14ac:dyDescent="0.45">
      <c r="A6" s="36">
        <f t="shared" si="7"/>
        <v>5</v>
      </c>
      <c r="B6" s="32">
        <v>2</v>
      </c>
      <c r="C6" s="32">
        <f t="shared" si="2"/>
        <v>2</v>
      </c>
      <c r="D6" s="13">
        <f t="shared" si="3"/>
        <v>2</v>
      </c>
      <c r="E6" s="13">
        <f t="shared" si="8"/>
        <v>16</v>
      </c>
      <c r="F6" s="13">
        <f t="shared" si="4"/>
        <v>15</v>
      </c>
      <c r="G6" s="33">
        <f>B17</f>
        <v>2</v>
      </c>
      <c r="H6" s="34">
        <f>(SUM(B7:$B$21)/B6)-F6</f>
        <v>-2</v>
      </c>
      <c r="I6" s="33">
        <f>F6-(SUM(G7:$G$21)/G6)</f>
        <v>1</v>
      </c>
      <c r="J6" s="13">
        <f t="shared" si="5"/>
        <v>-1</v>
      </c>
      <c r="K6" s="13">
        <f>(SUM(C7:$C$21)/C6)-F6</f>
        <v>0</v>
      </c>
      <c r="L6" s="13">
        <f>F6-(SUM(D7:$D$21)/D6)</f>
        <v>2</v>
      </c>
      <c r="M6" s="33">
        <f t="shared" si="6"/>
        <v>2</v>
      </c>
      <c r="N6" s="23">
        <f t="shared" si="0"/>
        <v>0</v>
      </c>
      <c r="O6" s="23">
        <f t="shared" si="1"/>
        <v>0</v>
      </c>
      <c r="P6" s="23"/>
      <c r="Q6" s="3"/>
    </row>
    <row r="7" spans="1:75" ht="23.4" x14ac:dyDescent="0.45">
      <c r="A7" s="36">
        <f t="shared" si="7"/>
        <v>6</v>
      </c>
      <c r="B7" s="32">
        <v>2</v>
      </c>
      <c r="C7" s="32">
        <f t="shared" si="2"/>
        <v>2</v>
      </c>
      <c r="D7" s="13">
        <f t="shared" si="3"/>
        <v>2</v>
      </c>
      <c r="E7" s="13">
        <f t="shared" si="8"/>
        <v>15</v>
      </c>
      <c r="F7" s="13">
        <f t="shared" si="4"/>
        <v>14</v>
      </c>
      <c r="G7" s="33">
        <f>B16</f>
        <v>1</v>
      </c>
      <c r="H7" s="34">
        <f>(SUM(B8:$B$21)/B7)-F7</f>
        <v>-2</v>
      </c>
      <c r="I7" s="33">
        <f>F7-(SUM(G8:$G$21)/G7)</f>
        <v>-13</v>
      </c>
      <c r="J7" s="13">
        <f t="shared" si="5"/>
        <v>-15</v>
      </c>
      <c r="K7" s="13">
        <f>(SUM(C8:$C$21)/C7)-F7</f>
        <v>0</v>
      </c>
      <c r="L7" s="13">
        <f>F7-(SUM(D8:$D$21)/D7)</f>
        <v>2</v>
      </c>
      <c r="M7" s="33">
        <f t="shared" si="6"/>
        <v>2</v>
      </c>
      <c r="N7" s="23">
        <f t="shared" si="0"/>
        <v>0</v>
      </c>
      <c r="O7" s="23">
        <f t="shared" si="1"/>
        <v>0</v>
      </c>
      <c r="P7" s="23"/>
      <c r="Q7" s="3"/>
    </row>
    <row r="8" spans="1:75" ht="23.4" x14ac:dyDescent="0.45">
      <c r="A8" s="36">
        <f t="shared" si="7"/>
        <v>7</v>
      </c>
      <c r="B8" s="32">
        <v>2</v>
      </c>
      <c r="C8" s="32">
        <f t="shared" si="2"/>
        <v>2</v>
      </c>
      <c r="D8" s="13">
        <f t="shared" si="3"/>
        <v>2</v>
      </c>
      <c r="E8" s="13">
        <f t="shared" si="8"/>
        <v>14</v>
      </c>
      <c r="F8" s="13">
        <f t="shared" si="4"/>
        <v>13</v>
      </c>
      <c r="G8" s="33">
        <f>B15</f>
        <v>2</v>
      </c>
      <c r="H8" s="34">
        <f>(SUM(B9:$B$21)/B8)-F8</f>
        <v>-2</v>
      </c>
      <c r="I8" s="33">
        <f>F8-(SUM(G9:$G$21)/G8)</f>
        <v>0.5</v>
      </c>
      <c r="J8" s="13">
        <f t="shared" si="5"/>
        <v>-1.5</v>
      </c>
      <c r="K8" s="13">
        <f>(SUM(C9:$C$21)/C8)-F8</f>
        <v>0</v>
      </c>
      <c r="L8" s="13">
        <f>F8-(SUM(D9:$D$21)/D8)</f>
        <v>2</v>
      </c>
      <c r="M8" s="33">
        <f t="shared" si="6"/>
        <v>2</v>
      </c>
      <c r="N8" s="23">
        <f t="shared" si="0"/>
        <v>0</v>
      </c>
      <c r="O8" s="23">
        <f t="shared" si="1"/>
        <v>0</v>
      </c>
      <c r="P8" s="23"/>
      <c r="Q8" s="3"/>
    </row>
    <row r="9" spans="1:75" ht="23.4" x14ac:dyDescent="0.45">
      <c r="A9" s="36">
        <f t="shared" si="7"/>
        <v>8</v>
      </c>
      <c r="B9" s="32">
        <v>2</v>
      </c>
      <c r="C9" s="32">
        <f t="shared" si="2"/>
        <v>2</v>
      </c>
      <c r="D9" s="13">
        <f t="shared" si="3"/>
        <v>2</v>
      </c>
      <c r="E9" s="13">
        <f t="shared" si="8"/>
        <v>13</v>
      </c>
      <c r="F9" s="13">
        <f t="shared" si="4"/>
        <v>12</v>
      </c>
      <c r="G9" s="33">
        <f>B14</f>
        <v>1</v>
      </c>
      <c r="H9" s="34">
        <f>(SUM(B10:$B$21)/B9)-F9</f>
        <v>-2</v>
      </c>
      <c r="I9" s="33">
        <f>F9-(SUM(G10:$G$21)/G9)</f>
        <v>-12</v>
      </c>
      <c r="J9" s="13">
        <f t="shared" si="5"/>
        <v>-14</v>
      </c>
      <c r="K9" s="13">
        <f>(SUM(C10:$C$21)/C9)-F9</f>
        <v>0</v>
      </c>
      <c r="L9" s="13">
        <f>F9-(SUM(D10:$D$21)/D9)</f>
        <v>2</v>
      </c>
      <c r="M9" s="33">
        <f t="shared" si="6"/>
        <v>2</v>
      </c>
      <c r="N9" s="23">
        <f t="shared" si="0"/>
        <v>0</v>
      </c>
      <c r="O9" s="23">
        <f t="shared" si="1"/>
        <v>0</v>
      </c>
      <c r="P9" s="23"/>
      <c r="Q9" s="3"/>
    </row>
    <row r="10" spans="1:75" ht="23.4" x14ac:dyDescent="0.45">
      <c r="A10" s="36">
        <f t="shared" si="7"/>
        <v>9</v>
      </c>
      <c r="B10" s="32">
        <v>2</v>
      </c>
      <c r="C10" s="32">
        <f t="shared" si="2"/>
        <v>2</v>
      </c>
      <c r="D10" s="13">
        <f t="shared" si="3"/>
        <v>2</v>
      </c>
      <c r="E10" s="13">
        <f t="shared" si="8"/>
        <v>12</v>
      </c>
      <c r="F10" s="13">
        <f t="shared" si="4"/>
        <v>11</v>
      </c>
      <c r="G10" s="33">
        <f>B13</f>
        <v>2</v>
      </c>
      <c r="H10" s="34">
        <f>(SUM(B11:$B$21)/B10)-F10</f>
        <v>-2</v>
      </c>
      <c r="I10" s="33">
        <f>F10-(SUM(G11:$G$21)/G10)</f>
        <v>0</v>
      </c>
      <c r="J10" s="13">
        <f t="shared" si="5"/>
        <v>-2</v>
      </c>
      <c r="K10" s="13">
        <f>(SUM(C11:$C$21)/C10)-F10</f>
        <v>0</v>
      </c>
      <c r="L10" s="13">
        <f>F10-(SUM(D11:$D$21)/D10)</f>
        <v>2</v>
      </c>
      <c r="M10" s="33">
        <f t="shared" si="6"/>
        <v>2</v>
      </c>
      <c r="N10" s="23">
        <f t="shared" si="0"/>
        <v>0</v>
      </c>
      <c r="O10" s="23">
        <f t="shared" si="1"/>
        <v>0</v>
      </c>
      <c r="P10" s="23"/>
      <c r="Q10" s="3"/>
    </row>
    <row r="11" spans="1:75" ht="23.4" x14ac:dyDescent="0.45">
      <c r="A11" s="36">
        <f t="shared" si="7"/>
        <v>10</v>
      </c>
      <c r="B11" s="32">
        <v>2</v>
      </c>
      <c r="C11" s="32">
        <f t="shared" si="2"/>
        <v>2</v>
      </c>
      <c r="D11" s="13">
        <f t="shared" si="3"/>
        <v>2</v>
      </c>
      <c r="E11" s="13">
        <f t="shared" si="8"/>
        <v>11</v>
      </c>
      <c r="F11" s="13">
        <f t="shared" si="4"/>
        <v>10</v>
      </c>
      <c r="G11" s="33">
        <f>B12</f>
        <v>2</v>
      </c>
      <c r="H11" s="34">
        <f>(SUM(B12:$B$21)/B11)-F11</f>
        <v>-2</v>
      </c>
      <c r="I11" s="33">
        <f>F11-(SUM(G12:$G$21)/G11)</f>
        <v>0</v>
      </c>
      <c r="J11" s="13">
        <f t="shared" si="5"/>
        <v>-2</v>
      </c>
      <c r="K11" s="13">
        <f>(SUM(C12:$C$21)/C11)-F11</f>
        <v>0</v>
      </c>
      <c r="L11" s="13">
        <f>F11-(SUM(D12:$D$21)/D11)</f>
        <v>2</v>
      </c>
      <c r="M11" s="33">
        <f t="shared" si="6"/>
        <v>2</v>
      </c>
      <c r="N11" s="23">
        <f t="shared" si="0"/>
        <v>0</v>
      </c>
      <c r="O11" s="23">
        <f t="shared" si="1"/>
        <v>0</v>
      </c>
      <c r="P11" s="23"/>
      <c r="Q11" s="3"/>
    </row>
    <row r="12" spans="1:75" ht="23.4" x14ac:dyDescent="0.45">
      <c r="A12" s="36">
        <f t="shared" si="7"/>
        <v>11</v>
      </c>
      <c r="B12" s="32">
        <v>2</v>
      </c>
      <c r="C12" s="32">
        <f t="shared" si="2"/>
        <v>2</v>
      </c>
      <c r="D12" s="13">
        <f t="shared" si="3"/>
        <v>2</v>
      </c>
      <c r="E12" s="13">
        <f t="shared" si="8"/>
        <v>10</v>
      </c>
      <c r="F12" s="13">
        <f t="shared" si="4"/>
        <v>9</v>
      </c>
      <c r="G12" s="33">
        <f>B11</f>
        <v>2</v>
      </c>
      <c r="H12" s="34">
        <f>(SUM(B13:$B$21)/B12)-F12</f>
        <v>-2</v>
      </c>
      <c r="I12" s="33">
        <f>F12-(SUM(G13:$G$21)/G12)</f>
        <v>0</v>
      </c>
      <c r="J12" s="13">
        <f t="shared" si="5"/>
        <v>-2</v>
      </c>
      <c r="K12" s="13">
        <f>(SUM(C13:$C$21)/C12)-F12</f>
        <v>0</v>
      </c>
      <c r="L12" s="13">
        <f>F12-(SUM(D13:$D$21)/D12)</f>
        <v>2</v>
      </c>
      <c r="M12" s="33">
        <f t="shared" si="6"/>
        <v>2</v>
      </c>
      <c r="N12" s="23">
        <f t="shared" si="0"/>
        <v>0</v>
      </c>
      <c r="O12" s="23">
        <f t="shared" si="1"/>
        <v>0</v>
      </c>
      <c r="P12" s="23"/>
      <c r="Q12" s="3"/>
    </row>
    <row r="13" spans="1:75" ht="23.4" x14ac:dyDescent="0.45">
      <c r="A13" s="36">
        <f t="shared" si="7"/>
        <v>12</v>
      </c>
      <c r="B13" s="32">
        <v>2</v>
      </c>
      <c r="C13" s="32">
        <f t="shared" si="2"/>
        <v>2</v>
      </c>
      <c r="D13" s="13">
        <f t="shared" si="3"/>
        <v>2</v>
      </c>
      <c r="E13" s="13">
        <f t="shared" si="8"/>
        <v>9</v>
      </c>
      <c r="F13" s="13">
        <f t="shared" si="4"/>
        <v>8</v>
      </c>
      <c r="G13" s="33">
        <f>B10</f>
        <v>2</v>
      </c>
      <c r="H13" s="34">
        <f>(SUM(B14:$B$21)/B13)-F13</f>
        <v>-2</v>
      </c>
      <c r="I13" s="33">
        <f>F13-(SUM(G14:$G$21)/G13)</f>
        <v>0</v>
      </c>
      <c r="J13" s="13">
        <f t="shared" si="5"/>
        <v>-2</v>
      </c>
      <c r="K13" s="13">
        <f>(SUM(C14:$C$21)/C13)-F13</f>
        <v>0</v>
      </c>
      <c r="L13" s="13">
        <f>F13-(SUM(D14:$D$21)/D13)</f>
        <v>2</v>
      </c>
      <c r="M13" s="33">
        <f t="shared" si="6"/>
        <v>2</v>
      </c>
      <c r="N13" s="23">
        <f t="shared" si="0"/>
        <v>0.75</v>
      </c>
      <c r="O13" s="23">
        <f t="shared" si="1"/>
        <v>0</v>
      </c>
      <c r="P13" s="23"/>
      <c r="Q13" s="3"/>
    </row>
    <row r="14" spans="1:75" ht="23.4" x14ac:dyDescent="0.45">
      <c r="A14" s="36">
        <f t="shared" si="7"/>
        <v>13</v>
      </c>
      <c r="B14" s="32">
        <v>1</v>
      </c>
      <c r="C14" s="32">
        <f t="shared" si="2"/>
        <v>2</v>
      </c>
      <c r="D14" s="13">
        <f t="shared" si="3"/>
        <v>2</v>
      </c>
      <c r="E14" s="13">
        <f t="shared" si="8"/>
        <v>8</v>
      </c>
      <c r="F14" s="13">
        <f t="shared" si="4"/>
        <v>7</v>
      </c>
      <c r="G14" s="33">
        <f>B9</f>
        <v>2</v>
      </c>
      <c r="H14" s="34">
        <f>(SUM(B15:$B$21)/B14)-F14</f>
        <v>4</v>
      </c>
      <c r="I14" s="33">
        <f>F14-(SUM(G15:$G$21)/G14)</f>
        <v>0</v>
      </c>
      <c r="J14" s="13">
        <f t="shared" si="5"/>
        <v>4</v>
      </c>
      <c r="K14" s="13">
        <f>(SUM(C15:$C$21)/C14)-F14</f>
        <v>0</v>
      </c>
      <c r="L14" s="13">
        <f>F14-(SUM(D15:$D$21)/D14)</f>
        <v>2</v>
      </c>
      <c r="M14" s="33">
        <f t="shared" si="6"/>
        <v>2</v>
      </c>
      <c r="N14" s="23">
        <f t="shared" si="0"/>
        <v>0.75</v>
      </c>
      <c r="O14" s="23">
        <f t="shared" si="1"/>
        <v>0</v>
      </c>
      <c r="P14" s="23"/>
      <c r="Q14" s="3"/>
    </row>
    <row r="15" spans="1:75" ht="23.4" x14ac:dyDescent="0.45">
      <c r="A15" s="36">
        <f t="shared" si="7"/>
        <v>14</v>
      </c>
      <c r="B15" s="32">
        <v>2</v>
      </c>
      <c r="C15" s="32">
        <f t="shared" si="2"/>
        <v>2</v>
      </c>
      <c r="D15" s="13">
        <f t="shared" si="3"/>
        <v>2</v>
      </c>
      <c r="E15" s="13">
        <f t="shared" si="8"/>
        <v>7</v>
      </c>
      <c r="F15" s="13">
        <f t="shared" si="4"/>
        <v>6</v>
      </c>
      <c r="G15" s="33">
        <f>B8</f>
        <v>2</v>
      </c>
      <c r="H15" s="34">
        <f>(SUM(B16:$B$21)/B15)-F15</f>
        <v>-1.5</v>
      </c>
      <c r="I15" s="33">
        <f>F15-(SUM(G16:$G$21)/G15)</f>
        <v>0</v>
      </c>
      <c r="J15" s="13">
        <f t="shared" si="5"/>
        <v>-1.5</v>
      </c>
      <c r="K15" s="13">
        <f>(SUM(C16:$C$21)/C15)-F15</f>
        <v>0</v>
      </c>
      <c r="L15" s="13">
        <f>F15-(SUM(D16:$D$21)/D15)</f>
        <v>2</v>
      </c>
      <c r="M15" s="33">
        <f t="shared" si="6"/>
        <v>2</v>
      </c>
      <c r="N15" s="23">
        <f t="shared" si="0"/>
        <v>0.75</v>
      </c>
      <c r="O15" s="23">
        <f t="shared" si="1"/>
        <v>0</v>
      </c>
      <c r="P15" s="23"/>
      <c r="Q15" s="3"/>
    </row>
    <row r="16" spans="1:75" s="4" customFormat="1" ht="23.4" x14ac:dyDescent="0.45">
      <c r="A16" s="36">
        <f t="shared" si="7"/>
        <v>15</v>
      </c>
      <c r="B16" s="32">
        <v>1</v>
      </c>
      <c r="C16" s="32">
        <f t="shared" si="2"/>
        <v>2</v>
      </c>
      <c r="D16" s="13">
        <f t="shared" si="3"/>
        <v>2</v>
      </c>
      <c r="E16" s="13">
        <f t="shared" si="8"/>
        <v>6</v>
      </c>
      <c r="F16" s="13">
        <f t="shared" si="4"/>
        <v>5</v>
      </c>
      <c r="G16" s="33">
        <f>B7</f>
        <v>2</v>
      </c>
      <c r="H16" s="34">
        <f>(SUM(B17:$B$21)/B16)-F16</f>
        <v>3</v>
      </c>
      <c r="I16" s="33">
        <f>F16-(SUM(G17:$G$21)/G16)</f>
        <v>0</v>
      </c>
      <c r="J16" s="13">
        <f t="shared" si="5"/>
        <v>3</v>
      </c>
      <c r="K16" s="13">
        <f>(SUM(C17:$C$21)/C16)-F16</f>
        <v>0</v>
      </c>
      <c r="L16" s="13">
        <f>F16-(SUM(D17:$D$21)/D16)</f>
        <v>2</v>
      </c>
      <c r="M16" s="33">
        <f t="shared" si="6"/>
        <v>2</v>
      </c>
      <c r="N16" s="23">
        <f t="shared" si="0"/>
        <v>0.75</v>
      </c>
      <c r="O16" s="23">
        <f t="shared" si="1"/>
        <v>0</v>
      </c>
      <c r="P16" s="2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9" ht="23.4" x14ac:dyDescent="0.45">
      <c r="A17" s="36">
        <f t="shared" si="7"/>
        <v>16</v>
      </c>
      <c r="B17" s="32">
        <v>2</v>
      </c>
      <c r="C17" s="32">
        <f t="shared" si="2"/>
        <v>2</v>
      </c>
      <c r="D17" s="13">
        <f t="shared" si="3"/>
        <v>2</v>
      </c>
      <c r="E17" s="13">
        <f t="shared" si="8"/>
        <v>5</v>
      </c>
      <c r="F17" s="13">
        <f t="shared" si="4"/>
        <v>4</v>
      </c>
      <c r="G17" s="33">
        <f>B6</f>
        <v>2</v>
      </c>
      <c r="H17" s="34">
        <f>(SUM(B18:$B$21)/B17)-F17</f>
        <v>-1</v>
      </c>
      <c r="I17" s="33">
        <f>F17-(SUM(G18:$G$21)/G17)</f>
        <v>0</v>
      </c>
      <c r="J17" s="13">
        <f t="shared" si="5"/>
        <v>-1</v>
      </c>
      <c r="K17" s="13">
        <f>(SUM(C18:$C$21)/C17)-F17</f>
        <v>0</v>
      </c>
      <c r="L17" s="13">
        <f>F17-(SUM(D18:$D$21)/D17)</f>
        <v>2</v>
      </c>
      <c r="M17" s="33">
        <f t="shared" si="6"/>
        <v>2</v>
      </c>
      <c r="N17" s="23">
        <f t="shared" si="0"/>
        <v>0.75</v>
      </c>
      <c r="O17" s="23">
        <f t="shared" si="1"/>
        <v>0</v>
      </c>
      <c r="P17" s="23"/>
      <c r="Q17" s="3"/>
    </row>
    <row r="18" spans="1:19" ht="23.4" x14ac:dyDescent="0.45">
      <c r="A18" s="36">
        <f t="shared" si="7"/>
        <v>17</v>
      </c>
      <c r="B18" s="32">
        <v>1</v>
      </c>
      <c r="C18" s="32">
        <f t="shared" si="2"/>
        <v>2</v>
      </c>
      <c r="D18" s="13">
        <f t="shared" si="3"/>
        <v>1</v>
      </c>
      <c r="E18" s="13">
        <f t="shared" si="8"/>
        <v>4</v>
      </c>
      <c r="F18" s="13">
        <f t="shared" si="4"/>
        <v>3</v>
      </c>
      <c r="G18" s="33">
        <f>B5</f>
        <v>2</v>
      </c>
      <c r="H18" s="34">
        <f>(SUM(B19:$B$21)/B18)-F18</f>
        <v>2</v>
      </c>
      <c r="I18" s="33">
        <f>F18-(SUM(G19:$G$21)/G18)</f>
        <v>0</v>
      </c>
      <c r="J18" s="13">
        <f t="shared" si="5"/>
        <v>2</v>
      </c>
      <c r="K18" s="13">
        <f>(SUM(C19:$C$21)/C18)-F18</f>
        <v>0</v>
      </c>
      <c r="L18" s="13">
        <f>F18-(SUM(D19:$D$21)/D18)</f>
        <v>0</v>
      </c>
      <c r="M18" s="33">
        <f t="shared" si="6"/>
        <v>0</v>
      </c>
      <c r="N18" s="23">
        <f t="shared" si="0"/>
        <v>0.75</v>
      </c>
      <c r="O18" s="23">
        <f t="shared" si="1"/>
        <v>0</v>
      </c>
      <c r="P18" s="23"/>
      <c r="Q18" s="3"/>
    </row>
    <row r="19" spans="1:19" ht="23.4" x14ac:dyDescent="0.45">
      <c r="A19" s="36">
        <f t="shared" si="7"/>
        <v>18</v>
      </c>
      <c r="B19" s="32">
        <v>2</v>
      </c>
      <c r="C19" s="32">
        <f t="shared" si="2"/>
        <v>2</v>
      </c>
      <c r="D19" s="13">
        <f t="shared" si="3"/>
        <v>1</v>
      </c>
      <c r="E19" s="13">
        <f t="shared" si="8"/>
        <v>3</v>
      </c>
      <c r="F19" s="13">
        <f t="shared" si="4"/>
        <v>2</v>
      </c>
      <c r="G19" s="33">
        <f>B4</f>
        <v>2</v>
      </c>
      <c r="H19" s="34">
        <f>(SUM(B20:$B$21)/B19)-F19</f>
        <v>-0.5</v>
      </c>
      <c r="I19" s="33">
        <f>F19-(SUM(G20:$G$21)/G19)</f>
        <v>0</v>
      </c>
      <c r="J19" s="13">
        <f t="shared" si="5"/>
        <v>-0.5</v>
      </c>
      <c r="K19" s="13">
        <f>(SUM(C20:$C$21)/C19)-F19</f>
        <v>0</v>
      </c>
      <c r="L19" s="13">
        <f>F19-(SUM(D20:$D$21)/D19)</f>
        <v>0</v>
      </c>
      <c r="M19" s="33">
        <f t="shared" si="6"/>
        <v>0</v>
      </c>
      <c r="N19" s="23">
        <f t="shared" si="0"/>
        <v>0.75</v>
      </c>
      <c r="O19" s="23">
        <f t="shared" si="1"/>
        <v>0</v>
      </c>
      <c r="P19" s="23"/>
      <c r="Q19" s="3"/>
    </row>
    <row r="20" spans="1:19" ht="23.4" x14ac:dyDescent="0.45">
      <c r="A20" s="36">
        <f t="shared" si="7"/>
        <v>19</v>
      </c>
      <c r="B20" s="32">
        <v>1</v>
      </c>
      <c r="C20" s="32">
        <f t="shared" si="2"/>
        <v>2</v>
      </c>
      <c r="D20" s="13">
        <f t="shared" si="3"/>
        <v>1</v>
      </c>
      <c r="E20" s="13">
        <f t="shared" si="8"/>
        <v>2</v>
      </c>
      <c r="F20" s="13">
        <f t="shared" si="4"/>
        <v>1</v>
      </c>
      <c r="G20" s="33">
        <f>B3</f>
        <v>2</v>
      </c>
      <c r="H20" s="34">
        <f>(SUM(B21:$B$21)/B20)-F20</f>
        <v>1</v>
      </c>
      <c r="I20" s="33">
        <f>F20-(SUM(G21:$G$21)/G20)</f>
        <v>0</v>
      </c>
      <c r="J20" s="13">
        <f t="shared" si="5"/>
        <v>1</v>
      </c>
      <c r="K20" s="13">
        <f>(SUM(C21:$C$21)/C20)-F20</f>
        <v>0</v>
      </c>
      <c r="L20" s="13">
        <f>F20-(SUM(D21:$D$21)/D20)</f>
        <v>0</v>
      </c>
      <c r="M20" s="33">
        <f t="shared" si="6"/>
        <v>0</v>
      </c>
      <c r="N20" s="23">
        <f t="shared" si="0"/>
        <v>0.75</v>
      </c>
      <c r="O20" s="23">
        <f t="shared" si="1"/>
        <v>0</v>
      </c>
      <c r="P20" s="23"/>
      <c r="Q20" s="3"/>
    </row>
    <row r="21" spans="1:19" ht="23.4" x14ac:dyDescent="0.45">
      <c r="A21" s="36">
        <f t="shared" si="7"/>
        <v>20</v>
      </c>
      <c r="B21" s="32">
        <v>2</v>
      </c>
      <c r="C21" s="32">
        <f t="shared" si="2"/>
        <v>2</v>
      </c>
      <c r="D21" s="13">
        <f t="shared" si="3"/>
        <v>1</v>
      </c>
      <c r="E21" s="13">
        <f t="shared" si="8"/>
        <v>1</v>
      </c>
      <c r="F21" s="21"/>
      <c r="G21" s="33">
        <f>B2</f>
        <v>2</v>
      </c>
      <c r="H21" s="22"/>
      <c r="I21" s="22"/>
      <c r="J21" s="22"/>
      <c r="K21" s="22"/>
      <c r="L21" s="22"/>
      <c r="M21" s="22"/>
      <c r="N21" s="23"/>
      <c r="O21" s="23"/>
      <c r="P21" s="23"/>
      <c r="Q21" s="3"/>
    </row>
    <row r="22" spans="1:19" ht="34.5" customHeight="1" x14ac:dyDescent="0.45">
      <c r="A22" s="36" t="s">
        <v>2</v>
      </c>
      <c r="B22" s="56">
        <f>SUM(B2:B21)</f>
        <v>36</v>
      </c>
      <c r="C22" s="17"/>
      <c r="D22" s="21"/>
      <c r="E22" s="21"/>
      <c r="F22" s="21"/>
      <c r="G22" s="21"/>
      <c r="H22" s="57">
        <f t="shared" ref="H22:O22" si="9">SUM(H2:H20)</f>
        <v>-17</v>
      </c>
      <c r="I22" s="57">
        <f t="shared" si="9"/>
        <v>-49</v>
      </c>
      <c r="J22" s="57">
        <f t="shared" si="9"/>
        <v>-66</v>
      </c>
      <c r="K22" s="57">
        <f t="shared" si="9"/>
        <v>64</v>
      </c>
      <c r="L22" s="57">
        <f t="shared" si="9"/>
        <v>32</v>
      </c>
      <c r="M22" s="57">
        <f t="shared" si="9"/>
        <v>96</v>
      </c>
      <c r="N22" s="57">
        <f t="shared" si="9"/>
        <v>6</v>
      </c>
      <c r="O22" s="57">
        <f t="shared" si="9"/>
        <v>0.75</v>
      </c>
      <c r="P22" s="23"/>
      <c r="Q22" s="3"/>
    </row>
    <row r="23" spans="1:19" s="5" customFormat="1" ht="19.5" customHeight="1" x14ac:dyDescent="0.45">
      <c r="A23" s="36" t="s">
        <v>1</v>
      </c>
      <c r="B23" s="56">
        <f>AVERAGE(B2:B21)</f>
        <v>1.8</v>
      </c>
      <c r="C23" s="17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3"/>
      <c r="Q23" s="3"/>
    </row>
    <row r="24" spans="1:19" ht="21.75" customHeight="1" x14ac:dyDescent="0.45">
      <c r="A24" s="17"/>
      <c r="B24" s="17"/>
      <c r="C24" s="17"/>
      <c r="D24" s="17"/>
      <c r="E24" s="17"/>
      <c r="F24" s="17"/>
      <c r="G24" s="17"/>
      <c r="H24" s="17"/>
      <c r="I24" s="21"/>
      <c r="J24" s="21"/>
      <c r="K24" s="21"/>
      <c r="L24" s="23"/>
      <c r="M24" s="23"/>
      <c r="N24" s="23"/>
      <c r="O24" s="23"/>
      <c r="P24" s="23"/>
      <c r="Q24" s="3"/>
      <c r="S24"/>
    </row>
    <row r="25" spans="1:19" s="6" customFormat="1" ht="28.5" customHeight="1" x14ac:dyDescent="0.45">
      <c r="A25" s="17"/>
      <c r="B25" s="17"/>
      <c r="C25" s="17"/>
      <c r="D25" s="17"/>
      <c r="E25" s="17"/>
      <c r="F25" s="17"/>
      <c r="G25" s="17"/>
      <c r="H25" s="17" t="s">
        <v>5</v>
      </c>
      <c r="I25" s="21" t="s">
        <v>20</v>
      </c>
      <c r="J25" s="21" t="s">
        <v>21</v>
      </c>
      <c r="K25" s="24"/>
      <c r="L25" s="23"/>
      <c r="M25" s="23"/>
      <c r="N25" s="23"/>
      <c r="O25" s="23"/>
      <c r="P25" s="23"/>
      <c r="Q25" s="3"/>
      <c r="R25" s="3"/>
      <c r="S25"/>
    </row>
    <row r="26" spans="1:19" s="7" customFormat="1" ht="30" customHeight="1" x14ac:dyDescent="0.45">
      <c r="A26" s="17"/>
      <c r="B26" s="17"/>
      <c r="C26" s="17"/>
      <c r="D26" s="17"/>
      <c r="E26" s="17"/>
      <c r="F26" s="17"/>
      <c r="G26" s="17"/>
      <c r="H26" s="45">
        <f>J22/M22</f>
        <v>-0.6875</v>
      </c>
      <c r="I26" s="45">
        <f>(J22*O22)/(M22*N22)</f>
        <v>-8.59375E-2</v>
      </c>
      <c r="J26" s="45">
        <f>1-(1/(1+N22/19))</f>
        <v>0.2400000000000001</v>
      </c>
      <c r="K26" s="17"/>
      <c r="L26" s="17"/>
      <c r="M26" s="23"/>
      <c r="N26" s="23"/>
      <c r="O26" s="23"/>
      <c r="P26" s="23"/>
      <c r="Q26" s="3"/>
      <c r="R26" s="3"/>
      <c r="S26"/>
    </row>
    <row r="27" spans="1:19" ht="42" customHeight="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3"/>
      <c r="M27" s="23"/>
      <c r="N27" s="23"/>
      <c r="O27" s="23"/>
      <c r="P27" s="23"/>
      <c r="Q27" s="3"/>
      <c r="S27"/>
    </row>
    <row r="28" spans="1:19" ht="23.25" customHeight="1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37"/>
      <c r="N28" s="17"/>
      <c r="O28" s="17"/>
      <c r="P28" s="17"/>
      <c r="Q28" s="3"/>
      <c r="S28"/>
    </row>
    <row r="29" spans="1:19" ht="23.4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"/>
      <c r="R29"/>
      <c r="S29"/>
    </row>
    <row r="30" spans="1:19" ht="23.4" x14ac:dyDescent="0.45">
      <c r="A30" s="17"/>
      <c r="B30" s="25" t="s">
        <v>27</v>
      </c>
      <c r="C30" s="25" t="s">
        <v>10</v>
      </c>
      <c r="D30" s="25" t="s">
        <v>11</v>
      </c>
      <c r="E30" s="25" t="s">
        <v>4</v>
      </c>
      <c r="F30" s="25"/>
      <c r="G30" s="25" t="s">
        <v>24</v>
      </c>
      <c r="H30" s="25" t="s">
        <v>29</v>
      </c>
      <c r="I30" s="60" t="s">
        <v>19</v>
      </c>
      <c r="J30" s="60" t="s">
        <v>17</v>
      </c>
      <c r="K30" s="61" t="s">
        <v>16</v>
      </c>
      <c r="L30" s="55" t="s">
        <v>7</v>
      </c>
      <c r="M30" s="26"/>
      <c r="N30" s="17"/>
      <c r="O30" s="17"/>
      <c r="P30" s="17"/>
      <c r="Q30" s="3"/>
      <c r="R30"/>
      <c r="S30"/>
    </row>
    <row r="31" spans="1:19" ht="23.4" x14ac:dyDescent="0.45">
      <c r="A31" s="17"/>
      <c r="B31" s="39">
        <f>B2</f>
        <v>2</v>
      </c>
      <c r="C31" s="43">
        <f>(SUM(B32:$B$50)/SUM(B31))-F2</f>
        <v>-2</v>
      </c>
      <c r="D31" s="40"/>
      <c r="E31" s="40">
        <f t="shared" ref="E31:E50" si="10">C31+D31</f>
        <v>-2</v>
      </c>
      <c r="F31" s="42"/>
      <c r="G31" s="41">
        <f>LARGE($B$31:$B$50,E2)</f>
        <v>1</v>
      </c>
      <c r="H31" s="40">
        <f>(SUM(G32:$G$50)/SUM(G31))-F2</f>
        <v>16</v>
      </c>
      <c r="I31" s="41"/>
      <c r="J31" s="41">
        <f t="shared" ref="J31:J50" si="11">H31+I31</f>
        <v>16</v>
      </c>
      <c r="K31" s="40">
        <f>(((ABS(G31-G32)/G32))+((ABS(G31-G32)/G31)))/2</f>
        <v>0</v>
      </c>
      <c r="L31" s="40">
        <f t="shared" ref="L31:L49" si="12">(((ABS(B31-B32)/B32))+((ABS(B31-B32)/B31)))/2</f>
        <v>0</v>
      </c>
      <c r="M31" s="26"/>
      <c r="N31" s="17"/>
      <c r="O31" s="17"/>
      <c r="P31" s="17"/>
      <c r="Q31" s="3"/>
      <c r="R31"/>
      <c r="S31"/>
    </row>
    <row r="32" spans="1:19" ht="23.4" x14ac:dyDescent="0.45">
      <c r="A32" s="17"/>
      <c r="B32" s="39">
        <f t="shared" ref="B32:B50" si="13">B3</f>
        <v>2</v>
      </c>
      <c r="C32" s="43">
        <f>(SUM(B33:$B$50)/SUM(B32))-F3</f>
        <v>-2</v>
      </c>
      <c r="D32" s="40">
        <f>A2-(B31/B32)</f>
        <v>0</v>
      </c>
      <c r="E32" s="40">
        <f t="shared" si="10"/>
        <v>-2</v>
      </c>
      <c r="F32" s="42"/>
      <c r="G32" s="41">
        <f t="shared" ref="G32:G50" si="14">LARGE($B$31:$B$50,E3)</f>
        <v>1</v>
      </c>
      <c r="H32" s="40">
        <f>(SUM(G33:$G$50)/SUM(G32))-F3</f>
        <v>16</v>
      </c>
      <c r="I32" s="41">
        <f>A2-(G31/G32)</f>
        <v>0</v>
      </c>
      <c r="J32" s="41">
        <f t="shared" si="11"/>
        <v>16</v>
      </c>
      <c r="K32" s="40">
        <f t="shared" ref="K32:K49" si="15">(((ABS(G32-G33)/G33))+((ABS(G32-G33)/G32)))/2</f>
        <v>0</v>
      </c>
      <c r="L32" s="40">
        <f t="shared" si="12"/>
        <v>0</v>
      </c>
      <c r="M32" s="26"/>
      <c r="N32" s="17"/>
      <c r="O32" s="17"/>
      <c r="P32" s="17"/>
      <c r="Q32" s="3"/>
      <c r="R32"/>
      <c r="S32"/>
    </row>
    <row r="33" spans="1:19" ht="23.4" x14ac:dyDescent="0.45">
      <c r="A33" s="17"/>
      <c r="B33" s="39">
        <f t="shared" si="13"/>
        <v>2</v>
      </c>
      <c r="C33" s="43">
        <f>(SUM(B34:$B$50)/SUM(B33))-F4</f>
        <v>-2</v>
      </c>
      <c r="D33" s="40">
        <f>A3-(SUM($B$31:B32)/B33)</f>
        <v>0</v>
      </c>
      <c r="E33" s="40">
        <f t="shared" si="10"/>
        <v>-2</v>
      </c>
      <c r="F33" s="42"/>
      <c r="G33" s="41">
        <f t="shared" si="14"/>
        <v>1</v>
      </c>
      <c r="H33" s="40">
        <f>(SUM(G34:$G$50)/SUM(G33))-F4</f>
        <v>16</v>
      </c>
      <c r="I33" s="41">
        <f>A3-(SUM($G$31:G32)/G33)</f>
        <v>0</v>
      </c>
      <c r="J33" s="41">
        <f>H33+I33</f>
        <v>16</v>
      </c>
      <c r="K33" s="40">
        <f t="shared" si="15"/>
        <v>0</v>
      </c>
      <c r="L33" s="40">
        <f t="shared" si="12"/>
        <v>0</v>
      </c>
      <c r="M33" s="26"/>
      <c r="N33" s="17"/>
      <c r="O33" s="17"/>
      <c r="P33" s="17"/>
      <c r="Q33" s="3"/>
      <c r="R33"/>
      <c r="S33"/>
    </row>
    <row r="34" spans="1:19" ht="23.4" x14ac:dyDescent="0.45">
      <c r="A34" s="17"/>
      <c r="B34" s="39">
        <f t="shared" si="13"/>
        <v>2</v>
      </c>
      <c r="C34" s="43">
        <f>(SUM(B35:$B$50)/SUM(B34))-F5</f>
        <v>-2</v>
      </c>
      <c r="D34" s="40">
        <f>A4-(SUM($B$31:B33)/B34)</f>
        <v>0</v>
      </c>
      <c r="E34" s="40">
        <f t="shared" si="10"/>
        <v>-2</v>
      </c>
      <c r="F34" s="42"/>
      <c r="G34" s="41">
        <f t="shared" si="14"/>
        <v>1</v>
      </c>
      <c r="H34" s="40">
        <f>(SUM(G35:$G$50)/SUM(G34))-F5</f>
        <v>16</v>
      </c>
      <c r="I34" s="41">
        <f>A4-(SUM($G$31:G33)/G34)</f>
        <v>0</v>
      </c>
      <c r="J34" s="41">
        <f t="shared" si="11"/>
        <v>16</v>
      </c>
      <c r="K34" s="40">
        <f t="shared" si="15"/>
        <v>0.75</v>
      </c>
      <c r="L34" s="40">
        <f t="shared" si="12"/>
        <v>0</v>
      </c>
      <c r="M34" s="26"/>
      <c r="N34" s="17"/>
      <c r="O34" s="17"/>
      <c r="P34" s="17"/>
      <c r="Q34" s="3"/>
      <c r="R34"/>
      <c r="S34"/>
    </row>
    <row r="35" spans="1:19" ht="23.4" x14ac:dyDescent="0.45">
      <c r="A35" s="17"/>
      <c r="B35" s="39">
        <f t="shared" si="13"/>
        <v>2</v>
      </c>
      <c r="C35" s="43">
        <f>(SUM(B36:$B$50)/SUM(B35))-F6</f>
        <v>-2</v>
      </c>
      <c r="D35" s="40">
        <f>A5-(SUM($B$31:B34)/B35)</f>
        <v>0</v>
      </c>
      <c r="E35" s="40">
        <f t="shared" si="10"/>
        <v>-2</v>
      </c>
      <c r="F35" s="42"/>
      <c r="G35" s="41">
        <f t="shared" si="14"/>
        <v>2</v>
      </c>
      <c r="H35" s="40">
        <f>(SUM(G36:$G$50)/SUM(G35))-F6</f>
        <v>0</v>
      </c>
      <c r="I35" s="41">
        <f>A5-(SUM($G$31:G34)/G35)</f>
        <v>2</v>
      </c>
      <c r="J35" s="41">
        <f t="shared" si="11"/>
        <v>2</v>
      </c>
      <c r="K35" s="40">
        <f t="shared" si="15"/>
        <v>0</v>
      </c>
      <c r="L35" s="40">
        <f t="shared" si="12"/>
        <v>0</v>
      </c>
      <c r="M35" s="26"/>
      <c r="N35" s="17"/>
      <c r="O35" s="17"/>
      <c r="P35" s="17"/>
      <c r="Q35" s="3"/>
      <c r="R35"/>
      <c r="S35"/>
    </row>
    <row r="36" spans="1:19" ht="23.4" x14ac:dyDescent="0.45">
      <c r="A36" s="17"/>
      <c r="B36" s="39">
        <f t="shared" si="13"/>
        <v>2</v>
      </c>
      <c r="C36" s="43">
        <f>(SUM(B37:$B$50)/SUM(B36))-F7</f>
        <v>-2</v>
      </c>
      <c r="D36" s="40">
        <f>A6-(SUM($B$31:B35)/B36)</f>
        <v>0</v>
      </c>
      <c r="E36" s="40">
        <f t="shared" si="10"/>
        <v>-2</v>
      </c>
      <c r="F36" s="42"/>
      <c r="G36" s="41">
        <f t="shared" si="14"/>
        <v>2</v>
      </c>
      <c r="H36" s="40">
        <f>(SUM(G37:$G$50)/SUM(G36))-F7</f>
        <v>0</v>
      </c>
      <c r="I36" s="41">
        <f>A6-(SUM($G$31:G35)/G36)</f>
        <v>2</v>
      </c>
      <c r="J36" s="41">
        <f t="shared" si="11"/>
        <v>2</v>
      </c>
      <c r="K36" s="40">
        <f t="shared" si="15"/>
        <v>0</v>
      </c>
      <c r="L36" s="40">
        <f t="shared" si="12"/>
        <v>0</v>
      </c>
      <c r="M36" s="26"/>
      <c r="N36" s="17"/>
      <c r="O36" s="17"/>
      <c r="P36" s="17"/>
      <c r="Q36" s="3"/>
      <c r="R36"/>
      <c r="S36"/>
    </row>
    <row r="37" spans="1:19" ht="23.4" x14ac:dyDescent="0.45">
      <c r="A37" s="17"/>
      <c r="B37" s="39">
        <f t="shared" si="13"/>
        <v>2</v>
      </c>
      <c r="C37" s="43">
        <f>(SUM(B38:$B$50)/SUM(B37))-F8</f>
        <v>-2</v>
      </c>
      <c r="D37" s="40">
        <f>A7-(SUM($B$31:B36)/B37)</f>
        <v>0</v>
      </c>
      <c r="E37" s="40">
        <f t="shared" si="10"/>
        <v>-2</v>
      </c>
      <c r="F37" s="42"/>
      <c r="G37" s="41">
        <f t="shared" si="14"/>
        <v>2</v>
      </c>
      <c r="H37" s="40">
        <f>(SUM(G38:$G$50)/SUM(G37))-F8</f>
        <v>0</v>
      </c>
      <c r="I37" s="41">
        <f>A7-(SUM($G$31:G36)/G37)</f>
        <v>2</v>
      </c>
      <c r="J37" s="41">
        <f t="shared" si="11"/>
        <v>2</v>
      </c>
      <c r="K37" s="40">
        <f t="shared" si="15"/>
        <v>0</v>
      </c>
      <c r="L37" s="40">
        <f t="shared" si="12"/>
        <v>0</v>
      </c>
      <c r="M37" s="26"/>
      <c r="N37" s="17"/>
      <c r="O37" s="17"/>
      <c r="P37" s="17"/>
      <c r="Q37" s="3"/>
      <c r="R37"/>
      <c r="S37"/>
    </row>
    <row r="38" spans="1:19" ht="23.4" x14ac:dyDescent="0.45">
      <c r="A38" s="17"/>
      <c r="B38" s="39">
        <f t="shared" si="13"/>
        <v>2</v>
      </c>
      <c r="C38" s="43">
        <f>(SUM(B39:$B$50)/SUM(B38))-F9</f>
        <v>-2</v>
      </c>
      <c r="D38" s="40">
        <f>A8-(SUM($B$31:B37)/B38)</f>
        <v>0</v>
      </c>
      <c r="E38" s="40">
        <f t="shared" si="10"/>
        <v>-2</v>
      </c>
      <c r="F38" s="42"/>
      <c r="G38" s="41">
        <f t="shared" si="14"/>
        <v>2</v>
      </c>
      <c r="H38" s="40">
        <f>(SUM(G39:$G$50)/SUM(G38))-F9</f>
        <v>0</v>
      </c>
      <c r="I38" s="41">
        <f>A8-(SUM($G$31:G37)/G38)</f>
        <v>2</v>
      </c>
      <c r="J38" s="41">
        <f t="shared" si="11"/>
        <v>2</v>
      </c>
      <c r="K38" s="40">
        <f t="shared" si="15"/>
        <v>0</v>
      </c>
      <c r="L38" s="40">
        <f t="shared" si="12"/>
        <v>0</v>
      </c>
      <c r="M38" s="26"/>
      <c r="N38" s="17"/>
      <c r="O38" s="17"/>
      <c r="P38" s="17"/>
      <c r="Q38" s="3"/>
      <c r="R38"/>
      <c r="S38"/>
    </row>
    <row r="39" spans="1:19" ht="23.4" x14ac:dyDescent="0.45">
      <c r="A39" s="17"/>
      <c r="B39" s="39">
        <f t="shared" si="13"/>
        <v>2</v>
      </c>
      <c r="C39" s="43">
        <f>(SUM(B40:$B$50)/SUM(B39))-F10</f>
        <v>-2</v>
      </c>
      <c r="D39" s="40">
        <f>A9-(SUM($B$31:B38)/B39)</f>
        <v>0</v>
      </c>
      <c r="E39" s="40">
        <f t="shared" si="10"/>
        <v>-2</v>
      </c>
      <c r="F39" s="42"/>
      <c r="G39" s="41">
        <f t="shared" si="14"/>
        <v>2</v>
      </c>
      <c r="H39" s="40">
        <f>(SUM(G40:$G$50)/SUM(G39))-F10</f>
        <v>0</v>
      </c>
      <c r="I39" s="41">
        <f>A9-(SUM($G$31:G38)/G39)</f>
        <v>2</v>
      </c>
      <c r="J39" s="41">
        <f t="shared" si="11"/>
        <v>2</v>
      </c>
      <c r="K39" s="40">
        <f t="shared" si="15"/>
        <v>0</v>
      </c>
      <c r="L39" s="40">
        <f t="shared" si="12"/>
        <v>0</v>
      </c>
      <c r="M39" s="26"/>
      <c r="N39" s="17"/>
      <c r="O39" s="17"/>
      <c r="P39" s="17"/>
      <c r="Q39" s="3"/>
      <c r="R39"/>
      <c r="S39"/>
    </row>
    <row r="40" spans="1:19" ht="23.4" x14ac:dyDescent="0.45">
      <c r="A40" s="17"/>
      <c r="B40" s="39">
        <f t="shared" si="13"/>
        <v>2</v>
      </c>
      <c r="C40" s="43">
        <f>(SUM(B41:$B$50)/SUM(B40))-F11</f>
        <v>-2</v>
      </c>
      <c r="D40" s="40">
        <f>A10-(SUM($B$31:B39)/B40)</f>
        <v>0</v>
      </c>
      <c r="E40" s="40">
        <f t="shared" si="10"/>
        <v>-2</v>
      </c>
      <c r="F40" s="42"/>
      <c r="G40" s="41">
        <f t="shared" si="14"/>
        <v>2</v>
      </c>
      <c r="H40" s="40">
        <f>(SUM(G41:$G$50)/SUM(G40))-F11</f>
        <v>0</v>
      </c>
      <c r="I40" s="41">
        <f>A10-(SUM($G$31:G39)/G40)</f>
        <v>2</v>
      </c>
      <c r="J40" s="41">
        <f t="shared" si="11"/>
        <v>2</v>
      </c>
      <c r="K40" s="40">
        <f t="shared" si="15"/>
        <v>0</v>
      </c>
      <c r="L40" s="40">
        <f t="shared" si="12"/>
        <v>0</v>
      </c>
      <c r="M40" s="26"/>
      <c r="N40" s="17"/>
      <c r="O40" s="17"/>
      <c r="P40" s="17"/>
      <c r="Q40" s="3"/>
      <c r="R40"/>
      <c r="S40"/>
    </row>
    <row r="41" spans="1:19" ht="23.4" x14ac:dyDescent="0.45">
      <c r="A41" s="17"/>
      <c r="B41" s="39">
        <f t="shared" si="13"/>
        <v>2</v>
      </c>
      <c r="C41" s="43">
        <f>(SUM(B42:$B$50)/SUM(B41))-F12</f>
        <v>-2</v>
      </c>
      <c r="D41" s="40">
        <f>A11-(SUM($B$31:B40)/B41)</f>
        <v>0</v>
      </c>
      <c r="E41" s="40">
        <f t="shared" si="10"/>
        <v>-2</v>
      </c>
      <c r="F41" s="42"/>
      <c r="G41" s="41">
        <f t="shared" si="14"/>
        <v>2</v>
      </c>
      <c r="H41" s="40">
        <f>(SUM(G42:$G$50)/SUM(G41))-F12</f>
        <v>0</v>
      </c>
      <c r="I41" s="41">
        <f>A11-(SUM($G$31:G40)/G41)</f>
        <v>2</v>
      </c>
      <c r="J41" s="41">
        <f t="shared" si="11"/>
        <v>2</v>
      </c>
      <c r="K41" s="40">
        <f t="shared" si="15"/>
        <v>0</v>
      </c>
      <c r="L41" s="40">
        <f t="shared" si="12"/>
        <v>0</v>
      </c>
      <c r="M41" s="26"/>
      <c r="N41" s="17"/>
      <c r="O41" s="17"/>
      <c r="P41" s="17"/>
      <c r="Q41" s="3"/>
      <c r="R41"/>
      <c r="S41"/>
    </row>
    <row r="42" spans="1:19" ht="23.4" x14ac:dyDescent="0.45">
      <c r="A42" s="17"/>
      <c r="B42" s="39">
        <f t="shared" si="13"/>
        <v>2</v>
      </c>
      <c r="C42" s="43">
        <f>(SUM(B43:$B$50)/SUM(B42))-F13</f>
        <v>-2</v>
      </c>
      <c r="D42" s="40">
        <f>A12-(SUM($B$31:B41)/B42)</f>
        <v>0</v>
      </c>
      <c r="E42" s="40">
        <f t="shared" si="10"/>
        <v>-2</v>
      </c>
      <c r="F42" s="42"/>
      <c r="G42" s="41">
        <f t="shared" si="14"/>
        <v>2</v>
      </c>
      <c r="H42" s="40">
        <f>(SUM(G43:$G$50)/SUM(G42))-F13</f>
        <v>0</v>
      </c>
      <c r="I42" s="41">
        <f>A12-(SUM($G$31:G41)/G42)</f>
        <v>2</v>
      </c>
      <c r="J42" s="41">
        <f t="shared" si="11"/>
        <v>2</v>
      </c>
      <c r="K42" s="40">
        <f t="shared" si="15"/>
        <v>0</v>
      </c>
      <c r="L42" s="40">
        <f t="shared" si="12"/>
        <v>0.75</v>
      </c>
      <c r="M42" s="26"/>
      <c r="N42" s="17"/>
      <c r="O42" s="17"/>
      <c r="P42" s="17"/>
      <c r="Q42" s="3"/>
      <c r="R42"/>
      <c r="S42"/>
    </row>
    <row r="43" spans="1:19" ht="23.4" x14ac:dyDescent="0.45">
      <c r="A43" s="17"/>
      <c r="B43" s="39">
        <f t="shared" si="13"/>
        <v>1</v>
      </c>
      <c r="C43" s="43">
        <f>(SUM(B44:$B$50)/SUM(B43))-F14</f>
        <v>4</v>
      </c>
      <c r="D43" s="40">
        <f>A13-(SUM($B$31:B42)/B43)</f>
        <v>-12</v>
      </c>
      <c r="E43" s="40">
        <f t="shared" si="10"/>
        <v>-8</v>
      </c>
      <c r="F43" s="42"/>
      <c r="G43" s="41">
        <f t="shared" si="14"/>
        <v>2</v>
      </c>
      <c r="H43" s="40">
        <f>(SUM(G44:$G$50)/SUM(G43))-F14</f>
        <v>0</v>
      </c>
      <c r="I43" s="41">
        <f>A13-(SUM($G$31:G42)/G43)</f>
        <v>2</v>
      </c>
      <c r="J43" s="41">
        <f t="shared" si="11"/>
        <v>2</v>
      </c>
      <c r="K43" s="40">
        <f t="shared" si="15"/>
        <v>0</v>
      </c>
      <c r="L43" s="40">
        <f t="shared" si="12"/>
        <v>0.75</v>
      </c>
      <c r="M43" s="26"/>
      <c r="N43" s="17"/>
      <c r="O43" s="17"/>
      <c r="P43" s="17"/>
      <c r="Q43" s="3"/>
      <c r="R43"/>
      <c r="S43"/>
    </row>
    <row r="44" spans="1:19" ht="23.4" x14ac:dyDescent="0.45">
      <c r="A44" s="17"/>
      <c r="B44" s="39">
        <f t="shared" si="13"/>
        <v>2</v>
      </c>
      <c r="C44" s="43">
        <f>(SUM(B45:$B$50)/SUM(B44))-F15</f>
        <v>-1.5</v>
      </c>
      <c r="D44" s="40">
        <f>A14-(SUM($B$31:B43)/B44)</f>
        <v>0.5</v>
      </c>
      <c r="E44" s="40">
        <f t="shared" si="10"/>
        <v>-1</v>
      </c>
      <c r="F44" s="42"/>
      <c r="G44" s="41">
        <f t="shared" si="14"/>
        <v>2</v>
      </c>
      <c r="H44" s="40">
        <f>(SUM(G45:$G$50)/SUM(G44))-F15</f>
        <v>0</v>
      </c>
      <c r="I44" s="41">
        <f>A14-(SUM($G$31:G43)/G44)</f>
        <v>2</v>
      </c>
      <c r="J44" s="41">
        <f t="shared" si="11"/>
        <v>2</v>
      </c>
      <c r="K44" s="40">
        <f t="shared" si="15"/>
        <v>0</v>
      </c>
      <c r="L44" s="40">
        <f t="shared" si="12"/>
        <v>0.75</v>
      </c>
      <c r="M44" s="17"/>
      <c r="N44" s="17"/>
      <c r="O44" s="17"/>
      <c r="P44" s="17"/>
      <c r="Q44" s="3"/>
      <c r="R44"/>
      <c r="S44"/>
    </row>
    <row r="45" spans="1:19" ht="23.4" x14ac:dyDescent="0.45">
      <c r="A45" s="17"/>
      <c r="B45" s="39">
        <f t="shared" si="13"/>
        <v>1</v>
      </c>
      <c r="C45" s="43">
        <f>(SUM(B46:$B$50)/SUM(B45))-F16</f>
        <v>3</v>
      </c>
      <c r="D45" s="40">
        <f>A15-(SUM($B$31:B44)/B45)</f>
        <v>-13</v>
      </c>
      <c r="E45" s="40">
        <f t="shared" si="10"/>
        <v>-10</v>
      </c>
      <c r="F45" s="42"/>
      <c r="G45" s="41">
        <f t="shared" si="14"/>
        <v>2</v>
      </c>
      <c r="H45" s="40">
        <f>(SUM(G46:$G$50)/SUM(G45))-F16</f>
        <v>0</v>
      </c>
      <c r="I45" s="41">
        <f>A15-(SUM($G$31:G44)/G45)</f>
        <v>2</v>
      </c>
      <c r="J45" s="41">
        <f t="shared" si="11"/>
        <v>2</v>
      </c>
      <c r="K45" s="40">
        <f t="shared" si="15"/>
        <v>0</v>
      </c>
      <c r="L45" s="40">
        <f t="shared" si="12"/>
        <v>0.75</v>
      </c>
      <c r="M45" s="17"/>
      <c r="N45" s="17"/>
      <c r="O45" s="17"/>
      <c r="P45" s="17"/>
      <c r="Q45" s="3"/>
      <c r="R45"/>
      <c r="S45"/>
    </row>
    <row r="46" spans="1:19" ht="23.4" x14ac:dyDescent="0.45">
      <c r="A46" s="17"/>
      <c r="B46" s="39">
        <f t="shared" si="13"/>
        <v>2</v>
      </c>
      <c r="C46" s="43">
        <f>(SUM(B47:$B$50)/SUM(B46))-F17</f>
        <v>-1</v>
      </c>
      <c r="D46" s="40">
        <f>A16-(SUM($B$31:B45)/B46)</f>
        <v>1</v>
      </c>
      <c r="E46" s="40">
        <f t="shared" si="10"/>
        <v>0</v>
      </c>
      <c r="F46" s="42"/>
      <c r="G46" s="41">
        <f t="shared" si="14"/>
        <v>2</v>
      </c>
      <c r="H46" s="40">
        <f>(SUM(G47:$G$50)/SUM(G46))-F17</f>
        <v>0</v>
      </c>
      <c r="I46" s="41">
        <f>A16-(SUM($G$31:G45)/G46)</f>
        <v>2</v>
      </c>
      <c r="J46" s="41">
        <f t="shared" si="11"/>
        <v>2</v>
      </c>
      <c r="K46" s="40">
        <f t="shared" si="15"/>
        <v>0</v>
      </c>
      <c r="L46" s="40">
        <f t="shared" si="12"/>
        <v>0.75</v>
      </c>
      <c r="M46" s="17"/>
      <c r="N46" s="17"/>
      <c r="O46" s="17"/>
      <c r="P46" s="17"/>
      <c r="Q46" s="3"/>
      <c r="R46"/>
      <c r="S46"/>
    </row>
    <row r="47" spans="1:19" ht="23.4" x14ac:dyDescent="0.45">
      <c r="A47" s="17"/>
      <c r="B47" s="39">
        <f t="shared" si="13"/>
        <v>1</v>
      </c>
      <c r="C47" s="43">
        <f>(SUM(B48:$B$50)/SUM(B47))-F18</f>
        <v>2</v>
      </c>
      <c r="D47" s="40">
        <f>A17-(SUM($B$31:B46)/B47)</f>
        <v>-14</v>
      </c>
      <c r="E47" s="40">
        <f t="shared" si="10"/>
        <v>-12</v>
      </c>
      <c r="F47" s="42"/>
      <c r="G47" s="41">
        <f t="shared" si="14"/>
        <v>2</v>
      </c>
      <c r="H47" s="40">
        <f>(SUM(G48:$G$50)/SUM(G47))-F18</f>
        <v>0</v>
      </c>
      <c r="I47" s="41">
        <f>A17-(SUM($G$31:G46)/G47)</f>
        <v>2</v>
      </c>
      <c r="J47" s="41">
        <f t="shared" si="11"/>
        <v>2</v>
      </c>
      <c r="K47" s="40">
        <f t="shared" si="15"/>
        <v>0</v>
      </c>
      <c r="L47" s="40">
        <f t="shared" si="12"/>
        <v>0.75</v>
      </c>
      <c r="M47" s="17"/>
      <c r="N47" s="17"/>
      <c r="O47" s="17"/>
      <c r="P47" s="17"/>
      <c r="Q47" s="3"/>
      <c r="R47"/>
      <c r="S47"/>
    </row>
    <row r="48" spans="1:19" ht="23.4" x14ac:dyDescent="0.45">
      <c r="A48" s="17"/>
      <c r="B48" s="39">
        <f t="shared" si="13"/>
        <v>2</v>
      </c>
      <c r="C48" s="43">
        <f>(SUM(B49:$B$50)/SUM(B48))-F19</f>
        <v>-0.5</v>
      </c>
      <c r="D48" s="40">
        <f>A18-(SUM($B$31:B47)/B48)</f>
        <v>1.5</v>
      </c>
      <c r="E48" s="40">
        <f t="shared" si="10"/>
        <v>1</v>
      </c>
      <c r="F48" s="42"/>
      <c r="G48" s="41">
        <f t="shared" si="14"/>
        <v>2</v>
      </c>
      <c r="H48" s="40">
        <f>(SUM(G49:$G$50)/SUM(G48))-F19</f>
        <v>0</v>
      </c>
      <c r="I48" s="41">
        <f>A18-(SUM($G$31:G47)/G48)</f>
        <v>2</v>
      </c>
      <c r="J48" s="41">
        <f t="shared" si="11"/>
        <v>2</v>
      </c>
      <c r="K48" s="40">
        <f t="shared" si="15"/>
        <v>0</v>
      </c>
      <c r="L48" s="40">
        <f t="shared" si="12"/>
        <v>0.75</v>
      </c>
      <c r="M48" s="17"/>
      <c r="N48" s="17"/>
      <c r="O48" s="17"/>
      <c r="P48" s="17"/>
      <c r="Q48" s="3"/>
      <c r="R48"/>
      <c r="S48"/>
    </row>
    <row r="49" spans="1:20" ht="23.4" x14ac:dyDescent="0.45">
      <c r="A49" s="17"/>
      <c r="B49" s="39">
        <f t="shared" si="13"/>
        <v>1</v>
      </c>
      <c r="C49" s="43">
        <f>(SUM(B50:$B$50)/SUM(B49))-F20</f>
        <v>1</v>
      </c>
      <c r="D49" s="40">
        <f>A19-(SUM($B$31:B48)/B49)</f>
        <v>-15</v>
      </c>
      <c r="E49" s="40">
        <f t="shared" si="10"/>
        <v>-14</v>
      </c>
      <c r="F49" s="42"/>
      <c r="G49" s="41">
        <f t="shared" si="14"/>
        <v>2</v>
      </c>
      <c r="H49" s="40">
        <f>(SUM(G50:$G$50)/SUM(G49))-F20</f>
        <v>0</v>
      </c>
      <c r="I49" s="41">
        <f>A19-(SUM($G$31:G48)/G49)</f>
        <v>2</v>
      </c>
      <c r="J49" s="41">
        <f t="shared" si="11"/>
        <v>2</v>
      </c>
      <c r="K49" s="40">
        <f t="shared" si="15"/>
        <v>0</v>
      </c>
      <c r="L49" s="40">
        <f t="shared" si="12"/>
        <v>0.75</v>
      </c>
      <c r="M49" s="17"/>
      <c r="N49" s="17"/>
      <c r="O49" s="17"/>
      <c r="P49" s="17"/>
      <c r="Q49" s="3"/>
      <c r="R49"/>
      <c r="S49"/>
    </row>
    <row r="50" spans="1:20" ht="23.4" x14ac:dyDescent="0.45">
      <c r="A50" s="17"/>
      <c r="B50" s="39">
        <f t="shared" si="13"/>
        <v>2</v>
      </c>
      <c r="C50" s="17"/>
      <c r="D50" s="40">
        <f>A20-(SUM($B$31:B49)/B50)</f>
        <v>2</v>
      </c>
      <c r="E50" s="40">
        <f t="shared" si="10"/>
        <v>2</v>
      </c>
      <c r="F50" s="42"/>
      <c r="G50" s="41">
        <f t="shared" si="14"/>
        <v>2</v>
      </c>
      <c r="H50" s="17"/>
      <c r="I50" s="41">
        <f>A20-(SUM($G$31:G49)/G50)</f>
        <v>2</v>
      </c>
      <c r="J50" s="41">
        <f t="shared" si="11"/>
        <v>2</v>
      </c>
      <c r="K50" s="17"/>
      <c r="L50" s="17"/>
      <c r="M50" s="17"/>
      <c r="N50" s="17"/>
      <c r="O50" s="17"/>
      <c r="P50" s="17"/>
      <c r="Q50" s="3"/>
      <c r="R50"/>
      <c r="S50"/>
    </row>
    <row r="51" spans="1:20" ht="23.4" x14ac:dyDescent="0.45">
      <c r="A51" s="17"/>
      <c r="B51" s="17"/>
      <c r="C51" s="21">
        <f t="shared" ref="C51:D51" si="16">SUM(C31:C50)</f>
        <v>-17</v>
      </c>
      <c r="D51" s="21">
        <f t="shared" si="16"/>
        <v>-49</v>
      </c>
      <c r="E51" s="21">
        <f>SUM(E31:E50)</f>
        <v>-66</v>
      </c>
      <c r="F51" s="42"/>
      <c r="G51" s="21">
        <f>SUM(G31:G50)</f>
        <v>36</v>
      </c>
      <c r="H51" s="21">
        <f>SUM(H31:H50)</f>
        <v>64</v>
      </c>
      <c r="I51" s="21">
        <f>SUM(I31:I50)</f>
        <v>32</v>
      </c>
      <c r="J51" s="21">
        <f t="shared" ref="J51:L51" si="17">SUM(J31:J50)</f>
        <v>96</v>
      </c>
      <c r="K51" s="21">
        <f t="shared" si="17"/>
        <v>0.75</v>
      </c>
      <c r="L51" s="21">
        <f t="shared" si="17"/>
        <v>6</v>
      </c>
      <c r="M51" s="17"/>
      <c r="N51" s="17"/>
      <c r="O51" s="17"/>
      <c r="P51" s="17"/>
      <c r="Q51" s="3"/>
      <c r="R51"/>
      <c r="S51"/>
    </row>
    <row r="52" spans="1:20" ht="23.4" x14ac:dyDescent="0.4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"/>
      <c r="S52"/>
      <c r="T52"/>
    </row>
    <row r="53" spans="1:20" ht="23.4" x14ac:dyDescent="0.4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3"/>
      <c r="S53"/>
      <c r="T53"/>
    </row>
    <row r="54" spans="1:20" ht="23.4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3"/>
      <c r="S54"/>
      <c r="T54"/>
    </row>
    <row r="55" spans="1:20" ht="23.4" x14ac:dyDescent="0.4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3"/>
      <c r="S55"/>
      <c r="T55"/>
    </row>
    <row r="56" spans="1:20" ht="23.4" x14ac:dyDescent="0.4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3"/>
      <c r="S56"/>
      <c r="T56"/>
    </row>
    <row r="57" spans="1:20" ht="23.4" x14ac:dyDescent="0.4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"/>
      <c r="S57"/>
      <c r="T57"/>
    </row>
    <row r="58" spans="1:20" x14ac:dyDescent="0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"/>
      <c r="S58"/>
      <c r="T58"/>
    </row>
    <row r="59" spans="1:20" x14ac:dyDescent="0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3"/>
      <c r="S59"/>
      <c r="T59"/>
    </row>
    <row r="60" spans="1:20" x14ac:dyDescent="0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3"/>
      <c r="S60"/>
      <c r="T60"/>
    </row>
    <row r="61" spans="1:20" x14ac:dyDescent="0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3"/>
      <c r="S61"/>
      <c r="T61"/>
    </row>
    <row r="62" spans="1:20" x14ac:dyDescent="0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3"/>
      <c r="S62"/>
      <c r="T62"/>
    </row>
    <row r="63" spans="1:20" x14ac:dyDescent="0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3"/>
      <c r="S63"/>
      <c r="T63"/>
    </row>
    <row r="64" spans="1:20" x14ac:dyDescent="0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3"/>
      <c r="S64"/>
      <c r="T64"/>
    </row>
    <row r="65" spans="1:20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3"/>
      <c r="S65"/>
      <c r="T65"/>
    </row>
    <row r="66" spans="1:20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3"/>
      <c r="S66"/>
      <c r="T66"/>
    </row>
    <row r="67" spans="1:20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3"/>
      <c r="S67"/>
      <c r="T67"/>
    </row>
    <row r="68" spans="1:20" x14ac:dyDescent="0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3"/>
      <c r="S68"/>
      <c r="T68"/>
    </row>
    <row r="69" spans="1:20" x14ac:dyDescent="0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3"/>
      <c r="S69"/>
      <c r="T69"/>
    </row>
    <row r="70" spans="1:20" x14ac:dyDescent="0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3"/>
      <c r="S70"/>
      <c r="T70"/>
    </row>
    <row r="71" spans="1:20" x14ac:dyDescent="0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3"/>
      <c r="S71"/>
      <c r="T71"/>
    </row>
    <row r="72" spans="1:20" x14ac:dyDescent="0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3"/>
      <c r="S72"/>
      <c r="T72"/>
    </row>
    <row r="73" spans="1:20" x14ac:dyDescent="0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S73"/>
      <c r="T73"/>
    </row>
    <row r="74" spans="1:20" x14ac:dyDescent="0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S74"/>
      <c r="T74"/>
    </row>
    <row r="75" spans="1:20" x14ac:dyDescent="0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S75"/>
      <c r="T75"/>
    </row>
    <row r="76" spans="1:20" x14ac:dyDescent="0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S76"/>
      <c r="T76"/>
    </row>
    <row r="77" spans="1:20" x14ac:dyDescent="0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S77"/>
      <c r="T77"/>
    </row>
    <row r="78" spans="1:20" x14ac:dyDescent="0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S78"/>
      <c r="T78"/>
    </row>
    <row r="79" spans="1:20" x14ac:dyDescent="0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S79"/>
      <c r="T79"/>
    </row>
    <row r="80" spans="1:20" x14ac:dyDescent="0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S80"/>
      <c r="T80"/>
    </row>
    <row r="81" spans="1:20" x14ac:dyDescent="0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S81"/>
      <c r="T81"/>
    </row>
    <row r="82" spans="1:20" x14ac:dyDescent="0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S82"/>
      <c r="T82"/>
    </row>
    <row r="83" spans="1:20" x14ac:dyDescent="0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S83"/>
      <c r="T83"/>
    </row>
    <row r="84" spans="1:20" x14ac:dyDescent="0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S84"/>
      <c r="T84"/>
    </row>
    <row r="85" spans="1:20" x14ac:dyDescent="0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S85"/>
      <c r="T85"/>
    </row>
    <row r="86" spans="1:20" x14ac:dyDescent="0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R372"/>
      <c r="S372"/>
      <c r="T372"/>
    </row>
    <row r="373" spans="1:20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R373"/>
      <c r="S373"/>
      <c r="T373"/>
    </row>
    <row r="374" spans="1:20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R374"/>
      <c r="S374"/>
      <c r="T374"/>
    </row>
    <row r="375" spans="1:20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R375"/>
      <c r="S375"/>
      <c r="T375"/>
    </row>
    <row r="376" spans="1:20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R376"/>
      <c r="S376"/>
      <c r="T376"/>
    </row>
    <row r="377" spans="1:20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R377"/>
      <c r="S377"/>
      <c r="T377"/>
    </row>
    <row r="378" spans="1:20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R378"/>
      <c r="S378"/>
      <c r="T378"/>
    </row>
    <row r="379" spans="1:20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R379"/>
      <c r="S379"/>
      <c r="T379"/>
    </row>
    <row r="380" spans="1:20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R380"/>
      <c r="S380"/>
      <c r="T380"/>
    </row>
    <row r="381" spans="1:20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R381"/>
      <c r="S381"/>
      <c r="T381"/>
    </row>
    <row r="382" spans="1:20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R382"/>
      <c r="S382"/>
      <c r="T382"/>
    </row>
    <row r="383" spans="1:20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R384"/>
      <c r="S384"/>
      <c r="T384"/>
    </row>
    <row r="385" spans="1:20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R385"/>
      <c r="S385"/>
      <c r="T385"/>
    </row>
    <row r="386" spans="1:20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R386"/>
      <c r="S386"/>
      <c r="T386"/>
    </row>
    <row r="387" spans="1:20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R387"/>
      <c r="S387"/>
      <c r="T387"/>
    </row>
    <row r="388" spans="1:20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R388"/>
      <c r="S388"/>
      <c r="T388"/>
    </row>
    <row r="389" spans="1:20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R389"/>
      <c r="S389"/>
      <c r="T389"/>
    </row>
    <row r="390" spans="1:20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R390"/>
      <c r="S390"/>
      <c r="T390"/>
    </row>
    <row r="391" spans="1:20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R391"/>
      <c r="S391"/>
      <c r="T391"/>
    </row>
    <row r="392" spans="1:20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R392"/>
      <c r="S392"/>
      <c r="T392"/>
    </row>
    <row r="393" spans="1:20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R393"/>
      <c r="S393"/>
      <c r="T393"/>
    </row>
    <row r="394" spans="1:20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R394"/>
      <c r="S394"/>
      <c r="T394"/>
    </row>
    <row r="395" spans="1:20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R395"/>
      <c r="S395"/>
      <c r="T395"/>
    </row>
    <row r="396" spans="1:20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R396"/>
      <c r="S396"/>
      <c r="T396"/>
    </row>
    <row r="397" spans="1:20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R397"/>
      <c r="S397"/>
      <c r="T397"/>
    </row>
    <row r="398" spans="1:20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R398"/>
      <c r="S398"/>
      <c r="T398"/>
    </row>
    <row r="399" spans="1:20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R399"/>
      <c r="S399"/>
      <c r="T399"/>
    </row>
    <row r="400" spans="1:20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R563"/>
      <c r="S563"/>
      <c r="T563"/>
    </row>
    <row r="564" spans="1:20" x14ac:dyDescent="0.4">
      <c r="F564"/>
      <c r="G564"/>
      <c r="H564"/>
      <c r="I564"/>
      <c r="J564"/>
      <c r="K564"/>
      <c r="L564"/>
      <c r="M564"/>
      <c r="N564"/>
      <c r="O564"/>
      <c r="P564"/>
      <c r="R564"/>
      <c r="S564"/>
      <c r="T564"/>
    </row>
  </sheetData>
  <conditionalFormatting sqref="C2:C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M1048576 I1 L24:L25 H2:H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 J50 H35:H49 J35:L49 I35:I50 H32:L34 G32:G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0 C31:D33 C34:C49 D34:D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1048576 H1 K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P1048576 H21 L27:P27 M24:P26 J1:O1 P1:P23 I2:O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2D84-93AB-4CDE-BB1B-48F9CC5D7149}">
  <dimension ref="A1:CD642"/>
  <sheetViews>
    <sheetView zoomScale="86" zoomScaleNormal="86" workbookViewId="0">
      <pane ySplit="1" topLeftCell="A2" activePane="bottomLeft" state="frozen"/>
      <selection pane="bottomLeft" activeCell="L57" sqref="L57"/>
    </sheetView>
  </sheetViews>
  <sheetFormatPr defaultColWidth="11.44140625" defaultRowHeight="21" x14ac:dyDescent="0.4"/>
  <cols>
    <col min="1" max="1" width="10.5546875" style="3" bestFit="1" customWidth="1"/>
    <col min="2" max="2" width="24.5546875" style="3" bestFit="1" customWidth="1"/>
    <col min="3" max="3" width="22.5546875" style="3" customWidth="1"/>
    <col min="4" max="4" width="15.33203125" style="3" customWidth="1"/>
    <col min="5" max="5" width="10.6640625" style="3" customWidth="1"/>
    <col min="6" max="6" width="19.6640625" style="3" bestFit="1" customWidth="1"/>
    <col min="7" max="7" width="19" style="3" bestFit="1" customWidth="1"/>
    <col min="8" max="8" width="12.44140625" style="3" customWidth="1"/>
    <col min="9" max="9" width="8.33203125" style="3" customWidth="1"/>
    <col min="10" max="10" width="22.33203125" style="3" bestFit="1" customWidth="1"/>
    <col min="11" max="11" width="19.6640625" style="3" bestFit="1" customWidth="1"/>
    <col min="12" max="12" width="20.5546875" style="3" bestFit="1" customWidth="1"/>
    <col min="13" max="13" width="19.6640625" style="3" bestFit="1" customWidth="1"/>
    <col min="14" max="14" width="19.6640625" style="3" customWidth="1"/>
    <col min="15" max="15" width="18.109375" style="3" customWidth="1"/>
    <col min="16" max="16384" width="11.44140625" style="3"/>
  </cols>
  <sheetData>
    <row r="1" spans="1:82" x14ac:dyDescent="0.4">
      <c r="A1" s="15" t="s">
        <v>3</v>
      </c>
      <c r="B1" s="15" t="s">
        <v>6</v>
      </c>
      <c r="C1" s="15" t="s">
        <v>22</v>
      </c>
      <c r="D1" s="62" t="s">
        <v>24</v>
      </c>
      <c r="E1" s="63"/>
      <c r="F1" s="15" t="s">
        <v>10</v>
      </c>
      <c r="G1" s="15" t="s">
        <v>11</v>
      </c>
      <c r="H1" s="15"/>
      <c r="I1" s="15" t="s">
        <v>9</v>
      </c>
      <c r="J1" s="15" t="s">
        <v>4</v>
      </c>
      <c r="K1" s="15" t="s">
        <v>25</v>
      </c>
      <c r="L1" s="15" t="s">
        <v>26</v>
      </c>
      <c r="M1" s="15" t="s">
        <v>17</v>
      </c>
      <c r="N1" s="15" t="s">
        <v>7</v>
      </c>
      <c r="O1" s="29" t="s">
        <v>16</v>
      </c>
    </row>
    <row r="2" spans="1:82" x14ac:dyDescent="0.4">
      <c r="A2" s="19">
        <v>1</v>
      </c>
      <c r="B2" s="14">
        <v>3</v>
      </c>
      <c r="C2" s="8">
        <f>B51</f>
        <v>100</v>
      </c>
      <c r="D2" s="8">
        <f t="shared" ref="D2:D33" si="0">LARGE($B$2:$B$51,H2)</f>
        <v>3</v>
      </c>
      <c r="E2" s="8">
        <f>LARGE($D$2:$D$51,A2)</f>
        <v>100</v>
      </c>
      <c r="F2" s="14">
        <f>(SUM(B3:$B$51)/B2)-I2</f>
        <v>93.333333333333343</v>
      </c>
      <c r="G2" s="14">
        <f>I2-(SUM(C3:$C$51)/C2)</f>
        <v>45.7</v>
      </c>
      <c r="H2" s="2">
        <v>50</v>
      </c>
      <c r="I2" s="2">
        <v>49</v>
      </c>
      <c r="J2" s="14">
        <f t="shared" ref="J2:J33" si="1">F2+G2</f>
        <v>139.03333333333336</v>
      </c>
      <c r="K2" s="14">
        <f>(SUM(D3:$D$51)/D2)-I2</f>
        <v>93.333333333333343</v>
      </c>
      <c r="L2" s="14">
        <f>I2-(SUM(E3:$E$51)/E2)</f>
        <v>45.7</v>
      </c>
      <c r="M2" s="14">
        <f>K2+L2</f>
        <v>139.03333333333336</v>
      </c>
      <c r="N2" s="14">
        <f t="shared" ref="N2:N33" si="2">(((ABS(B2-B3)/B3))+((ABS(B2-B3)/B2)))/2</f>
        <v>0</v>
      </c>
      <c r="O2" s="14">
        <f t="shared" ref="O2:O33" si="3">(((ABS(D2-D3)/D3))+((ABS(D2-D3)/D2)))/2</f>
        <v>0</v>
      </c>
    </row>
    <row r="3" spans="1:82" x14ac:dyDescent="0.4">
      <c r="A3" s="19">
        <f>A2+1</f>
        <v>2</v>
      </c>
      <c r="B3" s="14">
        <v>3</v>
      </c>
      <c r="C3" s="8">
        <f>B50</f>
        <v>31</v>
      </c>
      <c r="D3" s="8">
        <f t="shared" si="0"/>
        <v>3</v>
      </c>
      <c r="E3" s="8">
        <f t="shared" ref="E3:E51" si="4">LARGE($D$2:$D$51,A3)</f>
        <v>33</v>
      </c>
      <c r="F3" s="14">
        <f>(SUM(B4:$B$51)/B3)-I3</f>
        <v>93.333333333333343</v>
      </c>
      <c r="G3" s="14">
        <f>I3-(SUM(C4:$C$51)/C3)</f>
        <v>38.354838709677423</v>
      </c>
      <c r="H3" s="2">
        <f>H2-1</f>
        <v>49</v>
      </c>
      <c r="I3" s="2">
        <f>I2-1</f>
        <v>48</v>
      </c>
      <c r="J3" s="14">
        <f t="shared" si="1"/>
        <v>131.68817204301075</v>
      </c>
      <c r="K3" s="14">
        <f>(SUM(D4:$D$51)/D3)-I3</f>
        <v>93.333333333333343</v>
      </c>
      <c r="L3" s="14">
        <f>I3-(SUM(E4:$E$51)/E3)</f>
        <v>39</v>
      </c>
      <c r="M3" s="14">
        <f t="shared" ref="M3:M50" si="5">K3+L3</f>
        <v>132.33333333333334</v>
      </c>
      <c r="N3" s="14">
        <f t="shared" si="2"/>
        <v>3.5984848484848482</v>
      </c>
      <c r="O3" s="14">
        <f t="shared" si="3"/>
        <v>0</v>
      </c>
    </row>
    <row r="4" spans="1:82" x14ac:dyDescent="0.4">
      <c r="A4" s="19">
        <f t="shared" ref="A4:A51" si="6">A3+1</f>
        <v>3</v>
      </c>
      <c r="B4" s="14">
        <v>22</v>
      </c>
      <c r="C4" s="8">
        <f>B49</f>
        <v>22</v>
      </c>
      <c r="D4" s="8">
        <f t="shared" si="0"/>
        <v>3</v>
      </c>
      <c r="E4" s="8">
        <f t="shared" si="4"/>
        <v>33</v>
      </c>
      <c r="F4" s="14">
        <f>(SUM(B5:$B$51)/B4)-I4</f>
        <v>-28.727272727272727</v>
      </c>
      <c r="G4" s="14">
        <f>I4-(SUM(C5:$C$51)/C4)</f>
        <v>34.409090909090907</v>
      </c>
      <c r="H4" s="2">
        <f t="shared" ref="H4:I19" si="7">H3-1</f>
        <v>48</v>
      </c>
      <c r="I4" s="2">
        <f t="shared" si="7"/>
        <v>47</v>
      </c>
      <c r="J4" s="14">
        <f t="shared" si="1"/>
        <v>5.6818181818181799</v>
      </c>
      <c r="K4" s="14">
        <f>(SUM(D5:$D$51)/D4)-I4</f>
        <v>93.333333333333343</v>
      </c>
      <c r="L4" s="14">
        <f>I4-(SUM(E5:$E$51)/E4)</f>
        <v>39</v>
      </c>
      <c r="M4" s="14">
        <f t="shared" si="5"/>
        <v>132.33333333333334</v>
      </c>
      <c r="N4" s="14">
        <f t="shared" si="2"/>
        <v>3.5984848484848482</v>
      </c>
      <c r="O4" s="14">
        <f t="shared" si="3"/>
        <v>0</v>
      </c>
    </row>
    <row r="5" spans="1:82" x14ac:dyDescent="0.4">
      <c r="A5" s="19">
        <f t="shared" si="6"/>
        <v>4</v>
      </c>
      <c r="B5" s="14">
        <v>3</v>
      </c>
      <c r="C5" s="8">
        <f>B48</f>
        <v>33</v>
      </c>
      <c r="D5" s="8">
        <f t="shared" si="0"/>
        <v>3</v>
      </c>
      <c r="E5" s="8">
        <f t="shared" si="4"/>
        <v>31</v>
      </c>
      <c r="F5" s="14">
        <f>(SUM(B6:$B$51)/B5)-I5</f>
        <v>87</v>
      </c>
      <c r="G5" s="14">
        <f>I5-(SUM(C6:$C$51)/C5)</f>
        <v>38.606060606060609</v>
      </c>
      <c r="H5" s="2">
        <f t="shared" si="7"/>
        <v>47</v>
      </c>
      <c r="I5" s="2">
        <f t="shared" si="7"/>
        <v>46</v>
      </c>
      <c r="J5" s="14">
        <f t="shared" si="1"/>
        <v>125.60606060606061</v>
      </c>
      <c r="K5" s="14">
        <f>(SUM(D6:$D$51)/D5)-I5</f>
        <v>93.333333333333343</v>
      </c>
      <c r="L5" s="14">
        <f>I5-(SUM(E6:$E$51)/E5)</f>
        <v>38.483870967741936</v>
      </c>
      <c r="M5" s="14">
        <f t="shared" si="5"/>
        <v>131.81720430107526</v>
      </c>
      <c r="N5" s="14">
        <f t="shared" si="2"/>
        <v>0</v>
      </c>
      <c r="O5" s="14">
        <f t="shared" si="3"/>
        <v>0</v>
      </c>
    </row>
    <row r="6" spans="1:82" x14ac:dyDescent="0.4">
      <c r="A6" s="19">
        <f t="shared" si="6"/>
        <v>5</v>
      </c>
      <c r="B6" s="14">
        <v>3</v>
      </c>
      <c r="C6" s="8">
        <f>B47</f>
        <v>3</v>
      </c>
      <c r="D6" s="8">
        <f t="shared" si="0"/>
        <v>3</v>
      </c>
      <c r="E6" s="8">
        <f t="shared" si="4"/>
        <v>22</v>
      </c>
      <c r="F6" s="14">
        <f>(SUM(B7:$B$51)/B6)-I6</f>
        <v>87</v>
      </c>
      <c r="G6" s="14">
        <f>I6-(SUM(C7:$C$51)/C6)</f>
        <v>-35.333333333333329</v>
      </c>
      <c r="H6" s="2">
        <f t="shared" si="7"/>
        <v>46</v>
      </c>
      <c r="I6" s="2">
        <f t="shared" si="7"/>
        <v>45</v>
      </c>
      <c r="J6" s="14">
        <f t="shared" si="1"/>
        <v>51.666666666666671</v>
      </c>
      <c r="K6" s="14">
        <f>(SUM(D7:$D$51)/D6)-I6</f>
        <v>93.333333333333343</v>
      </c>
      <c r="L6" s="14">
        <f>I6-(SUM(E7:$E$51)/E6)</f>
        <v>35.409090909090907</v>
      </c>
      <c r="M6" s="14">
        <f t="shared" si="5"/>
        <v>128.74242424242425</v>
      </c>
      <c r="N6" s="14">
        <f t="shared" si="2"/>
        <v>0</v>
      </c>
      <c r="O6" s="14">
        <f t="shared" si="3"/>
        <v>0</v>
      </c>
    </row>
    <row r="7" spans="1:82" x14ac:dyDescent="0.4">
      <c r="A7" s="19">
        <f t="shared" si="6"/>
        <v>6</v>
      </c>
      <c r="B7" s="14">
        <v>3</v>
      </c>
      <c r="C7" s="8">
        <f>B46</f>
        <v>3</v>
      </c>
      <c r="D7" s="8">
        <f t="shared" si="0"/>
        <v>3</v>
      </c>
      <c r="E7" s="8">
        <f t="shared" si="4"/>
        <v>22</v>
      </c>
      <c r="F7" s="14">
        <f>(SUM(B8:$B$51)/B7)-I7</f>
        <v>87</v>
      </c>
      <c r="G7" s="14">
        <f>I7-(SUM(C8:$C$51)/C7)</f>
        <v>-35.333333333333329</v>
      </c>
      <c r="H7" s="2">
        <f t="shared" si="7"/>
        <v>45</v>
      </c>
      <c r="I7" s="2">
        <f t="shared" si="7"/>
        <v>44</v>
      </c>
      <c r="J7" s="14">
        <f t="shared" si="1"/>
        <v>51.666666666666671</v>
      </c>
      <c r="K7" s="14">
        <f>(SUM(D8:$D$51)/D7)-I7</f>
        <v>93.333333333333343</v>
      </c>
      <c r="L7" s="14">
        <f>I7-(SUM(E8:$E$51)/E7)</f>
        <v>35.409090909090907</v>
      </c>
      <c r="M7" s="14">
        <f t="shared" si="5"/>
        <v>128.74242424242425</v>
      </c>
      <c r="N7" s="14">
        <f t="shared" si="2"/>
        <v>3.5984848484848482</v>
      </c>
      <c r="O7" s="14">
        <f t="shared" si="3"/>
        <v>0</v>
      </c>
    </row>
    <row r="8" spans="1:82" x14ac:dyDescent="0.4">
      <c r="A8" s="19">
        <f t="shared" si="6"/>
        <v>7</v>
      </c>
      <c r="B8" s="14">
        <v>22</v>
      </c>
      <c r="C8" s="8">
        <f>B45</f>
        <v>3</v>
      </c>
      <c r="D8" s="8">
        <f t="shared" si="0"/>
        <v>3</v>
      </c>
      <c r="E8" s="8">
        <f t="shared" si="4"/>
        <v>22</v>
      </c>
      <c r="F8" s="14">
        <f>(SUM(B9:$B$51)/B8)-I8</f>
        <v>-26.136363636363637</v>
      </c>
      <c r="G8" s="14">
        <f>I8-(SUM(C9:$C$51)/C8)</f>
        <v>-35.333333333333329</v>
      </c>
      <c r="H8" s="2">
        <f t="shared" si="7"/>
        <v>44</v>
      </c>
      <c r="I8" s="2">
        <f t="shared" si="7"/>
        <v>43</v>
      </c>
      <c r="J8" s="14">
        <f t="shared" si="1"/>
        <v>-61.469696969696969</v>
      </c>
      <c r="K8" s="14">
        <f>(SUM(D9:$D$51)/D8)-I8</f>
        <v>93.333333333333343</v>
      </c>
      <c r="L8" s="14">
        <f>I8-(SUM(E9:$E$51)/E8)</f>
        <v>35.409090909090907</v>
      </c>
      <c r="M8" s="14">
        <f t="shared" si="5"/>
        <v>128.74242424242425</v>
      </c>
      <c r="N8" s="14">
        <f t="shared" si="2"/>
        <v>3.5984848484848482</v>
      </c>
      <c r="O8" s="14">
        <f t="shared" si="3"/>
        <v>0</v>
      </c>
    </row>
    <row r="9" spans="1:82" x14ac:dyDescent="0.4">
      <c r="A9" s="19">
        <f t="shared" si="6"/>
        <v>8</v>
      </c>
      <c r="B9" s="14">
        <v>3</v>
      </c>
      <c r="C9" s="8">
        <f>B44</f>
        <v>22</v>
      </c>
      <c r="D9" s="8">
        <f t="shared" si="0"/>
        <v>3</v>
      </c>
      <c r="E9" s="8">
        <f t="shared" si="4"/>
        <v>22</v>
      </c>
      <c r="F9" s="14">
        <f>(SUM(B10:$B$51)/B9)-I9</f>
        <v>80.666666666666671</v>
      </c>
      <c r="G9" s="14">
        <f>I9-(SUM(C10:$C$51)/C9)</f>
        <v>32.31818181818182</v>
      </c>
      <c r="H9" s="2">
        <f t="shared" si="7"/>
        <v>43</v>
      </c>
      <c r="I9" s="2">
        <f t="shared" si="7"/>
        <v>42</v>
      </c>
      <c r="J9" s="14">
        <f t="shared" si="1"/>
        <v>112.9848484848485</v>
      </c>
      <c r="K9" s="14">
        <f>(SUM(D10:$D$51)/D9)-I9</f>
        <v>93.333333333333343</v>
      </c>
      <c r="L9" s="14">
        <f>I9-(SUM(E10:$E$51)/E9)</f>
        <v>35.409090909090907</v>
      </c>
      <c r="M9" s="14">
        <f t="shared" si="5"/>
        <v>128.74242424242425</v>
      </c>
      <c r="N9" s="14">
        <f t="shared" si="2"/>
        <v>0</v>
      </c>
      <c r="O9" s="14">
        <f t="shared" si="3"/>
        <v>0</v>
      </c>
    </row>
    <row r="10" spans="1:82" x14ac:dyDescent="0.4">
      <c r="A10" s="19">
        <f t="shared" si="6"/>
        <v>9</v>
      </c>
      <c r="B10" s="14">
        <v>3</v>
      </c>
      <c r="C10" s="8">
        <f>B43</f>
        <v>3</v>
      </c>
      <c r="D10" s="8">
        <f t="shared" si="0"/>
        <v>3</v>
      </c>
      <c r="E10" s="8">
        <f t="shared" si="4"/>
        <v>22</v>
      </c>
      <c r="F10" s="14">
        <f>(SUM(B11:$B$51)/B10)-I10</f>
        <v>80.666666666666671</v>
      </c>
      <c r="G10" s="14">
        <f>I10-(SUM(C11:$C$51)/C10)</f>
        <v>-29</v>
      </c>
      <c r="H10" s="2">
        <f t="shared" si="7"/>
        <v>42</v>
      </c>
      <c r="I10" s="2">
        <f t="shared" si="7"/>
        <v>41</v>
      </c>
      <c r="J10" s="14">
        <f t="shared" si="1"/>
        <v>51.666666666666671</v>
      </c>
      <c r="K10" s="14">
        <f>(SUM(D11:$D$51)/D10)-I10</f>
        <v>93.333333333333343</v>
      </c>
      <c r="L10" s="14">
        <f>I10-(SUM(E11:$E$51)/E10)</f>
        <v>35.409090909090907</v>
      </c>
      <c r="M10" s="14">
        <f t="shared" si="5"/>
        <v>128.74242424242425</v>
      </c>
      <c r="N10" s="14">
        <f t="shared" si="2"/>
        <v>3.5984848484848482</v>
      </c>
      <c r="O10" s="14">
        <f t="shared" si="3"/>
        <v>0</v>
      </c>
    </row>
    <row r="11" spans="1:82" x14ac:dyDescent="0.4">
      <c r="A11" s="19">
        <f t="shared" si="6"/>
        <v>10</v>
      </c>
      <c r="B11" s="14">
        <v>22</v>
      </c>
      <c r="C11" s="8">
        <f>B42</f>
        <v>33</v>
      </c>
      <c r="D11" s="8">
        <f t="shared" si="0"/>
        <v>3</v>
      </c>
      <c r="E11" s="8">
        <f t="shared" si="4"/>
        <v>3</v>
      </c>
      <c r="F11" s="14">
        <f>(SUM(B12:$B$51)/B11)-I11</f>
        <v>-24.409090909090907</v>
      </c>
      <c r="G11" s="14">
        <f>I11-(SUM(C12:$C$51)/C11)</f>
        <v>34.63636363636364</v>
      </c>
      <c r="H11" s="2">
        <f t="shared" si="7"/>
        <v>41</v>
      </c>
      <c r="I11" s="2">
        <f t="shared" si="7"/>
        <v>40</v>
      </c>
      <c r="J11" s="14">
        <f t="shared" si="1"/>
        <v>10.227272727272734</v>
      </c>
      <c r="K11" s="14">
        <f>(SUM(D12:$D$51)/D11)-I11</f>
        <v>93.333333333333343</v>
      </c>
      <c r="L11" s="14">
        <f>I11-(SUM(E12:$E$51)/E11)</f>
        <v>0</v>
      </c>
      <c r="M11" s="14">
        <f t="shared" si="5"/>
        <v>93.333333333333343</v>
      </c>
      <c r="N11" s="14">
        <f t="shared" si="2"/>
        <v>3.5984848484848482</v>
      </c>
      <c r="O11" s="14">
        <f t="shared" si="3"/>
        <v>0</v>
      </c>
    </row>
    <row r="12" spans="1:82" x14ac:dyDescent="0.4">
      <c r="A12" s="19">
        <f t="shared" si="6"/>
        <v>11</v>
      </c>
      <c r="B12" s="14">
        <v>3</v>
      </c>
      <c r="C12" s="8">
        <f>B41</f>
        <v>3</v>
      </c>
      <c r="D12" s="8">
        <f t="shared" si="0"/>
        <v>3</v>
      </c>
      <c r="E12" s="8">
        <f t="shared" si="4"/>
        <v>3</v>
      </c>
      <c r="F12" s="14">
        <f>(SUM(B13:$B$51)/B12)-I12</f>
        <v>74.333333333333329</v>
      </c>
      <c r="G12" s="14">
        <f>I12-(SUM(C13:$C$51)/C12)</f>
        <v>-19</v>
      </c>
      <c r="H12" s="2">
        <f t="shared" si="7"/>
        <v>40</v>
      </c>
      <c r="I12" s="2">
        <f t="shared" si="7"/>
        <v>39</v>
      </c>
      <c r="J12" s="14">
        <f t="shared" si="1"/>
        <v>55.333333333333329</v>
      </c>
      <c r="K12" s="14">
        <f>(SUM(D13:$D$51)/D12)-I12</f>
        <v>93.333333333333343</v>
      </c>
      <c r="L12" s="14">
        <f>I12-(SUM(E13:$E$51)/E12)</f>
        <v>0</v>
      </c>
      <c r="M12" s="14">
        <f t="shared" si="5"/>
        <v>93.333333333333343</v>
      </c>
      <c r="N12" s="14">
        <f t="shared" si="2"/>
        <v>0</v>
      </c>
      <c r="O12" s="14">
        <f t="shared" si="3"/>
        <v>0</v>
      </c>
    </row>
    <row r="13" spans="1:82" x14ac:dyDescent="0.4">
      <c r="A13" s="19">
        <f t="shared" si="6"/>
        <v>12</v>
      </c>
      <c r="B13" s="14">
        <v>3</v>
      </c>
      <c r="C13" s="8">
        <f>B40</f>
        <v>3</v>
      </c>
      <c r="D13" s="8">
        <f t="shared" si="0"/>
        <v>3</v>
      </c>
      <c r="E13" s="8">
        <f t="shared" si="4"/>
        <v>3</v>
      </c>
      <c r="F13" s="14">
        <f>(SUM(B14:$B$51)/B13)-I13</f>
        <v>74.333333333333329</v>
      </c>
      <c r="G13" s="14">
        <f>I13-(SUM(C14:$C$51)/C13)</f>
        <v>-19</v>
      </c>
      <c r="H13" s="2">
        <f t="shared" si="7"/>
        <v>39</v>
      </c>
      <c r="I13" s="2">
        <f t="shared" si="7"/>
        <v>38</v>
      </c>
      <c r="J13" s="14">
        <f t="shared" si="1"/>
        <v>55.333333333333329</v>
      </c>
      <c r="K13" s="14">
        <f>(SUM(D14:$D$51)/D13)-I13</f>
        <v>93.333333333333343</v>
      </c>
      <c r="L13" s="14">
        <f>I13-(SUM(E14:$E$51)/E13)</f>
        <v>0</v>
      </c>
      <c r="M13" s="14">
        <f t="shared" si="5"/>
        <v>93.333333333333343</v>
      </c>
      <c r="N13" s="14">
        <f t="shared" si="2"/>
        <v>0</v>
      </c>
      <c r="O13" s="14">
        <f t="shared" si="3"/>
        <v>0</v>
      </c>
    </row>
    <row r="14" spans="1:82" x14ac:dyDescent="0.4">
      <c r="A14" s="19">
        <f t="shared" si="6"/>
        <v>13</v>
      </c>
      <c r="B14" s="14">
        <v>3</v>
      </c>
      <c r="C14" s="8">
        <f>B39</f>
        <v>3</v>
      </c>
      <c r="D14" s="8">
        <f t="shared" si="0"/>
        <v>3</v>
      </c>
      <c r="E14" s="8">
        <f t="shared" si="4"/>
        <v>3</v>
      </c>
      <c r="F14" s="14">
        <f>(SUM(B15:$B$51)/B14)-I14</f>
        <v>74.333333333333329</v>
      </c>
      <c r="G14" s="14">
        <f>I14-(SUM(C15:$C$51)/C14)</f>
        <v>-19</v>
      </c>
      <c r="H14" s="2">
        <f t="shared" si="7"/>
        <v>38</v>
      </c>
      <c r="I14" s="2">
        <f t="shared" si="7"/>
        <v>37</v>
      </c>
      <c r="J14" s="14">
        <f t="shared" si="1"/>
        <v>55.333333333333329</v>
      </c>
      <c r="K14" s="14">
        <f>(SUM(D15:$D$51)/D14)-I14</f>
        <v>93.333333333333343</v>
      </c>
      <c r="L14" s="14">
        <f>I14-(SUM(E15:$E$51)/E14)</f>
        <v>0</v>
      </c>
      <c r="M14" s="14">
        <f t="shared" si="5"/>
        <v>93.333333333333343</v>
      </c>
      <c r="N14" s="14">
        <f t="shared" si="2"/>
        <v>0</v>
      </c>
      <c r="O14" s="14">
        <f t="shared" si="3"/>
        <v>0</v>
      </c>
    </row>
    <row r="15" spans="1:82" x14ac:dyDescent="0.4">
      <c r="A15" s="19">
        <f t="shared" si="6"/>
        <v>14</v>
      </c>
      <c r="B15" s="14">
        <v>3</v>
      </c>
      <c r="C15" s="8">
        <f>B38</f>
        <v>3</v>
      </c>
      <c r="D15" s="8">
        <f t="shared" si="0"/>
        <v>3</v>
      </c>
      <c r="E15" s="8">
        <f t="shared" si="4"/>
        <v>3</v>
      </c>
      <c r="F15" s="14">
        <f>(SUM(B16:$B$51)/B15)-I15</f>
        <v>74.333333333333329</v>
      </c>
      <c r="G15" s="14">
        <f>I15-(SUM(C16:$C$51)/C15)</f>
        <v>-19</v>
      </c>
      <c r="H15" s="2">
        <f t="shared" si="7"/>
        <v>37</v>
      </c>
      <c r="I15" s="2">
        <f t="shared" si="7"/>
        <v>36</v>
      </c>
      <c r="J15" s="14">
        <f t="shared" si="1"/>
        <v>55.333333333333329</v>
      </c>
      <c r="K15" s="14">
        <f>(SUM(D16:$D$51)/D15)-I15</f>
        <v>93.333333333333343</v>
      </c>
      <c r="L15" s="14">
        <f>I15-(SUM(E16:$E$51)/E15)</f>
        <v>0</v>
      </c>
      <c r="M15" s="14">
        <f t="shared" si="5"/>
        <v>93.333333333333343</v>
      </c>
      <c r="N15" s="14">
        <f t="shared" si="2"/>
        <v>0</v>
      </c>
      <c r="O15" s="14">
        <f t="shared" si="3"/>
        <v>0</v>
      </c>
    </row>
    <row r="16" spans="1:82" s="4" customFormat="1" x14ac:dyDescent="0.4">
      <c r="A16" s="19">
        <f t="shared" si="6"/>
        <v>15</v>
      </c>
      <c r="B16" s="14">
        <v>3</v>
      </c>
      <c r="C16" s="8">
        <f>B37</f>
        <v>3</v>
      </c>
      <c r="D16" s="8">
        <f t="shared" si="0"/>
        <v>3</v>
      </c>
      <c r="E16" s="8">
        <f t="shared" si="4"/>
        <v>3</v>
      </c>
      <c r="F16" s="14">
        <f>(SUM(B17:$B$51)/B16)-I16</f>
        <v>74.333333333333329</v>
      </c>
      <c r="G16" s="14">
        <f>I16-(SUM(C17:$C$51)/C16)</f>
        <v>-19</v>
      </c>
      <c r="H16" s="2">
        <f t="shared" si="7"/>
        <v>36</v>
      </c>
      <c r="I16" s="2">
        <f t="shared" si="7"/>
        <v>35</v>
      </c>
      <c r="J16" s="14">
        <f t="shared" si="1"/>
        <v>55.333333333333329</v>
      </c>
      <c r="K16" s="14">
        <f>(SUM(D17:$D$51)/D16)-I16</f>
        <v>93.333333333333343</v>
      </c>
      <c r="L16" s="14">
        <f>I16-(SUM(E17:$E$51)/E16)</f>
        <v>0</v>
      </c>
      <c r="M16" s="14">
        <f t="shared" si="5"/>
        <v>93.333333333333343</v>
      </c>
      <c r="N16" s="14">
        <f t="shared" si="2"/>
        <v>0</v>
      </c>
      <c r="O16" s="14">
        <f t="shared" si="3"/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16" x14ac:dyDescent="0.4">
      <c r="A17" s="19">
        <f t="shared" si="6"/>
        <v>16</v>
      </c>
      <c r="B17" s="14">
        <v>3</v>
      </c>
      <c r="C17" s="8">
        <f>B36</f>
        <v>3</v>
      </c>
      <c r="D17" s="8">
        <f t="shared" si="0"/>
        <v>3</v>
      </c>
      <c r="E17" s="8">
        <f t="shared" si="4"/>
        <v>3</v>
      </c>
      <c r="F17" s="14">
        <f>(SUM(B18:$B$51)/B17)-I17</f>
        <v>74.333333333333329</v>
      </c>
      <c r="G17" s="14">
        <f>I17-(SUM(C18:$C$51)/C17)</f>
        <v>-19</v>
      </c>
      <c r="H17" s="2">
        <f t="shared" si="7"/>
        <v>35</v>
      </c>
      <c r="I17" s="2">
        <f t="shared" si="7"/>
        <v>34</v>
      </c>
      <c r="J17" s="14">
        <f t="shared" si="1"/>
        <v>55.333333333333329</v>
      </c>
      <c r="K17" s="14">
        <f>(SUM(D18:$D$51)/D17)-I17</f>
        <v>93.333333333333329</v>
      </c>
      <c r="L17" s="14">
        <f>I17-(SUM(E18:$E$51)/E17)</f>
        <v>0</v>
      </c>
      <c r="M17" s="14">
        <f t="shared" si="5"/>
        <v>93.333333333333329</v>
      </c>
      <c r="N17" s="14">
        <f t="shared" si="2"/>
        <v>0</v>
      </c>
      <c r="O17" s="14">
        <f t="shared" si="3"/>
        <v>0</v>
      </c>
    </row>
    <row r="18" spans="1:16" x14ac:dyDescent="0.4">
      <c r="A18" s="19">
        <f t="shared" si="6"/>
        <v>17</v>
      </c>
      <c r="B18" s="14">
        <v>3</v>
      </c>
      <c r="C18" s="8">
        <f>B35</f>
        <v>3</v>
      </c>
      <c r="D18" s="8">
        <f t="shared" si="0"/>
        <v>3</v>
      </c>
      <c r="E18" s="8">
        <f t="shared" si="4"/>
        <v>3</v>
      </c>
      <c r="F18" s="14">
        <f>(SUM(B19:$B$51)/B18)-I18</f>
        <v>74.333333333333329</v>
      </c>
      <c r="G18" s="14">
        <f>I18-(SUM(C19:$C$51)/C18)</f>
        <v>-19</v>
      </c>
      <c r="H18" s="2">
        <f t="shared" si="7"/>
        <v>34</v>
      </c>
      <c r="I18" s="2">
        <f t="shared" si="7"/>
        <v>33</v>
      </c>
      <c r="J18" s="14">
        <f t="shared" si="1"/>
        <v>55.333333333333329</v>
      </c>
      <c r="K18" s="14">
        <f>(SUM(D19:$D$51)/D18)-I18</f>
        <v>93.333333333333329</v>
      </c>
      <c r="L18" s="14">
        <f>I18-(SUM(E19:$E$51)/E18)</f>
        <v>0</v>
      </c>
      <c r="M18" s="14">
        <f t="shared" si="5"/>
        <v>93.333333333333329</v>
      </c>
      <c r="N18" s="14">
        <f t="shared" si="2"/>
        <v>0</v>
      </c>
      <c r="O18" s="14">
        <f t="shared" si="3"/>
        <v>0</v>
      </c>
    </row>
    <row r="19" spans="1:16" x14ac:dyDescent="0.4">
      <c r="A19" s="19">
        <f t="shared" si="6"/>
        <v>18</v>
      </c>
      <c r="B19" s="14">
        <v>3</v>
      </c>
      <c r="C19" s="8">
        <f>B34</f>
        <v>3</v>
      </c>
      <c r="D19" s="8">
        <f t="shared" si="0"/>
        <v>3</v>
      </c>
      <c r="E19" s="8">
        <f t="shared" si="4"/>
        <v>3</v>
      </c>
      <c r="F19" s="14">
        <f>(SUM(B20:$B$51)/B19)-I19</f>
        <v>74.333333333333329</v>
      </c>
      <c r="G19" s="14">
        <f>I19-(SUM(C20:$C$51)/C19)</f>
        <v>-19</v>
      </c>
      <c r="H19" s="2">
        <f t="shared" si="7"/>
        <v>33</v>
      </c>
      <c r="I19" s="2">
        <f t="shared" si="7"/>
        <v>32</v>
      </c>
      <c r="J19" s="14">
        <f t="shared" si="1"/>
        <v>55.333333333333329</v>
      </c>
      <c r="K19" s="14">
        <f>(SUM(D20:$D$51)/D19)-I19</f>
        <v>93.333333333333329</v>
      </c>
      <c r="L19" s="14">
        <f>I19-(SUM(E20:$E$51)/E19)</f>
        <v>0</v>
      </c>
      <c r="M19" s="14">
        <f t="shared" si="5"/>
        <v>93.333333333333329</v>
      </c>
      <c r="N19" s="14">
        <f t="shared" si="2"/>
        <v>0</v>
      </c>
      <c r="O19" s="14">
        <f t="shared" si="3"/>
        <v>0</v>
      </c>
    </row>
    <row r="20" spans="1:16" x14ac:dyDescent="0.4">
      <c r="A20" s="19">
        <f t="shared" si="6"/>
        <v>19</v>
      </c>
      <c r="B20" s="14">
        <v>3</v>
      </c>
      <c r="C20" s="8">
        <f>B33</f>
        <v>3</v>
      </c>
      <c r="D20" s="8">
        <f t="shared" si="0"/>
        <v>3</v>
      </c>
      <c r="E20" s="8">
        <f t="shared" si="4"/>
        <v>3</v>
      </c>
      <c r="F20" s="14">
        <f>(SUM(B21:$B$51)/B20)-I20</f>
        <v>74.333333333333329</v>
      </c>
      <c r="G20" s="14">
        <f>I20-(SUM(C21:$C$51)/C20)</f>
        <v>-19</v>
      </c>
      <c r="H20" s="2">
        <f t="shared" ref="H20:I35" si="8">H19-1</f>
        <v>32</v>
      </c>
      <c r="I20" s="2">
        <f t="shared" si="8"/>
        <v>31</v>
      </c>
      <c r="J20" s="14">
        <f t="shared" si="1"/>
        <v>55.333333333333329</v>
      </c>
      <c r="K20" s="14">
        <f>(SUM(D21:$D$51)/D20)-I20</f>
        <v>93.333333333333329</v>
      </c>
      <c r="L20" s="14">
        <f>I20-(SUM(E21:$E$51)/E20)</f>
        <v>0</v>
      </c>
      <c r="M20" s="14">
        <f t="shared" si="5"/>
        <v>93.333333333333329</v>
      </c>
      <c r="N20" s="14">
        <f t="shared" si="2"/>
        <v>0</v>
      </c>
      <c r="O20" s="14">
        <f t="shared" si="3"/>
        <v>0</v>
      </c>
    </row>
    <row r="21" spans="1:16" x14ac:dyDescent="0.4">
      <c r="A21" s="19">
        <f t="shared" si="6"/>
        <v>20</v>
      </c>
      <c r="B21" s="14">
        <v>3</v>
      </c>
      <c r="C21" s="8">
        <f>B32</f>
        <v>3</v>
      </c>
      <c r="D21" s="8">
        <f t="shared" si="0"/>
        <v>3</v>
      </c>
      <c r="E21" s="8">
        <f t="shared" si="4"/>
        <v>3</v>
      </c>
      <c r="F21" s="14">
        <f>(SUM(B22:$B$51)/B21)-I21</f>
        <v>74.333333333333329</v>
      </c>
      <c r="G21" s="14">
        <f>I21-(SUM(C22:$C$51)/C21)</f>
        <v>-19</v>
      </c>
      <c r="H21" s="2">
        <f t="shared" si="8"/>
        <v>31</v>
      </c>
      <c r="I21" s="2">
        <f t="shared" si="8"/>
        <v>30</v>
      </c>
      <c r="J21" s="14">
        <f t="shared" si="1"/>
        <v>55.333333333333329</v>
      </c>
      <c r="K21" s="14">
        <f>(SUM(D22:$D$51)/D21)-I21</f>
        <v>93.333333333333329</v>
      </c>
      <c r="L21" s="14">
        <f>I21-(SUM(E22:$E$51)/E21)</f>
        <v>0</v>
      </c>
      <c r="M21" s="14">
        <f t="shared" si="5"/>
        <v>93.333333333333329</v>
      </c>
      <c r="N21" s="14">
        <f t="shared" si="2"/>
        <v>0</v>
      </c>
      <c r="O21" s="14">
        <f t="shared" si="3"/>
        <v>0</v>
      </c>
    </row>
    <row r="22" spans="1:16" x14ac:dyDescent="0.4">
      <c r="A22" s="19">
        <f t="shared" si="6"/>
        <v>21</v>
      </c>
      <c r="B22" s="14">
        <v>3</v>
      </c>
      <c r="C22" s="8">
        <f>B31</f>
        <v>3</v>
      </c>
      <c r="D22" s="8">
        <f t="shared" si="0"/>
        <v>3</v>
      </c>
      <c r="E22" s="8">
        <f t="shared" si="4"/>
        <v>3</v>
      </c>
      <c r="F22" s="14">
        <f>(SUM(B23:$B$51)/B22)-I22</f>
        <v>74.333333333333329</v>
      </c>
      <c r="G22" s="14">
        <f>I22-(SUM(C23:$C$51)/C22)</f>
        <v>-19</v>
      </c>
      <c r="H22" s="2">
        <f t="shared" si="8"/>
        <v>30</v>
      </c>
      <c r="I22" s="2">
        <f t="shared" si="8"/>
        <v>29</v>
      </c>
      <c r="J22" s="14">
        <f t="shared" si="1"/>
        <v>55.333333333333329</v>
      </c>
      <c r="K22" s="14">
        <f>(SUM(D23:$D$51)/D22)-I22</f>
        <v>93.333333333333329</v>
      </c>
      <c r="L22" s="14">
        <f>I22-(SUM(E23:$E$51)/E22)</f>
        <v>0</v>
      </c>
      <c r="M22" s="14">
        <f t="shared" si="5"/>
        <v>93.333333333333329</v>
      </c>
      <c r="N22" s="14">
        <f t="shared" si="2"/>
        <v>0</v>
      </c>
      <c r="O22" s="14">
        <f t="shared" si="3"/>
        <v>0</v>
      </c>
    </row>
    <row r="23" spans="1:16" s="5" customFormat="1" x14ac:dyDescent="0.4">
      <c r="A23" s="19">
        <f t="shared" si="6"/>
        <v>22</v>
      </c>
      <c r="B23" s="14">
        <v>3</v>
      </c>
      <c r="C23" s="8">
        <f>B30</f>
        <v>3</v>
      </c>
      <c r="D23" s="8">
        <f t="shared" si="0"/>
        <v>3</v>
      </c>
      <c r="E23" s="8">
        <f t="shared" si="4"/>
        <v>3</v>
      </c>
      <c r="F23" s="14">
        <f>(SUM(B24:$B$51)/B23)-I23</f>
        <v>74.333333333333329</v>
      </c>
      <c r="G23" s="14">
        <f>I23-(SUM(C24:$C$51)/C23)</f>
        <v>-19</v>
      </c>
      <c r="H23" s="2">
        <f t="shared" si="8"/>
        <v>29</v>
      </c>
      <c r="I23" s="2">
        <f t="shared" si="8"/>
        <v>28</v>
      </c>
      <c r="J23" s="14">
        <f t="shared" si="1"/>
        <v>55.333333333333329</v>
      </c>
      <c r="K23" s="14">
        <f>(SUM(D24:$D$51)/D23)-I23</f>
        <v>93.333333333333329</v>
      </c>
      <c r="L23" s="14">
        <f>I23-(SUM(E24:$E$51)/E23)</f>
        <v>0</v>
      </c>
      <c r="M23" s="14">
        <f t="shared" si="5"/>
        <v>93.333333333333329</v>
      </c>
      <c r="N23" s="14">
        <f t="shared" si="2"/>
        <v>0</v>
      </c>
      <c r="O23" s="14">
        <f t="shared" si="3"/>
        <v>0</v>
      </c>
      <c r="P23" s="3"/>
    </row>
    <row r="24" spans="1:16" x14ac:dyDescent="0.4">
      <c r="A24" s="19">
        <f t="shared" si="6"/>
        <v>23</v>
      </c>
      <c r="B24" s="14">
        <v>3</v>
      </c>
      <c r="C24" s="8">
        <f>B29</f>
        <v>3</v>
      </c>
      <c r="D24" s="8">
        <f t="shared" si="0"/>
        <v>3</v>
      </c>
      <c r="E24" s="8">
        <f t="shared" si="4"/>
        <v>3</v>
      </c>
      <c r="F24" s="14">
        <f>(SUM(B25:$B$51)/B24)-I24</f>
        <v>74.333333333333329</v>
      </c>
      <c r="G24" s="14">
        <f>I24-(SUM(C25:$C$51)/C24)</f>
        <v>-19</v>
      </c>
      <c r="H24" s="2">
        <f t="shared" si="8"/>
        <v>28</v>
      </c>
      <c r="I24" s="2">
        <f t="shared" si="8"/>
        <v>27</v>
      </c>
      <c r="J24" s="14">
        <f t="shared" si="1"/>
        <v>55.333333333333329</v>
      </c>
      <c r="K24" s="14">
        <f>(SUM(D25:$D$51)/D24)-I24</f>
        <v>93.333333333333329</v>
      </c>
      <c r="L24" s="14">
        <f>I24-(SUM(E25:$E$51)/E24)</f>
        <v>0</v>
      </c>
      <c r="M24" s="14">
        <f t="shared" si="5"/>
        <v>93.333333333333329</v>
      </c>
      <c r="N24" s="14">
        <f t="shared" si="2"/>
        <v>0</v>
      </c>
      <c r="O24" s="14">
        <f t="shared" si="3"/>
        <v>0</v>
      </c>
    </row>
    <row r="25" spans="1:16" s="6" customFormat="1" x14ac:dyDescent="0.4">
      <c r="A25" s="19">
        <f t="shared" si="6"/>
        <v>24</v>
      </c>
      <c r="B25" s="14">
        <v>3</v>
      </c>
      <c r="C25" s="8">
        <f>B28</f>
        <v>3</v>
      </c>
      <c r="D25" s="8">
        <f t="shared" si="0"/>
        <v>3</v>
      </c>
      <c r="E25" s="8">
        <f t="shared" si="4"/>
        <v>3</v>
      </c>
      <c r="F25" s="14">
        <f>(SUM(B26:$B$51)/B25)-I25</f>
        <v>74.333333333333329</v>
      </c>
      <c r="G25" s="14">
        <f>I25-(SUM(C26:$C$51)/C25)</f>
        <v>-19</v>
      </c>
      <c r="H25" s="2">
        <f t="shared" si="8"/>
        <v>27</v>
      </c>
      <c r="I25" s="2">
        <f t="shared" si="8"/>
        <v>26</v>
      </c>
      <c r="J25" s="14">
        <f t="shared" si="1"/>
        <v>55.333333333333329</v>
      </c>
      <c r="K25" s="14">
        <f>(SUM(D26:$D$51)/D25)-I25</f>
        <v>93.333333333333329</v>
      </c>
      <c r="L25" s="14">
        <f>I25-(SUM(E26:$E$51)/E25)</f>
        <v>0</v>
      </c>
      <c r="M25" s="14">
        <f t="shared" si="5"/>
        <v>93.333333333333329</v>
      </c>
      <c r="N25" s="14">
        <f t="shared" si="2"/>
        <v>0</v>
      </c>
      <c r="O25" s="14">
        <f t="shared" si="3"/>
        <v>0</v>
      </c>
      <c r="P25" s="3"/>
    </row>
    <row r="26" spans="1:16" s="7" customFormat="1" x14ac:dyDescent="0.4">
      <c r="A26" s="19">
        <f t="shared" si="6"/>
        <v>25</v>
      </c>
      <c r="B26" s="14">
        <v>3</v>
      </c>
      <c r="C26" s="8">
        <f>B27</f>
        <v>3</v>
      </c>
      <c r="D26" s="8">
        <f t="shared" si="0"/>
        <v>3</v>
      </c>
      <c r="E26" s="8">
        <f t="shared" si="4"/>
        <v>3</v>
      </c>
      <c r="F26" s="14">
        <f>(SUM(B27:$B$51)/B26)-I26</f>
        <v>74.333333333333329</v>
      </c>
      <c r="G26" s="14">
        <f>I26-(SUM(C27:$C$51)/C26)</f>
        <v>-19</v>
      </c>
      <c r="H26" s="2">
        <f t="shared" si="8"/>
        <v>26</v>
      </c>
      <c r="I26" s="2">
        <f t="shared" si="8"/>
        <v>25</v>
      </c>
      <c r="J26" s="14">
        <f t="shared" si="1"/>
        <v>55.333333333333329</v>
      </c>
      <c r="K26" s="14">
        <f>(SUM(D27:$D$51)/D26)-I26</f>
        <v>93.333333333333329</v>
      </c>
      <c r="L26" s="14">
        <f>I26-(SUM(E27:$E$51)/E26)</f>
        <v>0</v>
      </c>
      <c r="M26" s="14">
        <f t="shared" si="5"/>
        <v>93.333333333333329</v>
      </c>
      <c r="N26" s="14">
        <f t="shared" si="2"/>
        <v>0</v>
      </c>
      <c r="O26" s="14">
        <f t="shared" si="3"/>
        <v>0</v>
      </c>
      <c r="P26" s="3"/>
    </row>
    <row r="27" spans="1:16" x14ac:dyDescent="0.4">
      <c r="A27" s="19">
        <f t="shared" si="6"/>
        <v>26</v>
      </c>
      <c r="B27" s="14">
        <v>3</v>
      </c>
      <c r="C27" s="8">
        <f>B26</f>
        <v>3</v>
      </c>
      <c r="D27" s="8">
        <f t="shared" si="0"/>
        <v>3</v>
      </c>
      <c r="E27" s="8">
        <f t="shared" si="4"/>
        <v>3</v>
      </c>
      <c r="F27" s="14">
        <f>(SUM(B28:$B$51)/B27)-I27</f>
        <v>74.333333333333329</v>
      </c>
      <c r="G27" s="14">
        <f>I27-(SUM(C28:$C$51)/C27)</f>
        <v>-19</v>
      </c>
      <c r="H27" s="2">
        <f t="shared" si="8"/>
        <v>25</v>
      </c>
      <c r="I27" s="2">
        <f t="shared" si="8"/>
        <v>24</v>
      </c>
      <c r="J27" s="14">
        <f t="shared" si="1"/>
        <v>55.333333333333329</v>
      </c>
      <c r="K27" s="14">
        <f>(SUM(D28:$D$51)/D27)-I27</f>
        <v>93.333333333333329</v>
      </c>
      <c r="L27" s="14">
        <f>I27-(SUM(E28:$E$51)/E27)</f>
        <v>0</v>
      </c>
      <c r="M27" s="14">
        <f t="shared" si="5"/>
        <v>93.333333333333329</v>
      </c>
      <c r="N27" s="14">
        <f t="shared" si="2"/>
        <v>0</v>
      </c>
      <c r="O27" s="14">
        <f t="shared" si="3"/>
        <v>0</v>
      </c>
      <c r="P27" s="5"/>
    </row>
    <row r="28" spans="1:16" x14ac:dyDescent="0.4">
      <c r="A28" s="19">
        <f t="shared" si="6"/>
        <v>27</v>
      </c>
      <c r="B28" s="14">
        <v>3</v>
      </c>
      <c r="C28" s="8">
        <f>B25</f>
        <v>3</v>
      </c>
      <c r="D28" s="8">
        <f t="shared" si="0"/>
        <v>3</v>
      </c>
      <c r="E28" s="8">
        <f t="shared" si="4"/>
        <v>3</v>
      </c>
      <c r="F28" s="14">
        <f>(SUM(B29:$B$51)/B28)-I28</f>
        <v>74.333333333333329</v>
      </c>
      <c r="G28" s="14">
        <f>I28-(SUM(C29:$C$51)/C28)</f>
        <v>-19</v>
      </c>
      <c r="H28" s="2">
        <f t="shared" si="8"/>
        <v>24</v>
      </c>
      <c r="I28" s="2">
        <f t="shared" si="8"/>
        <v>23</v>
      </c>
      <c r="J28" s="14">
        <f t="shared" si="1"/>
        <v>55.333333333333329</v>
      </c>
      <c r="K28" s="14">
        <f>(SUM(D29:$D$51)/D28)-I28</f>
        <v>93.333333333333329</v>
      </c>
      <c r="L28" s="14">
        <f>I28-(SUM(E29:$E$51)/E28)</f>
        <v>0</v>
      </c>
      <c r="M28" s="14">
        <f t="shared" si="5"/>
        <v>93.333333333333329</v>
      </c>
      <c r="N28" s="14">
        <f t="shared" si="2"/>
        <v>0</v>
      </c>
      <c r="O28" s="14">
        <f t="shared" si="3"/>
        <v>0</v>
      </c>
    </row>
    <row r="29" spans="1:16" x14ac:dyDescent="0.4">
      <c r="A29" s="19">
        <f t="shared" si="6"/>
        <v>28</v>
      </c>
      <c r="B29" s="14">
        <v>3</v>
      </c>
      <c r="C29" s="8">
        <f>B24</f>
        <v>3</v>
      </c>
      <c r="D29" s="8">
        <f t="shared" si="0"/>
        <v>3</v>
      </c>
      <c r="E29" s="8">
        <f t="shared" si="4"/>
        <v>3</v>
      </c>
      <c r="F29" s="14">
        <f>(SUM(B30:$B$51)/B29)-I29</f>
        <v>74.333333333333329</v>
      </c>
      <c r="G29" s="14">
        <f>I29-(SUM(C30:$C$51)/C29)</f>
        <v>-19</v>
      </c>
      <c r="H29" s="2">
        <f t="shared" si="8"/>
        <v>23</v>
      </c>
      <c r="I29" s="2">
        <f t="shared" si="8"/>
        <v>22</v>
      </c>
      <c r="J29" s="14">
        <f t="shared" si="1"/>
        <v>55.333333333333329</v>
      </c>
      <c r="K29" s="14">
        <f>(SUM(D30:$D$51)/D29)-I29</f>
        <v>93.333333333333329</v>
      </c>
      <c r="L29" s="14">
        <f>I29-(SUM(E30:$E$51)/E29)</f>
        <v>0</v>
      </c>
      <c r="M29" s="14">
        <f t="shared" si="5"/>
        <v>93.333333333333329</v>
      </c>
      <c r="N29" s="14">
        <f t="shared" si="2"/>
        <v>0</v>
      </c>
      <c r="O29" s="14">
        <f t="shared" si="3"/>
        <v>0</v>
      </c>
      <c r="P29" s="6"/>
    </row>
    <row r="30" spans="1:16" x14ac:dyDescent="0.4">
      <c r="A30" s="19">
        <f t="shared" si="6"/>
        <v>29</v>
      </c>
      <c r="B30" s="14">
        <v>3</v>
      </c>
      <c r="C30" s="8">
        <f>B23</f>
        <v>3</v>
      </c>
      <c r="D30" s="8">
        <f t="shared" si="0"/>
        <v>3</v>
      </c>
      <c r="E30" s="8">
        <f t="shared" si="4"/>
        <v>3</v>
      </c>
      <c r="F30" s="14">
        <f>(SUM(B31:$B$51)/B30)-I30</f>
        <v>74.333333333333329</v>
      </c>
      <c r="G30" s="14">
        <f>I30-(SUM(C31:$C$51)/C30)</f>
        <v>-19</v>
      </c>
      <c r="H30" s="2">
        <f t="shared" si="8"/>
        <v>22</v>
      </c>
      <c r="I30" s="2">
        <f t="shared" si="8"/>
        <v>21</v>
      </c>
      <c r="J30" s="14">
        <f t="shared" si="1"/>
        <v>55.333333333333329</v>
      </c>
      <c r="K30" s="14">
        <f>(SUM(D31:$D$51)/D30)-I30</f>
        <v>93.333333333333329</v>
      </c>
      <c r="L30" s="14">
        <f>I30-(SUM(E31:$E$51)/E30)</f>
        <v>0</v>
      </c>
      <c r="M30" s="14">
        <f t="shared" si="5"/>
        <v>93.333333333333329</v>
      </c>
      <c r="N30" s="14">
        <f t="shared" si="2"/>
        <v>0</v>
      </c>
      <c r="O30" s="14">
        <f t="shared" si="3"/>
        <v>0</v>
      </c>
      <c r="P30" s="7"/>
    </row>
    <row r="31" spans="1:16" x14ac:dyDescent="0.4">
      <c r="A31" s="19">
        <f t="shared" si="6"/>
        <v>30</v>
      </c>
      <c r="B31" s="14">
        <v>3</v>
      </c>
      <c r="C31" s="8">
        <f>B22</f>
        <v>3</v>
      </c>
      <c r="D31" s="8">
        <f t="shared" si="0"/>
        <v>3</v>
      </c>
      <c r="E31" s="8">
        <f t="shared" si="4"/>
        <v>3</v>
      </c>
      <c r="F31" s="14">
        <f>(SUM(B32:$B$51)/B31)-I31</f>
        <v>74.333333333333329</v>
      </c>
      <c r="G31" s="14">
        <f>I31-(SUM(C32:$C$51)/C31)</f>
        <v>-19</v>
      </c>
      <c r="H31" s="2">
        <f t="shared" si="8"/>
        <v>21</v>
      </c>
      <c r="I31" s="2">
        <f t="shared" si="8"/>
        <v>20</v>
      </c>
      <c r="J31" s="14">
        <f t="shared" si="1"/>
        <v>55.333333333333329</v>
      </c>
      <c r="K31" s="14">
        <f>(SUM(D32:$D$51)/D31)-I31</f>
        <v>93.333333333333329</v>
      </c>
      <c r="L31" s="14">
        <f>I31-(SUM(E32:$E$51)/E31)</f>
        <v>0</v>
      </c>
      <c r="M31" s="14">
        <f t="shared" si="5"/>
        <v>93.333333333333329</v>
      </c>
      <c r="N31" s="14">
        <f t="shared" si="2"/>
        <v>0</v>
      </c>
      <c r="O31" s="14">
        <f t="shared" si="3"/>
        <v>0</v>
      </c>
    </row>
    <row r="32" spans="1:16" x14ac:dyDescent="0.4">
      <c r="A32" s="19">
        <f t="shared" si="6"/>
        <v>31</v>
      </c>
      <c r="B32" s="14">
        <v>3</v>
      </c>
      <c r="C32" s="8">
        <f>B21</f>
        <v>3</v>
      </c>
      <c r="D32" s="8">
        <f t="shared" si="0"/>
        <v>3</v>
      </c>
      <c r="E32" s="8">
        <f t="shared" si="4"/>
        <v>3</v>
      </c>
      <c r="F32" s="14">
        <f>(SUM(B33:$B$51)/B32)-I32</f>
        <v>74.333333333333329</v>
      </c>
      <c r="G32" s="14">
        <f>I32-(SUM(C33:$C$51)/C32)</f>
        <v>-19</v>
      </c>
      <c r="H32" s="2">
        <f t="shared" si="8"/>
        <v>20</v>
      </c>
      <c r="I32" s="2">
        <f t="shared" si="8"/>
        <v>19</v>
      </c>
      <c r="J32" s="14">
        <f t="shared" si="1"/>
        <v>55.333333333333329</v>
      </c>
      <c r="K32" s="14">
        <f>(SUM(D33:$D$51)/D32)-I32</f>
        <v>93.333333333333329</v>
      </c>
      <c r="L32" s="14">
        <f>I32-(SUM(E33:$E$51)/E32)</f>
        <v>0</v>
      </c>
      <c r="M32" s="14">
        <f t="shared" si="5"/>
        <v>93.333333333333329</v>
      </c>
      <c r="N32" s="14">
        <f t="shared" si="2"/>
        <v>0</v>
      </c>
      <c r="O32" s="14">
        <f t="shared" si="3"/>
        <v>0</v>
      </c>
    </row>
    <row r="33" spans="1:15" x14ac:dyDescent="0.4">
      <c r="A33" s="19">
        <f t="shared" si="6"/>
        <v>32</v>
      </c>
      <c r="B33" s="14">
        <v>3</v>
      </c>
      <c r="C33" s="8">
        <f>B20</f>
        <v>3</v>
      </c>
      <c r="D33" s="8">
        <f t="shared" si="0"/>
        <v>3</v>
      </c>
      <c r="E33" s="8">
        <f t="shared" si="4"/>
        <v>3</v>
      </c>
      <c r="F33" s="14">
        <f>(SUM(B34:$B$51)/B33)-I33</f>
        <v>74.333333333333329</v>
      </c>
      <c r="G33" s="14">
        <f>I33-(SUM(C34:$C$51)/C33)</f>
        <v>-19</v>
      </c>
      <c r="H33" s="2">
        <f t="shared" si="8"/>
        <v>19</v>
      </c>
      <c r="I33" s="2">
        <f t="shared" si="8"/>
        <v>18</v>
      </c>
      <c r="J33" s="14">
        <f t="shared" si="1"/>
        <v>55.333333333333329</v>
      </c>
      <c r="K33" s="14">
        <f>(SUM(D34:$D$51)/D33)-I33</f>
        <v>93.333333333333329</v>
      </c>
      <c r="L33" s="14">
        <f>I33-(SUM(E34:$E$51)/E33)</f>
        <v>0</v>
      </c>
      <c r="M33" s="14">
        <f t="shared" si="5"/>
        <v>93.333333333333329</v>
      </c>
      <c r="N33" s="14">
        <f t="shared" si="2"/>
        <v>0</v>
      </c>
      <c r="O33" s="14">
        <f t="shared" si="3"/>
        <v>0</v>
      </c>
    </row>
    <row r="34" spans="1:15" x14ac:dyDescent="0.4">
      <c r="A34" s="19">
        <f t="shared" si="6"/>
        <v>33</v>
      </c>
      <c r="B34" s="14">
        <v>3</v>
      </c>
      <c r="C34" s="8">
        <f>B19</f>
        <v>3</v>
      </c>
      <c r="D34" s="8">
        <f t="shared" ref="D34:D51" si="9">LARGE($B$2:$B$51,H34)</f>
        <v>3</v>
      </c>
      <c r="E34" s="8">
        <f t="shared" si="4"/>
        <v>3</v>
      </c>
      <c r="F34" s="14">
        <f>(SUM(B35:$B$51)/B34)-I34</f>
        <v>74.333333333333329</v>
      </c>
      <c r="G34" s="14">
        <f>I34-(SUM(C35:$C$51)/C34)</f>
        <v>-19</v>
      </c>
      <c r="H34" s="2">
        <f t="shared" si="8"/>
        <v>18</v>
      </c>
      <c r="I34" s="2">
        <f t="shared" si="8"/>
        <v>17</v>
      </c>
      <c r="J34" s="14">
        <f t="shared" ref="J34:J50" si="10">F34+G34</f>
        <v>55.333333333333329</v>
      </c>
      <c r="K34" s="14">
        <f>(SUM(D35:$D$51)/D34)-I34</f>
        <v>93.333333333333329</v>
      </c>
      <c r="L34" s="14">
        <f>I34-(SUM(E35:$E$51)/E34)</f>
        <v>0</v>
      </c>
      <c r="M34" s="14">
        <f t="shared" si="5"/>
        <v>93.333333333333329</v>
      </c>
      <c r="N34" s="14">
        <f t="shared" ref="N34:N50" si="11">(((ABS(B34-B35)/B35))+((ABS(B34-B35)/B34)))/2</f>
        <v>0</v>
      </c>
      <c r="O34" s="14">
        <f t="shared" ref="O34:O50" si="12">(((ABS(D34-D35)/D35))+((ABS(D34-D35)/D34)))/2</f>
        <v>0</v>
      </c>
    </row>
    <row r="35" spans="1:15" x14ac:dyDescent="0.4">
      <c r="A35" s="19">
        <f t="shared" si="6"/>
        <v>34</v>
      </c>
      <c r="B35" s="14">
        <v>3</v>
      </c>
      <c r="C35" s="8">
        <f>B18</f>
        <v>3</v>
      </c>
      <c r="D35" s="8">
        <f t="shared" si="9"/>
        <v>3</v>
      </c>
      <c r="E35" s="8">
        <f t="shared" si="4"/>
        <v>3</v>
      </c>
      <c r="F35" s="14">
        <f>(SUM(B36:$B$51)/B35)-I35</f>
        <v>74.333333333333329</v>
      </c>
      <c r="G35" s="14">
        <f>I35-(SUM(C36:$C$51)/C35)</f>
        <v>-19</v>
      </c>
      <c r="H35" s="2">
        <f t="shared" si="8"/>
        <v>17</v>
      </c>
      <c r="I35" s="2">
        <f t="shared" si="8"/>
        <v>16</v>
      </c>
      <c r="J35" s="14">
        <f t="shared" si="10"/>
        <v>55.333333333333329</v>
      </c>
      <c r="K35" s="14">
        <f>(SUM(D36:$D$51)/D35)-I35</f>
        <v>93.333333333333329</v>
      </c>
      <c r="L35" s="14">
        <f>I35-(SUM(E36:$E$51)/E35)</f>
        <v>0</v>
      </c>
      <c r="M35" s="14">
        <f t="shared" si="5"/>
        <v>93.333333333333329</v>
      </c>
      <c r="N35" s="14">
        <f t="shared" si="11"/>
        <v>0</v>
      </c>
      <c r="O35" s="14">
        <f t="shared" si="12"/>
        <v>0</v>
      </c>
    </row>
    <row r="36" spans="1:15" x14ac:dyDescent="0.4">
      <c r="A36" s="19">
        <f t="shared" si="6"/>
        <v>35</v>
      </c>
      <c r="B36" s="14">
        <v>3</v>
      </c>
      <c r="C36" s="8">
        <f>B17</f>
        <v>3</v>
      </c>
      <c r="D36" s="8">
        <f t="shared" si="9"/>
        <v>3</v>
      </c>
      <c r="E36" s="8">
        <f t="shared" si="4"/>
        <v>3</v>
      </c>
      <c r="F36" s="14">
        <f>(SUM(B37:$B$51)/B36)-I36</f>
        <v>74.333333333333329</v>
      </c>
      <c r="G36" s="14">
        <f>I36-(SUM(C37:$C$51)/C36)</f>
        <v>-19</v>
      </c>
      <c r="H36" s="2">
        <f t="shared" ref="H36:I51" si="13">H35-1</f>
        <v>16</v>
      </c>
      <c r="I36" s="2">
        <f t="shared" si="13"/>
        <v>15</v>
      </c>
      <c r="J36" s="14">
        <f t="shared" si="10"/>
        <v>55.333333333333329</v>
      </c>
      <c r="K36" s="14">
        <f>(SUM(D37:$D$51)/D36)-I36</f>
        <v>93.333333333333329</v>
      </c>
      <c r="L36" s="14">
        <f>I36-(SUM(E37:$E$51)/E36)</f>
        <v>0</v>
      </c>
      <c r="M36" s="14">
        <f t="shared" si="5"/>
        <v>93.333333333333329</v>
      </c>
      <c r="N36" s="14">
        <f t="shared" si="11"/>
        <v>0</v>
      </c>
      <c r="O36" s="14">
        <f t="shared" si="12"/>
        <v>0</v>
      </c>
    </row>
    <row r="37" spans="1:15" x14ac:dyDescent="0.4">
      <c r="A37" s="19">
        <f t="shared" si="6"/>
        <v>36</v>
      </c>
      <c r="B37" s="14">
        <v>3</v>
      </c>
      <c r="C37" s="8">
        <f>B16</f>
        <v>3</v>
      </c>
      <c r="D37" s="8">
        <f t="shared" si="9"/>
        <v>3</v>
      </c>
      <c r="E37" s="8">
        <f t="shared" si="4"/>
        <v>3</v>
      </c>
      <c r="F37" s="14">
        <f>(SUM(B38:$B$51)/B37)-I37</f>
        <v>74.333333333333329</v>
      </c>
      <c r="G37" s="14">
        <f>I37-(SUM(C38:$C$51)/C37)</f>
        <v>-19</v>
      </c>
      <c r="H37" s="2">
        <f t="shared" si="13"/>
        <v>15</v>
      </c>
      <c r="I37" s="2">
        <f t="shared" si="13"/>
        <v>14</v>
      </c>
      <c r="J37" s="14">
        <f t="shared" si="10"/>
        <v>55.333333333333329</v>
      </c>
      <c r="K37" s="14">
        <f>(SUM(D38:$D$51)/D37)-I37</f>
        <v>93.333333333333329</v>
      </c>
      <c r="L37" s="14">
        <f>I37-(SUM(E38:$E$51)/E37)</f>
        <v>0</v>
      </c>
      <c r="M37" s="14">
        <f t="shared" si="5"/>
        <v>93.333333333333329</v>
      </c>
      <c r="N37" s="14">
        <f t="shared" si="11"/>
        <v>0</v>
      </c>
      <c r="O37" s="14">
        <f t="shared" si="12"/>
        <v>0</v>
      </c>
    </row>
    <row r="38" spans="1:15" x14ac:dyDescent="0.4">
      <c r="A38" s="19">
        <f t="shared" si="6"/>
        <v>37</v>
      </c>
      <c r="B38" s="14">
        <v>3</v>
      </c>
      <c r="C38" s="8">
        <f>B15</f>
        <v>3</v>
      </c>
      <c r="D38" s="8">
        <f t="shared" si="9"/>
        <v>3</v>
      </c>
      <c r="E38" s="8">
        <f t="shared" si="4"/>
        <v>3</v>
      </c>
      <c r="F38" s="14">
        <f>(SUM(B39:$B$51)/B38)-I38</f>
        <v>74.333333333333329</v>
      </c>
      <c r="G38" s="14">
        <f>I38-(SUM(C39:$C$51)/C38)</f>
        <v>-19</v>
      </c>
      <c r="H38" s="2">
        <f t="shared" si="13"/>
        <v>14</v>
      </c>
      <c r="I38" s="2">
        <f t="shared" si="13"/>
        <v>13</v>
      </c>
      <c r="J38" s="14">
        <f t="shared" si="10"/>
        <v>55.333333333333329</v>
      </c>
      <c r="K38" s="14">
        <f>(SUM(D39:$D$51)/D38)-I38</f>
        <v>93.333333333333329</v>
      </c>
      <c r="L38" s="14">
        <f>I38-(SUM(E39:$E$51)/E38)</f>
        <v>0</v>
      </c>
      <c r="M38" s="14">
        <f t="shared" si="5"/>
        <v>93.333333333333329</v>
      </c>
      <c r="N38" s="14">
        <f t="shared" si="11"/>
        <v>0</v>
      </c>
      <c r="O38" s="14">
        <f t="shared" si="12"/>
        <v>0</v>
      </c>
    </row>
    <row r="39" spans="1:15" x14ac:dyDescent="0.4">
      <c r="A39" s="19">
        <f t="shared" si="6"/>
        <v>38</v>
      </c>
      <c r="B39" s="14">
        <v>3</v>
      </c>
      <c r="C39" s="8">
        <f>B14</f>
        <v>3</v>
      </c>
      <c r="D39" s="8">
        <f t="shared" si="9"/>
        <v>3</v>
      </c>
      <c r="E39" s="8">
        <f t="shared" si="4"/>
        <v>3</v>
      </c>
      <c r="F39" s="14">
        <f>(SUM(B40:$B$51)/B39)-I39</f>
        <v>74.333333333333329</v>
      </c>
      <c r="G39" s="14">
        <f>I39-(SUM(C40:$C$51)/C39)</f>
        <v>-19</v>
      </c>
      <c r="H39" s="2">
        <f t="shared" si="13"/>
        <v>13</v>
      </c>
      <c r="I39" s="2">
        <f t="shared" si="13"/>
        <v>12</v>
      </c>
      <c r="J39" s="14">
        <f t="shared" si="10"/>
        <v>55.333333333333329</v>
      </c>
      <c r="K39" s="14">
        <f>(SUM(D40:$D$51)/D39)-I39</f>
        <v>93.333333333333329</v>
      </c>
      <c r="L39" s="14">
        <f>I39-(SUM(E40:$E$51)/E39)</f>
        <v>0</v>
      </c>
      <c r="M39" s="14">
        <f t="shared" si="5"/>
        <v>93.333333333333329</v>
      </c>
      <c r="N39" s="14">
        <f t="shared" si="11"/>
        <v>0</v>
      </c>
      <c r="O39" s="14">
        <f t="shared" si="12"/>
        <v>0</v>
      </c>
    </row>
    <row r="40" spans="1:15" x14ac:dyDescent="0.4">
      <c r="A40" s="19">
        <f t="shared" si="6"/>
        <v>39</v>
      </c>
      <c r="B40" s="14">
        <v>3</v>
      </c>
      <c r="C40" s="8">
        <f>B13</f>
        <v>3</v>
      </c>
      <c r="D40" s="8">
        <f t="shared" si="9"/>
        <v>3</v>
      </c>
      <c r="E40" s="8">
        <f t="shared" si="4"/>
        <v>3</v>
      </c>
      <c r="F40" s="14">
        <f>(SUM(B41:$B$51)/B40)-I40</f>
        <v>74.333333333333329</v>
      </c>
      <c r="G40" s="14">
        <f>I40-(SUM(C41:$C$51)/C40)</f>
        <v>-19</v>
      </c>
      <c r="H40" s="2">
        <f t="shared" si="13"/>
        <v>12</v>
      </c>
      <c r="I40" s="2">
        <f t="shared" si="13"/>
        <v>11</v>
      </c>
      <c r="J40" s="14">
        <f t="shared" si="10"/>
        <v>55.333333333333329</v>
      </c>
      <c r="K40" s="14">
        <f>(SUM(D41:$D$51)/D40)-I40</f>
        <v>93.333333333333329</v>
      </c>
      <c r="L40" s="14">
        <f>I40-(SUM(E41:$E$51)/E40)</f>
        <v>0</v>
      </c>
      <c r="M40" s="14">
        <f t="shared" si="5"/>
        <v>93.333333333333329</v>
      </c>
      <c r="N40" s="14">
        <f t="shared" si="11"/>
        <v>0</v>
      </c>
      <c r="O40" s="14">
        <f t="shared" si="12"/>
        <v>0</v>
      </c>
    </row>
    <row r="41" spans="1:15" x14ac:dyDescent="0.4">
      <c r="A41" s="19">
        <f t="shared" si="6"/>
        <v>40</v>
      </c>
      <c r="B41" s="14">
        <v>3</v>
      </c>
      <c r="C41" s="8">
        <f>B12</f>
        <v>3</v>
      </c>
      <c r="D41" s="8">
        <f t="shared" si="9"/>
        <v>3</v>
      </c>
      <c r="E41" s="8">
        <f t="shared" si="4"/>
        <v>3</v>
      </c>
      <c r="F41" s="14">
        <f>(SUM(B42:$B$51)/B41)-I41</f>
        <v>74.333333333333329</v>
      </c>
      <c r="G41" s="14">
        <f>I41-(SUM(C42:$C$51)/C41)</f>
        <v>-19</v>
      </c>
      <c r="H41" s="2">
        <f t="shared" si="13"/>
        <v>11</v>
      </c>
      <c r="I41" s="2">
        <f t="shared" si="13"/>
        <v>10</v>
      </c>
      <c r="J41" s="14">
        <f t="shared" si="10"/>
        <v>55.333333333333329</v>
      </c>
      <c r="K41" s="14">
        <f>(SUM(D42:$D$51)/D41)-I41</f>
        <v>93.333333333333329</v>
      </c>
      <c r="L41" s="14">
        <f>I41-(SUM(E42:$E$51)/E41)</f>
        <v>0</v>
      </c>
      <c r="M41" s="14">
        <f t="shared" si="5"/>
        <v>93.333333333333329</v>
      </c>
      <c r="N41" s="14">
        <f t="shared" si="11"/>
        <v>5.4545454545454541</v>
      </c>
      <c r="O41" s="14">
        <f t="shared" si="12"/>
        <v>0</v>
      </c>
    </row>
    <row r="42" spans="1:15" x14ac:dyDescent="0.4">
      <c r="A42" s="19">
        <f t="shared" si="6"/>
        <v>41</v>
      </c>
      <c r="B42" s="14">
        <v>33</v>
      </c>
      <c r="C42" s="8">
        <f>B11</f>
        <v>22</v>
      </c>
      <c r="D42" s="8">
        <f t="shared" si="9"/>
        <v>3</v>
      </c>
      <c r="E42" s="8">
        <f t="shared" si="4"/>
        <v>3</v>
      </c>
      <c r="F42" s="14">
        <f>(SUM(B43:$B$51)/B42)-I42</f>
        <v>-2.333333333333333</v>
      </c>
      <c r="G42" s="14">
        <f>I42-(SUM(C43:$C$51)/C42)</f>
        <v>6.045454545454545</v>
      </c>
      <c r="H42" s="2">
        <f t="shared" si="13"/>
        <v>10</v>
      </c>
      <c r="I42" s="2">
        <f t="shared" si="13"/>
        <v>9</v>
      </c>
      <c r="J42" s="14">
        <f t="shared" si="10"/>
        <v>3.7121212121212119</v>
      </c>
      <c r="K42" s="14">
        <f>(SUM(D43:$D$51)/D42)-I42</f>
        <v>93.333333333333329</v>
      </c>
      <c r="L42" s="14">
        <f>I42-(SUM(E43:$E$51)/E42)</f>
        <v>0</v>
      </c>
      <c r="M42" s="14">
        <f t="shared" si="5"/>
        <v>93.333333333333329</v>
      </c>
      <c r="N42" s="14">
        <f t="shared" si="11"/>
        <v>5.4545454545454541</v>
      </c>
      <c r="O42" s="14">
        <f t="shared" si="12"/>
        <v>3.5984848484848482</v>
      </c>
    </row>
    <row r="43" spans="1:15" x14ac:dyDescent="0.4">
      <c r="A43" s="19">
        <f t="shared" si="6"/>
        <v>42</v>
      </c>
      <c r="B43" s="14">
        <v>3</v>
      </c>
      <c r="C43" s="8">
        <f>B10</f>
        <v>3</v>
      </c>
      <c r="D43" s="8">
        <f t="shared" si="9"/>
        <v>22</v>
      </c>
      <c r="E43" s="8">
        <f t="shared" si="4"/>
        <v>3</v>
      </c>
      <c r="F43" s="14">
        <f>(SUM(B44:$B$51)/B43)-I43</f>
        <v>64.333333333333329</v>
      </c>
      <c r="G43" s="14">
        <f>I43-(SUM(C44:$C$51)/C43)</f>
        <v>-12.666666666666668</v>
      </c>
      <c r="H43" s="2">
        <f t="shared" si="13"/>
        <v>9</v>
      </c>
      <c r="I43" s="2">
        <f t="shared" si="13"/>
        <v>8</v>
      </c>
      <c r="J43" s="14">
        <f t="shared" si="10"/>
        <v>51.666666666666657</v>
      </c>
      <c r="K43" s="14">
        <f>(SUM(D44:$D$51)/D43)-I43</f>
        <v>4.954545454545455</v>
      </c>
      <c r="L43" s="14">
        <f>I43-(SUM(E44:$E$51)/E43)</f>
        <v>0</v>
      </c>
      <c r="M43" s="14">
        <f t="shared" si="5"/>
        <v>4.954545454545455</v>
      </c>
      <c r="N43" s="14">
        <f t="shared" si="11"/>
        <v>3.5984848484848482</v>
      </c>
      <c r="O43" s="14">
        <f t="shared" si="12"/>
        <v>0</v>
      </c>
    </row>
    <row r="44" spans="1:15" x14ac:dyDescent="0.4">
      <c r="A44" s="19">
        <f t="shared" si="6"/>
        <v>43</v>
      </c>
      <c r="B44" s="14">
        <v>22</v>
      </c>
      <c r="C44" s="8">
        <f>B9</f>
        <v>3</v>
      </c>
      <c r="D44" s="8">
        <f t="shared" si="9"/>
        <v>22</v>
      </c>
      <c r="E44" s="8">
        <f t="shared" si="4"/>
        <v>3</v>
      </c>
      <c r="F44" s="14">
        <f>(SUM(B45:$B$51)/B44)-I44</f>
        <v>1.8636363636363633</v>
      </c>
      <c r="G44" s="14">
        <f>I44-(SUM(C45:$C$51)/C44)</f>
        <v>-12.666666666666668</v>
      </c>
      <c r="H44" s="2">
        <f t="shared" si="13"/>
        <v>8</v>
      </c>
      <c r="I44" s="2">
        <f t="shared" si="13"/>
        <v>7</v>
      </c>
      <c r="J44" s="14">
        <f t="shared" si="10"/>
        <v>-10.803030303030305</v>
      </c>
      <c r="K44" s="14">
        <f>(SUM(D45:$D$51)/D44)-I44</f>
        <v>4.954545454545455</v>
      </c>
      <c r="L44" s="14">
        <f>I44-(SUM(E45:$E$51)/E44)</f>
        <v>0</v>
      </c>
      <c r="M44" s="14">
        <f t="shared" si="5"/>
        <v>4.954545454545455</v>
      </c>
      <c r="N44" s="14">
        <f t="shared" si="11"/>
        <v>3.5984848484848482</v>
      </c>
      <c r="O44" s="14">
        <f t="shared" si="12"/>
        <v>0</v>
      </c>
    </row>
    <row r="45" spans="1:15" x14ac:dyDescent="0.4">
      <c r="A45" s="19">
        <f t="shared" si="6"/>
        <v>44</v>
      </c>
      <c r="B45" s="14">
        <v>3</v>
      </c>
      <c r="C45" s="8">
        <f>B8</f>
        <v>22</v>
      </c>
      <c r="D45" s="8">
        <f t="shared" si="9"/>
        <v>22</v>
      </c>
      <c r="E45" s="8">
        <f t="shared" si="4"/>
        <v>3</v>
      </c>
      <c r="F45" s="14">
        <f>(SUM(B46:$B$51)/B45)-I45</f>
        <v>58</v>
      </c>
      <c r="G45" s="14">
        <f>I45-(SUM(C46:$C$51)/C45)</f>
        <v>4.3181818181818183</v>
      </c>
      <c r="H45" s="2">
        <f t="shared" si="13"/>
        <v>7</v>
      </c>
      <c r="I45" s="2">
        <f t="shared" si="13"/>
        <v>6</v>
      </c>
      <c r="J45" s="14">
        <f t="shared" si="10"/>
        <v>62.31818181818182</v>
      </c>
      <c r="K45" s="14">
        <f>(SUM(D46:$D$51)/D45)-I45</f>
        <v>4.954545454545455</v>
      </c>
      <c r="L45" s="14">
        <f>I45-(SUM(E46:$E$51)/E45)</f>
        <v>0</v>
      </c>
      <c r="M45" s="14">
        <f t="shared" si="5"/>
        <v>4.954545454545455</v>
      </c>
      <c r="N45" s="14">
        <f t="shared" si="11"/>
        <v>0</v>
      </c>
      <c r="O45" s="14">
        <f t="shared" si="12"/>
        <v>0</v>
      </c>
    </row>
    <row r="46" spans="1:15" x14ac:dyDescent="0.4">
      <c r="A46" s="19">
        <f t="shared" si="6"/>
        <v>45</v>
      </c>
      <c r="B46" s="14">
        <v>3</v>
      </c>
      <c r="C46" s="8">
        <f>B7</f>
        <v>3</v>
      </c>
      <c r="D46" s="8">
        <f t="shared" si="9"/>
        <v>22</v>
      </c>
      <c r="E46" s="8">
        <f t="shared" si="4"/>
        <v>3</v>
      </c>
      <c r="F46" s="14">
        <f>(SUM(B47:$B$51)/B46)-I46</f>
        <v>58</v>
      </c>
      <c r="G46" s="14">
        <f>I46-(SUM(C47:$C$51)/C46)</f>
        <v>-6.3333333333333339</v>
      </c>
      <c r="H46" s="2">
        <f t="shared" si="13"/>
        <v>6</v>
      </c>
      <c r="I46" s="2">
        <f t="shared" si="13"/>
        <v>5</v>
      </c>
      <c r="J46" s="14">
        <f t="shared" si="10"/>
        <v>51.666666666666664</v>
      </c>
      <c r="K46" s="14">
        <f>(SUM(D47:$D$51)/D46)-I46</f>
        <v>4.954545454545455</v>
      </c>
      <c r="L46" s="14">
        <f>I46-(SUM(E47:$E$51)/E46)</f>
        <v>0</v>
      </c>
      <c r="M46" s="14">
        <f t="shared" si="5"/>
        <v>4.954545454545455</v>
      </c>
      <c r="N46" s="14">
        <f t="shared" si="11"/>
        <v>0</v>
      </c>
      <c r="O46" s="14">
        <f t="shared" si="12"/>
        <v>0</v>
      </c>
    </row>
    <row r="47" spans="1:15" x14ac:dyDescent="0.4">
      <c r="A47" s="19">
        <f t="shared" si="6"/>
        <v>46</v>
      </c>
      <c r="B47" s="14">
        <v>3</v>
      </c>
      <c r="C47" s="8">
        <f>B6</f>
        <v>3</v>
      </c>
      <c r="D47" s="8">
        <f t="shared" si="9"/>
        <v>22</v>
      </c>
      <c r="E47" s="8">
        <f t="shared" si="4"/>
        <v>3</v>
      </c>
      <c r="F47" s="14">
        <f>(SUM(B48:$B$51)/B47)-I47</f>
        <v>58</v>
      </c>
      <c r="G47" s="14">
        <f>I47-(SUM(C48:$C$51)/C47)</f>
        <v>-6.3333333333333339</v>
      </c>
      <c r="H47" s="2">
        <f t="shared" si="13"/>
        <v>5</v>
      </c>
      <c r="I47" s="2">
        <f t="shared" si="13"/>
        <v>4</v>
      </c>
      <c r="J47" s="14">
        <f t="shared" si="10"/>
        <v>51.666666666666664</v>
      </c>
      <c r="K47" s="14">
        <f>(SUM(D48:$D$51)/D47)-I47</f>
        <v>4.954545454545455</v>
      </c>
      <c r="L47" s="14">
        <f>I47-(SUM(E48:$E$51)/E47)</f>
        <v>0</v>
      </c>
      <c r="M47" s="14">
        <f t="shared" si="5"/>
        <v>4.954545454545455</v>
      </c>
      <c r="N47" s="14">
        <f t="shared" si="11"/>
        <v>5.4545454545454541</v>
      </c>
      <c r="O47" s="14">
        <f t="shared" si="12"/>
        <v>0.34970674486803521</v>
      </c>
    </row>
    <row r="48" spans="1:15" x14ac:dyDescent="0.4">
      <c r="A48" s="19">
        <f t="shared" si="6"/>
        <v>47</v>
      </c>
      <c r="B48" s="14">
        <v>33</v>
      </c>
      <c r="C48" s="8">
        <f>B5</f>
        <v>3</v>
      </c>
      <c r="D48" s="8">
        <f t="shared" si="9"/>
        <v>31</v>
      </c>
      <c r="E48" s="8">
        <f t="shared" si="4"/>
        <v>3</v>
      </c>
      <c r="F48" s="14">
        <f>(SUM(B49:$B$51)/B48)-I48</f>
        <v>1.6363636363636367</v>
      </c>
      <c r="G48" s="14">
        <f>I48-(SUM(C49:$C$51)/C48)</f>
        <v>-6.3333333333333339</v>
      </c>
      <c r="H48" s="2">
        <f t="shared" si="13"/>
        <v>4</v>
      </c>
      <c r="I48" s="2">
        <f t="shared" si="13"/>
        <v>3</v>
      </c>
      <c r="J48" s="14">
        <f t="shared" si="10"/>
        <v>-4.6969696969696972</v>
      </c>
      <c r="K48" s="14">
        <f>(SUM(D49:$D$51)/D48)-I48</f>
        <v>2.354838709677419</v>
      </c>
      <c r="L48" s="14">
        <f>I48-(SUM(E49:$E$51)/E48)</f>
        <v>0</v>
      </c>
      <c r="M48" s="14">
        <f t="shared" si="5"/>
        <v>2.354838709677419</v>
      </c>
      <c r="N48" s="14">
        <f t="shared" si="11"/>
        <v>0.41666666666666663</v>
      </c>
      <c r="O48" s="14">
        <f t="shared" si="12"/>
        <v>6.2561094819159335E-2</v>
      </c>
    </row>
    <row r="49" spans="1:20" x14ac:dyDescent="0.4">
      <c r="A49" s="19">
        <f t="shared" si="6"/>
        <v>48</v>
      </c>
      <c r="B49" s="14">
        <v>22</v>
      </c>
      <c r="C49" s="8">
        <f>B4</f>
        <v>22</v>
      </c>
      <c r="D49" s="8">
        <f t="shared" si="9"/>
        <v>33</v>
      </c>
      <c r="E49" s="8">
        <f t="shared" si="4"/>
        <v>3</v>
      </c>
      <c r="F49" s="14">
        <f>(SUM(B50:$B$51)/B49)-I49</f>
        <v>3.9545454545454541</v>
      </c>
      <c r="G49" s="14">
        <f>I49-(SUM(C50:$C$51)/C49)</f>
        <v>1.7272727272727273</v>
      </c>
      <c r="H49" s="2">
        <f t="shared" si="13"/>
        <v>3</v>
      </c>
      <c r="I49" s="2">
        <f t="shared" si="13"/>
        <v>2</v>
      </c>
      <c r="J49" s="14">
        <f t="shared" si="10"/>
        <v>5.6818181818181817</v>
      </c>
      <c r="K49" s="14">
        <f>(SUM(D50:$D$51)/D49)-I49</f>
        <v>2.0303030303030303</v>
      </c>
      <c r="L49" s="14">
        <f>I49-(SUM(E50:$E$51)/E49)</f>
        <v>0</v>
      </c>
      <c r="M49" s="14">
        <f t="shared" si="5"/>
        <v>2.0303030303030303</v>
      </c>
      <c r="N49" s="14">
        <f t="shared" si="11"/>
        <v>0.34970674486803521</v>
      </c>
      <c r="O49" s="14">
        <f t="shared" si="12"/>
        <v>0</v>
      </c>
    </row>
    <row r="50" spans="1:20" x14ac:dyDescent="0.4">
      <c r="A50" s="19">
        <f t="shared" si="6"/>
        <v>49</v>
      </c>
      <c r="B50" s="14">
        <v>31</v>
      </c>
      <c r="C50" s="8">
        <f>B3</f>
        <v>3</v>
      </c>
      <c r="D50" s="8">
        <f t="shared" si="9"/>
        <v>33</v>
      </c>
      <c r="E50" s="8">
        <f t="shared" si="4"/>
        <v>3</v>
      </c>
      <c r="F50" s="14">
        <f>(SUM(B51:$B$51)/B50)-I50</f>
        <v>2.225806451612903</v>
      </c>
      <c r="G50" s="14">
        <f>I50-(SUM(C51:$C$51)/C50)</f>
        <v>0</v>
      </c>
      <c r="H50" s="2">
        <f t="shared" si="13"/>
        <v>2</v>
      </c>
      <c r="I50" s="2">
        <f t="shared" si="13"/>
        <v>1</v>
      </c>
      <c r="J50" s="14">
        <f t="shared" si="10"/>
        <v>2.225806451612903</v>
      </c>
      <c r="K50" s="14">
        <f>(SUM(D51:$D$51)/D50)-I50</f>
        <v>2.0303030303030303</v>
      </c>
      <c r="L50" s="14">
        <f>I50-(SUM(E51:$E$51)/E50)</f>
        <v>0</v>
      </c>
      <c r="M50" s="14">
        <f t="shared" si="5"/>
        <v>2.0303030303030303</v>
      </c>
      <c r="N50" s="14">
        <f t="shared" si="11"/>
        <v>1.4579032258064515</v>
      </c>
      <c r="O50" s="14">
        <f t="shared" si="12"/>
        <v>1.3501515151515151</v>
      </c>
    </row>
    <row r="51" spans="1:20" x14ac:dyDescent="0.4">
      <c r="A51" s="19">
        <f t="shared" si="6"/>
        <v>50</v>
      </c>
      <c r="B51" s="14">
        <v>100</v>
      </c>
      <c r="C51" s="8">
        <f>B2</f>
        <v>3</v>
      </c>
      <c r="D51" s="8">
        <f t="shared" si="9"/>
        <v>100</v>
      </c>
      <c r="E51" s="8">
        <f t="shared" si="4"/>
        <v>3</v>
      </c>
      <c r="F51" s="16"/>
      <c r="G51" s="16"/>
      <c r="H51" s="2">
        <f t="shared" si="13"/>
        <v>1</v>
      </c>
      <c r="I51" s="2">
        <f t="shared" si="13"/>
        <v>0</v>
      </c>
      <c r="J51" s="16"/>
      <c r="K51" s="16"/>
      <c r="L51" s="16"/>
      <c r="M51" s="16"/>
      <c r="N51" s="16"/>
      <c r="O51" s="16"/>
    </row>
    <row r="52" spans="1:20" x14ac:dyDescent="0.4">
      <c r="A52" s="19" t="s">
        <v>2</v>
      </c>
      <c r="B52" s="54">
        <f>SUM(B2:B51)</f>
        <v>430</v>
      </c>
      <c r="C52" s="11">
        <f>SUM(C2:C51)</f>
        <v>430</v>
      </c>
      <c r="D52" s="16"/>
      <c r="E52" s="16"/>
      <c r="F52" s="16"/>
      <c r="G52" s="16"/>
      <c r="H52" s="16"/>
      <c r="I52" s="28"/>
      <c r="J52" s="16"/>
      <c r="K52" s="16"/>
      <c r="L52" s="16"/>
      <c r="M52" s="16"/>
      <c r="N52" s="16"/>
      <c r="O52" s="16"/>
      <c r="P52"/>
      <c r="Q52"/>
      <c r="R52"/>
      <c r="S52"/>
      <c r="T52"/>
    </row>
    <row r="53" spans="1:20" x14ac:dyDescent="0.4">
      <c r="A53" s="19" t="s">
        <v>1</v>
      </c>
      <c r="B53" s="54">
        <f>AVERAGE(B2:B51)</f>
        <v>8.6</v>
      </c>
      <c r="C53" s="16"/>
      <c r="D53" s="16"/>
      <c r="E53" s="16"/>
      <c r="F53" s="11">
        <f>SUM(F2:F51)</f>
        <v>3005.4076246334316</v>
      </c>
      <c r="G53" s="11">
        <f>SUM(G2:G50)</f>
        <v>-513.21788856304977</v>
      </c>
      <c r="H53" s="16"/>
      <c r="I53" s="28"/>
      <c r="J53" s="11">
        <f>SUM(J2:J51)</f>
        <v>2492.1897360703801</v>
      </c>
      <c r="K53" s="11">
        <f>SUM(K2:K50)</f>
        <v>3857.8548387096803</v>
      </c>
      <c r="L53" s="11">
        <f>SUM(L2:L51)</f>
        <v>339.22932551319639</v>
      </c>
      <c r="M53" s="11">
        <f>SUM(M2:M50)</f>
        <v>4197.0841642228743</v>
      </c>
      <c r="N53" s="11">
        <f>SUM(N2:N50)</f>
        <v>47.375791788856311</v>
      </c>
      <c r="O53" s="11">
        <f>SUM(O2:O50)</f>
        <v>5.3609042033235585</v>
      </c>
      <c r="P53"/>
      <c r="Q53"/>
      <c r="R53"/>
      <c r="S53"/>
      <c r="T53"/>
    </row>
    <row r="54" spans="1:20" x14ac:dyDescent="0.4">
      <c r="A54" s="16"/>
      <c r="B54" s="16"/>
      <c r="C54" s="16"/>
      <c r="D54" s="16"/>
      <c r="E54" s="16"/>
      <c r="F54" s="16"/>
      <c r="G54" s="16"/>
      <c r="H54" s="16"/>
      <c r="I54" s="28"/>
      <c r="J54" s="28"/>
      <c r="K54" s="28"/>
      <c r="L54" s="28"/>
      <c r="M54" s="28"/>
      <c r="N54" s="28"/>
      <c r="O54" s="28"/>
      <c r="P54"/>
      <c r="Q54"/>
      <c r="R54"/>
      <c r="S54"/>
      <c r="T54"/>
    </row>
    <row r="55" spans="1:20" x14ac:dyDescent="0.4">
      <c r="A55" s="16"/>
      <c r="B55" s="16"/>
      <c r="C55" s="16"/>
      <c r="D55" s="16"/>
      <c r="E55" s="16"/>
      <c r="F55" s="16"/>
      <c r="G55" s="16"/>
      <c r="H55" s="16"/>
      <c r="I55" s="28"/>
      <c r="J55" s="16"/>
      <c r="K55" s="16"/>
      <c r="L55" s="16"/>
      <c r="M55" s="16"/>
      <c r="N55" s="16"/>
      <c r="O55" s="16"/>
      <c r="P55"/>
      <c r="Q55"/>
      <c r="R55"/>
      <c r="S55"/>
      <c r="T55"/>
    </row>
    <row r="56" spans="1:20" x14ac:dyDescent="0.4">
      <c r="A56" s="16"/>
      <c r="B56" s="16"/>
      <c r="C56" s="16"/>
      <c r="D56" s="16"/>
      <c r="E56" s="16"/>
      <c r="F56" s="16"/>
      <c r="G56" s="16"/>
      <c r="H56" s="16"/>
      <c r="I56" s="16"/>
      <c r="J56" s="55" t="s">
        <v>5</v>
      </c>
      <c r="K56" s="55" t="s">
        <v>20</v>
      </c>
      <c r="L56" s="55" t="s">
        <v>21</v>
      </c>
      <c r="M56" s="16"/>
      <c r="N56" s="16"/>
      <c r="O56" s="16"/>
      <c r="P56"/>
      <c r="Q56"/>
      <c r="R56"/>
      <c r="S56"/>
      <c r="T56"/>
    </row>
    <row r="57" spans="1:20" x14ac:dyDescent="0.4">
      <c r="A57" s="16"/>
      <c r="B57" s="16"/>
      <c r="C57" s="16"/>
      <c r="D57" s="16"/>
      <c r="E57" s="16"/>
      <c r="F57" s="16"/>
      <c r="G57" s="16"/>
      <c r="H57" s="16"/>
      <c r="I57" s="16"/>
      <c r="J57" s="52">
        <f>J53/M53</f>
        <v>0.59379074580264701</v>
      </c>
      <c r="K57" s="52">
        <f>(J53*O53)/(M53*N53)</f>
        <v>6.7191601129435979E-2</v>
      </c>
      <c r="L57" s="52">
        <f>1-(1/(1+N53/49))</f>
        <v>0.49157356748517267</v>
      </c>
      <c r="M57" s="16"/>
      <c r="N57" s="16"/>
      <c r="O57" s="16"/>
      <c r="P57"/>
      <c r="Q57"/>
      <c r="R57"/>
      <c r="S57"/>
      <c r="T57"/>
    </row>
    <row r="58" spans="1:20" x14ac:dyDescent="0.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/>
      <c r="Q58"/>
      <c r="R58"/>
      <c r="S58"/>
      <c r="T58"/>
    </row>
    <row r="59" spans="1:20" ht="23.25" customHeight="1" x14ac:dyDescent="0.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/>
      <c r="Q59"/>
      <c r="R59"/>
      <c r="S59"/>
      <c r="T59"/>
    </row>
    <row r="60" spans="1:20" x14ac:dyDescent="0.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44"/>
      <c r="M60" s="16"/>
      <c r="N60" s="16"/>
      <c r="O60" s="16"/>
      <c r="P60"/>
      <c r="Q60"/>
      <c r="R60"/>
      <c r="S60"/>
      <c r="T60"/>
    </row>
    <row r="61" spans="1:20" x14ac:dyDescent="0.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/>
      <c r="Q61"/>
      <c r="R61"/>
      <c r="S61"/>
      <c r="T61"/>
    </row>
    <row r="62" spans="1:20" x14ac:dyDescent="0.4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/>
      <c r="Q62"/>
      <c r="R62"/>
      <c r="S62"/>
      <c r="T62"/>
    </row>
    <row r="63" spans="1:20" x14ac:dyDescent="0.4">
      <c r="P63"/>
      <c r="Q63"/>
      <c r="R63"/>
      <c r="S63"/>
      <c r="T63"/>
    </row>
    <row r="64" spans="1:20" x14ac:dyDescent="0.4">
      <c r="P64"/>
      <c r="Q64"/>
      <c r="R64"/>
      <c r="S64"/>
      <c r="T64"/>
    </row>
    <row r="65" spans="16:20" x14ac:dyDescent="0.4">
      <c r="P65"/>
      <c r="Q65"/>
      <c r="R65"/>
      <c r="S65"/>
      <c r="T65"/>
    </row>
    <row r="66" spans="16:20" x14ac:dyDescent="0.4">
      <c r="P66"/>
      <c r="Q66"/>
      <c r="R66"/>
      <c r="S66"/>
      <c r="T66"/>
    </row>
    <row r="67" spans="16:20" x14ac:dyDescent="0.4">
      <c r="P67"/>
      <c r="Q67"/>
      <c r="R67"/>
      <c r="S67"/>
      <c r="T67"/>
    </row>
    <row r="68" spans="16:20" x14ac:dyDescent="0.4">
      <c r="P68"/>
      <c r="Q68"/>
      <c r="R68"/>
      <c r="S68"/>
      <c r="T68"/>
    </row>
    <row r="69" spans="16:20" x14ac:dyDescent="0.4">
      <c r="P69"/>
      <c r="Q69"/>
      <c r="R69"/>
      <c r="S69"/>
      <c r="T69"/>
    </row>
    <row r="70" spans="16:20" x14ac:dyDescent="0.4">
      <c r="P70"/>
      <c r="Q70"/>
      <c r="R70"/>
      <c r="S70"/>
      <c r="T70"/>
    </row>
    <row r="71" spans="16:20" x14ac:dyDescent="0.4">
      <c r="P71"/>
      <c r="Q71"/>
      <c r="R71"/>
      <c r="S71"/>
      <c r="T71"/>
    </row>
    <row r="72" spans="16:20" x14ac:dyDescent="0.4">
      <c r="P72"/>
      <c r="Q72"/>
      <c r="R72"/>
      <c r="S72"/>
      <c r="T72"/>
    </row>
    <row r="73" spans="16:20" x14ac:dyDescent="0.4">
      <c r="P73"/>
      <c r="Q73"/>
      <c r="R73"/>
      <c r="S73"/>
      <c r="T73"/>
    </row>
    <row r="74" spans="16:20" x14ac:dyDescent="0.4">
      <c r="P74"/>
      <c r="Q74"/>
      <c r="R74"/>
      <c r="S74"/>
      <c r="T74"/>
    </row>
    <row r="75" spans="16:20" x14ac:dyDescent="0.4">
      <c r="P75"/>
      <c r="Q75"/>
      <c r="R75"/>
      <c r="S75"/>
      <c r="T75"/>
    </row>
    <row r="76" spans="16:20" x14ac:dyDescent="0.4">
      <c r="P76"/>
      <c r="Q76"/>
      <c r="R76"/>
      <c r="S76"/>
      <c r="T76"/>
    </row>
    <row r="77" spans="16:20" x14ac:dyDescent="0.4">
      <c r="P77"/>
      <c r="Q77"/>
      <c r="R77"/>
      <c r="S77"/>
      <c r="T77"/>
    </row>
    <row r="78" spans="16:20" x14ac:dyDescent="0.4">
      <c r="P78"/>
      <c r="Q78"/>
      <c r="R78"/>
      <c r="S78"/>
      <c r="T78"/>
    </row>
    <row r="79" spans="16:20" x14ac:dyDescent="0.4">
      <c r="P79"/>
      <c r="Q79"/>
      <c r="R79"/>
      <c r="S79"/>
      <c r="T79"/>
    </row>
    <row r="80" spans="16:20" x14ac:dyDescent="0.4">
      <c r="P80"/>
      <c r="Q80"/>
      <c r="R80"/>
      <c r="S80"/>
      <c r="T80"/>
    </row>
    <row r="81" spans="1:20" x14ac:dyDescent="0.4">
      <c r="P81"/>
      <c r="Q81"/>
      <c r="R81"/>
      <c r="S81"/>
      <c r="T81"/>
    </row>
    <row r="82" spans="1:20" x14ac:dyDescent="0.4">
      <c r="P82"/>
      <c r="Q82"/>
      <c r="R82"/>
      <c r="S82"/>
      <c r="T82"/>
    </row>
    <row r="83" spans="1:20" x14ac:dyDescent="0.4">
      <c r="P83"/>
      <c r="Q83"/>
      <c r="R83"/>
      <c r="S83"/>
      <c r="T83"/>
    </row>
    <row r="84" spans="1:20" x14ac:dyDescent="0.4">
      <c r="P84"/>
      <c r="Q84"/>
      <c r="R84"/>
      <c r="S84"/>
      <c r="T84"/>
    </row>
    <row r="85" spans="1:20" x14ac:dyDescent="0.4">
      <c r="A85"/>
      <c r="B85"/>
      <c r="P85"/>
      <c r="Q85"/>
      <c r="R85"/>
      <c r="S85"/>
      <c r="T85"/>
    </row>
    <row r="86" spans="1:20" x14ac:dyDescent="0.4">
      <c r="A86"/>
      <c r="B86"/>
      <c r="P86"/>
      <c r="Q86"/>
      <c r="R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4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4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4">
      <c r="P375"/>
      <c r="Q375"/>
      <c r="R375"/>
      <c r="S375"/>
      <c r="T375"/>
    </row>
    <row r="376" spans="1:20" x14ac:dyDescent="0.4">
      <c r="P376"/>
      <c r="Q376"/>
      <c r="R376"/>
      <c r="S376"/>
      <c r="T376"/>
    </row>
    <row r="377" spans="1:20" x14ac:dyDescent="0.4">
      <c r="P377"/>
      <c r="Q377"/>
      <c r="R377"/>
      <c r="S377"/>
      <c r="T377"/>
    </row>
    <row r="378" spans="1:20" x14ac:dyDescent="0.4">
      <c r="P378"/>
      <c r="Q378"/>
      <c r="R378"/>
      <c r="S378"/>
      <c r="T378"/>
    </row>
    <row r="379" spans="1:20" x14ac:dyDescent="0.4">
      <c r="P379"/>
      <c r="Q379"/>
      <c r="R379"/>
      <c r="S379"/>
      <c r="T379"/>
    </row>
    <row r="380" spans="1:20" x14ac:dyDescent="0.4">
      <c r="P380"/>
      <c r="Q380"/>
      <c r="R380"/>
      <c r="S380"/>
      <c r="T380"/>
    </row>
    <row r="381" spans="1:20" x14ac:dyDescent="0.4">
      <c r="P381"/>
      <c r="Q381"/>
      <c r="R381"/>
      <c r="S381"/>
      <c r="T381"/>
    </row>
    <row r="382" spans="1:20" x14ac:dyDescent="0.4">
      <c r="A382"/>
      <c r="B382"/>
      <c r="P382"/>
      <c r="Q382"/>
      <c r="R382"/>
      <c r="S382"/>
      <c r="T382"/>
    </row>
    <row r="383" spans="1:20" x14ac:dyDescent="0.4">
      <c r="A383"/>
      <c r="B383"/>
      <c r="P383"/>
      <c r="Q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4" x14ac:dyDescent="0.4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4" x14ac:dyDescent="0.4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4" x14ac:dyDescent="0.4">
      <c r="P387"/>
      <c r="Q387"/>
      <c r="R387"/>
      <c r="S387"/>
      <c r="T387"/>
      <c r="U387"/>
      <c r="V387"/>
      <c r="W387"/>
      <c r="X387"/>
    </row>
    <row r="388" spans="1:24" x14ac:dyDescent="0.4">
      <c r="A388"/>
      <c r="B388"/>
      <c r="P388"/>
      <c r="Q388"/>
      <c r="R388"/>
      <c r="S388"/>
      <c r="T388"/>
      <c r="U388"/>
      <c r="V388"/>
      <c r="W388"/>
      <c r="X388"/>
    </row>
    <row r="389" spans="1:24" x14ac:dyDescent="0.4">
      <c r="A389"/>
      <c r="B389"/>
      <c r="P389"/>
      <c r="Q389"/>
      <c r="R389"/>
      <c r="S389"/>
      <c r="T389"/>
      <c r="U389"/>
      <c r="V389"/>
      <c r="W389"/>
      <c r="X389"/>
    </row>
    <row r="390" spans="1:24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4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4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4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4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4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4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4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4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4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4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1:20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1:20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1:20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1:20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1:20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1:20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1:20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1:20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1:20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1:20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1:20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1:20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1:20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1:15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1:15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1:15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1:15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1:15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1:15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1:15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1:15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1:15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1:15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1:15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1:15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1:15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1:15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1:15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1:15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1:15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1:15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1:15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1:15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1:15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1:15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1:15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1:15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1:15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1:15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1:15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1:15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1:15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1:15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1:15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1:15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1:15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1:15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1:15" x14ac:dyDescent="0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1:15" x14ac:dyDescent="0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1:15" x14ac:dyDescent="0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1:15" x14ac:dyDescent="0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1:15" x14ac:dyDescent="0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1:15" x14ac:dyDescent="0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1:15" x14ac:dyDescent="0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1:15" x14ac:dyDescent="0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1:15" x14ac:dyDescent="0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1:15" x14ac:dyDescent="0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1:15" x14ac:dyDescent="0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1:15" x14ac:dyDescent="0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1:15" x14ac:dyDescent="0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1:15" x14ac:dyDescent="0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1:15" x14ac:dyDescent="0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1:15" x14ac:dyDescent="0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1:15" x14ac:dyDescent="0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1:15" x14ac:dyDescent="0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1:15" x14ac:dyDescent="0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1:15" x14ac:dyDescent="0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1:15" x14ac:dyDescent="0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1:15" x14ac:dyDescent="0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1:15" x14ac:dyDescent="0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1:15" x14ac:dyDescent="0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1:15" x14ac:dyDescent="0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1:15" x14ac:dyDescent="0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1:15" x14ac:dyDescent="0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1:15" x14ac:dyDescent="0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1:15" x14ac:dyDescent="0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1:15" x14ac:dyDescent="0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4"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3:15" x14ac:dyDescent="0.4">
      <c r="C642"/>
      <c r="D642"/>
      <c r="E642"/>
      <c r="F642"/>
      <c r="G642"/>
      <c r="H642"/>
      <c r="I642"/>
      <c r="J642"/>
      <c r="K642"/>
      <c r="L642"/>
      <c r="M642"/>
      <c r="N642"/>
      <c r="O642"/>
    </row>
  </sheetData>
  <mergeCells count="1">
    <mergeCell ref="D1:E1"/>
  </mergeCells>
  <conditionalFormatting sqref="B62:B1048576 B1:B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1">
    <cfRule type="colorScale" priority="4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E1048576 F63:H63 H58 C55:E59 F58:G61 C1:D1 F55 A55:B57 A54 C2:E51 F57:O57">
    <cfRule type="colorScale" priority="4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O93 A86:B91">
    <cfRule type="colorScale" priority="4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O93 A86:B91">
    <cfRule type="colorScale" priority="47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772">
      <colorScale>
        <cfvo type="min"/>
        <cfvo type="max"/>
        <color rgb="FFFFEF9C"/>
        <color rgb="FF63BE7B"/>
      </colorScale>
    </cfRule>
  </conditionalFormatting>
  <conditionalFormatting sqref="C88:O93 A86:B91">
    <cfRule type="colorScale" priority="47777">
      <colorScale>
        <cfvo type="min"/>
        <cfvo type="max"/>
        <color rgb="FFF8696B"/>
        <color rgb="FFFCFCFF"/>
      </colorScale>
    </cfRule>
  </conditionalFormatting>
  <conditionalFormatting sqref="C88:O93 A86:B91">
    <cfRule type="colorScale" priority="477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I51 F2:O50">
    <cfRule type="colorScale" priority="4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E1E-9185-4C68-A285-EC2E0331A376}">
  <dimension ref="A1:CE692"/>
  <sheetViews>
    <sheetView zoomScale="86" zoomScaleNormal="86" workbookViewId="0">
      <pane ySplit="1" topLeftCell="A2" activePane="bottomLeft" state="frozen"/>
      <selection pane="bottomLeft" activeCell="J108" sqref="J108"/>
    </sheetView>
  </sheetViews>
  <sheetFormatPr defaultColWidth="11.44140625" defaultRowHeight="21" x14ac:dyDescent="0.4"/>
  <cols>
    <col min="1" max="1" width="12.77734375" style="3" bestFit="1" customWidth="1"/>
    <col min="2" max="2" width="25.77734375" style="3" customWidth="1"/>
    <col min="3" max="3" width="23" style="3" bestFit="1" customWidth="1"/>
    <col min="4" max="4" width="19.6640625" style="3" customWidth="1"/>
    <col min="5" max="5" width="22.5546875" style="3" bestFit="1" customWidth="1"/>
    <col min="6" max="7" width="18.6640625" style="3" bestFit="1" customWidth="1"/>
    <col min="8" max="8" width="13.88671875" style="3" customWidth="1"/>
    <col min="9" max="9" width="15.33203125" style="3" customWidth="1"/>
    <col min="10" max="10" width="21.6640625" style="3" bestFit="1" customWidth="1"/>
    <col min="11" max="11" width="19.33203125" style="3" bestFit="1" customWidth="1"/>
    <col min="12" max="12" width="20.21875" style="3" bestFit="1" customWidth="1"/>
    <col min="13" max="13" width="19.33203125" style="3" bestFit="1" customWidth="1"/>
    <col min="14" max="14" width="17.77734375" style="3" bestFit="1" customWidth="1"/>
    <col min="15" max="15" width="15.88671875" style="3" customWidth="1"/>
    <col min="16" max="16" width="10.109375" style="3" customWidth="1"/>
    <col min="17" max="16384" width="11.44140625" style="3"/>
  </cols>
  <sheetData>
    <row r="1" spans="1:83" x14ac:dyDescent="0.4">
      <c r="A1" s="15" t="s">
        <v>12</v>
      </c>
      <c r="B1" s="15" t="s">
        <v>6</v>
      </c>
      <c r="C1" s="15" t="s">
        <v>23</v>
      </c>
      <c r="D1" s="62" t="s">
        <v>24</v>
      </c>
      <c r="E1" s="63"/>
      <c r="F1" s="15" t="s">
        <v>10</v>
      </c>
      <c r="G1" s="15" t="s">
        <v>11</v>
      </c>
      <c r="H1" s="15"/>
      <c r="I1" s="15" t="s">
        <v>9</v>
      </c>
      <c r="J1" s="15" t="s">
        <v>4</v>
      </c>
      <c r="K1" s="15" t="s">
        <v>18</v>
      </c>
      <c r="L1" s="15" t="s">
        <v>19</v>
      </c>
      <c r="M1" s="15" t="s">
        <v>17</v>
      </c>
      <c r="N1" s="15" t="s">
        <v>7</v>
      </c>
      <c r="O1" s="15" t="s">
        <v>16</v>
      </c>
      <c r="P1" s="29"/>
    </row>
    <row r="2" spans="1:83" x14ac:dyDescent="0.4">
      <c r="A2" s="19">
        <v>1</v>
      </c>
      <c r="B2" s="10">
        <f>1000</f>
        <v>1000</v>
      </c>
      <c r="C2" s="10">
        <f>B101</f>
        <v>901</v>
      </c>
      <c r="D2" s="10">
        <f t="shared" ref="D2:D33" si="0">LARGE($B$2:$B$101,H2)</f>
        <v>901</v>
      </c>
      <c r="E2" s="10">
        <f>LARGE($D$2:$D$101,A2)</f>
        <v>1000</v>
      </c>
      <c r="F2" s="10">
        <f>(SUM(B3:$B$101)/B2)-I2</f>
        <v>-4.9500000000000028</v>
      </c>
      <c r="G2" s="10">
        <f>I2-(SUM(C3:$C$101)/C2)</f>
        <v>-5.4938956714761389</v>
      </c>
      <c r="H2" s="2">
        <v>100</v>
      </c>
      <c r="I2" s="2">
        <v>99</v>
      </c>
      <c r="J2" s="10">
        <f>F2+G2</f>
        <v>-10.443895671476142</v>
      </c>
      <c r="K2" s="10">
        <f>(SUM(D3:$D$101)/D2)-I2</f>
        <v>5.4938956714761389</v>
      </c>
      <c r="L2" s="10">
        <f>I2-(SUM(E3:$E$101)/E2)</f>
        <v>4.9500000000000028</v>
      </c>
      <c r="M2" s="10">
        <f>K2+L2</f>
        <v>10.443895671476142</v>
      </c>
      <c r="N2" s="10">
        <f t="shared" ref="N2:N33" si="1">(((ABS(B2-B3)/B3))+((ABS(B2-B3)/B2)))/2</f>
        <v>1.0005005005005005E-3</v>
      </c>
      <c r="O2" s="14">
        <f>(((ABS(D2-D3)/D3))+((ABS(D2-D3)/D2)))/2</f>
        <v>1.1092626817701939E-3</v>
      </c>
      <c r="P2" s="16"/>
    </row>
    <row r="3" spans="1:83" x14ac:dyDescent="0.4">
      <c r="A3" s="19">
        <f>A2+1</f>
        <v>2</v>
      </c>
      <c r="B3" s="10">
        <f>B2-1</f>
        <v>999</v>
      </c>
      <c r="C3" s="10">
        <f>B100</f>
        <v>902</v>
      </c>
      <c r="D3" s="10">
        <f t="shared" si="0"/>
        <v>902</v>
      </c>
      <c r="E3" s="10">
        <f t="shared" ref="E3:E66" si="2">LARGE($D$2:$D$101,A3)</f>
        <v>999</v>
      </c>
      <c r="F3" s="10">
        <f>(SUM(B4:$B$101)/B3)-I3</f>
        <v>-4.8558558558558502</v>
      </c>
      <c r="G3" s="10">
        <f>I3-(SUM(C4:$C$101)/C3)</f>
        <v>-5.3780487804878021</v>
      </c>
      <c r="H3" s="2">
        <f>H2-1</f>
        <v>99</v>
      </c>
      <c r="I3" s="2">
        <f>I2-1</f>
        <v>98</v>
      </c>
      <c r="J3" s="10">
        <f t="shared" ref="J3:J66" si="3">F3+G3</f>
        <v>-10.233904636343652</v>
      </c>
      <c r="K3" s="10">
        <f>(SUM(D4:$D$101)/D3)-I3</f>
        <v>5.3780487804878021</v>
      </c>
      <c r="L3" s="10">
        <f>I3-(SUM(E4:$E$101)/E3)</f>
        <v>4.8558558558558502</v>
      </c>
      <c r="M3" s="10">
        <f t="shared" ref="M3:M66" si="4">K3+L3</f>
        <v>10.233904636343652</v>
      </c>
      <c r="N3" s="10">
        <f t="shared" si="1"/>
        <v>1.0015025045085166E-3</v>
      </c>
      <c r="O3" s="14">
        <f t="shared" ref="O3:O66" si="5">(((ABS(D3-D4)/D4))+((ABS(D3-D4)/D3)))/2</f>
        <v>1.1080335810908699E-3</v>
      </c>
      <c r="P3" s="16"/>
    </row>
    <row r="4" spans="1:83" x14ac:dyDescent="0.4">
      <c r="A4" s="19">
        <f t="shared" ref="A4:A67" si="6">A3+1</f>
        <v>3</v>
      </c>
      <c r="B4" s="10">
        <f t="shared" ref="B4:B67" si="7">B3-1</f>
        <v>998</v>
      </c>
      <c r="C4" s="10">
        <f>B99</f>
        <v>903</v>
      </c>
      <c r="D4" s="10">
        <f t="shared" si="0"/>
        <v>903</v>
      </c>
      <c r="E4" s="10">
        <f t="shared" si="2"/>
        <v>998</v>
      </c>
      <c r="F4" s="10">
        <f>(SUM(B5:$B$101)/B4)-I4</f>
        <v>-4.7625250501001943</v>
      </c>
      <c r="G4" s="10">
        <f>I4-(SUM(C5:$C$101)/C4)</f>
        <v>-5.2635658914728651</v>
      </c>
      <c r="H4" s="2">
        <f t="shared" ref="H4:H67" si="8">H3-1</f>
        <v>98</v>
      </c>
      <c r="I4" s="2">
        <f t="shared" ref="I4:I67" si="9">I3-1</f>
        <v>97</v>
      </c>
      <c r="J4" s="10">
        <f t="shared" si="3"/>
        <v>-10.026090941573059</v>
      </c>
      <c r="K4" s="10">
        <f>(SUM(D5:$D$101)/D4)-I4</f>
        <v>5.2635658914728651</v>
      </c>
      <c r="L4" s="10">
        <f>I4-(SUM(E5:$E$101)/E4)</f>
        <v>4.7625250501001943</v>
      </c>
      <c r="M4" s="10">
        <f t="shared" si="4"/>
        <v>10.026090941573059</v>
      </c>
      <c r="N4" s="10">
        <f t="shared" si="1"/>
        <v>1.0025065175486379E-3</v>
      </c>
      <c r="O4" s="14">
        <f t="shared" si="5"/>
        <v>1.1068072011681807E-3</v>
      </c>
      <c r="P4" s="16"/>
    </row>
    <row r="5" spans="1:83" x14ac:dyDescent="0.4">
      <c r="A5" s="19">
        <f t="shared" si="6"/>
        <v>4</v>
      </c>
      <c r="B5" s="10">
        <f t="shared" si="7"/>
        <v>997</v>
      </c>
      <c r="C5" s="10">
        <f>B98</f>
        <v>904</v>
      </c>
      <c r="D5" s="10">
        <f t="shared" si="0"/>
        <v>904</v>
      </c>
      <c r="E5" s="10">
        <f t="shared" si="2"/>
        <v>997</v>
      </c>
      <c r="F5" s="10">
        <f>(SUM(B6:$B$101)/B5)-I5</f>
        <v>-4.6700100300902676</v>
      </c>
      <c r="G5" s="10">
        <f>I5-(SUM(C6:$C$101)/C5)</f>
        <v>-5.150442477876112</v>
      </c>
      <c r="H5" s="2">
        <f t="shared" si="8"/>
        <v>97</v>
      </c>
      <c r="I5" s="2">
        <f t="shared" si="9"/>
        <v>96</v>
      </c>
      <c r="J5" s="10">
        <f t="shared" si="3"/>
        <v>-9.8204525079663796</v>
      </c>
      <c r="K5" s="10">
        <f>(SUM(D6:$D$101)/D5)-I5</f>
        <v>5.150442477876112</v>
      </c>
      <c r="L5" s="10">
        <f>I5-(SUM(E6:$E$101)/E5)</f>
        <v>4.6700100300902676</v>
      </c>
      <c r="M5" s="10">
        <f t="shared" si="4"/>
        <v>9.8204525079663796</v>
      </c>
      <c r="N5" s="10">
        <f t="shared" si="1"/>
        <v>1.003512545669136E-3</v>
      </c>
      <c r="O5" s="14">
        <f t="shared" si="5"/>
        <v>1.1055835329780474E-3</v>
      </c>
      <c r="P5" s="16"/>
    </row>
    <row r="6" spans="1:83" x14ac:dyDescent="0.4">
      <c r="A6" s="19">
        <f t="shared" si="6"/>
        <v>5</v>
      </c>
      <c r="B6" s="10">
        <f t="shared" si="7"/>
        <v>996</v>
      </c>
      <c r="C6" s="10">
        <f>B97</f>
        <v>905</v>
      </c>
      <c r="D6" s="10">
        <f t="shared" si="0"/>
        <v>905</v>
      </c>
      <c r="E6" s="10">
        <f t="shared" si="2"/>
        <v>996</v>
      </c>
      <c r="F6" s="10">
        <f>(SUM(B7:$B$101)/B6)-I6</f>
        <v>-4.5783132530120412</v>
      </c>
      <c r="G6" s="10">
        <f>I6-(SUM(C7:$C$101)/C6)</f>
        <v>-5.0386740331491779</v>
      </c>
      <c r="H6" s="2">
        <f t="shared" si="8"/>
        <v>96</v>
      </c>
      <c r="I6" s="2">
        <f t="shared" si="9"/>
        <v>95</v>
      </c>
      <c r="J6" s="10">
        <f t="shared" si="3"/>
        <v>-9.6169872861612191</v>
      </c>
      <c r="K6" s="10">
        <f>(SUM(D7:$D$101)/D6)-I6</f>
        <v>5.0386740331491779</v>
      </c>
      <c r="L6" s="10">
        <f>I6-(SUM(E7:$E$101)/E6)</f>
        <v>4.5783132530120412</v>
      </c>
      <c r="M6" s="10">
        <f t="shared" si="4"/>
        <v>9.6169872861612191</v>
      </c>
      <c r="N6" s="10">
        <f t="shared" si="1"/>
        <v>1.0045205949425844E-3</v>
      </c>
      <c r="O6" s="14">
        <f t="shared" si="5"/>
        <v>1.104362567536253E-3</v>
      </c>
      <c r="P6" s="16"/>
    </row>
    <row r="7" spans="1:83" x14ac:dyDescent="0.4">
      <c r="A7" s="19">
        <f t="shared" si="6"/>
        <v>6</v>
      </c>
      <c r="B7" s="10">
        <f t="shared" si="7"/>
        <v>995</v>
      </c>
      <c r="C7" s="10">
        <f>B96</f>
        <v>906</v>
      </c>
      <c r="D7" s="10">
        <f t="shared" si="0"/>
        <v>906</v>
      </c>
      <c r="E7" s="10">
        <f t="shared" si="2"/>
        <v>995</v>
      </c>
      <c r="F7" s="10">
        <f>(SUM(B8:$B$101)/B7)-I7</f>
        <v>-4.4874371859296502</v>
      </c>
      <c r="G7" s="10">
        <f>I7-(SUM(C8:$C$101)/C7)</f>
        <v>-4.9282560706401739</v>
      </c>
      <c r="H7" s="2">
        <f t="shared" si="8"/>
        <v>95</v>
      </c>
      <c r="I7" s="2">
        <f t="shared" si="9"/>
        <v>94</v>
      </c>
      <c r="J7" s="10">
        <f t="shared" si="3"/>
        <v>-9.4156932565698241</v>
      </c>
      <c r="K7" s="10">
        <f>(SUM(D8:$D$101)/D7)-I7</f>
        <v>4.9282560706401739</v>
      </c>
      <c r="L7" s="10">
        <f>I7-(SUM(E8:$E$101)/E7)</f>
        <v>4.4874371859296502</v>
      </c>
      <c r="M7" s="10">
        <f t="shared" si="4"/>
        <v>9.4156932565698241</v>
      </c>
      <c r="N7" s="10">
        <f t="shared" si="1"/>
        <v>1.0055306714659819E-3</v>
      </c>
      <c r="O7" s="14">
        <f t="shared" si="5"/>
        <v>1.103144295898226E-3</v>
      </c>
      <c r="P7" s="16"/>
    </row>
    <row r="8" spans="1:83" x14ac:dyDescent="0.4">
      <c r="A8" s="19">
        <f t="shared" si="6"/>
        <v>7</v>
      </c>
      <c r="B8" s="10">
        <f t="shared" si="7"/>
        <v>994</v>
      </c>
      <c r="C8" s="10">
        <f>B95</f>
        <v>907</v>
      </c>
      <c r="D8" s="10">
        <f t="shared" si="0"/>
        <v>907</v>
      </c>
      <c r="E8" s="10">
        <f t="shared" si="2"/>
        <v>994</v>
      </c>
      <c r="F8" s="10">
        <f>(SUM(B9:$B$101)/B8)-I8</f>
        <v>-4.3973843058350042</v>
      </c>
      <c r="G8" s="10">
        <f>I8-(SUM(C9:$C$101)/C8)</f>
        <v>-4.8191841234840069</v>
      </c>
      <c r="H8" s="2">
        <f t="shared" si="8"/>
        <v>94</v>
      </c>
      <c r="I8" s="2">
        <f t="shared" si="9"/>
        <v>93</v>
      </c>
      <c r="J8" s="10">
        <f t="shared" si="3"/>
        <v>-9.2165684293190111</v>
      </c>
      <c r="K8" s="10">
        <f>(SUM(D9:$D$101)/D8)-I8</f>
        <v>4.8191841234840069</v>
      </c>
      <c r="L8" s="10">
        <f>I8-(SUM(E9:$E$101)/E8)</f>
        <v>4.3973843058350042</v>
      </c>
      <c r="M8" s="10">
        <f t="shared" si="4"/>
        <v>9.2165684293190111</v>
      </c>
      <c r="N8" s="10">
        <f t="shared" si="1"/>
        <v>1.0065427813608742E-3</v>
      </c>
      <c r="O8" s="14">
        <f t="shared" si="5"/>
        <v>1.1019287091588188E-3</v>
      </c>
      <c r="P8" s="16"/>
    </row>
    <row r="9" spans="1:83" x14ac:dyDescent="0.4">
      <c r="A9" s="19">
        <f t="shared" si="6"/>
        <v>8</v>
      </c>
      <c r="B9" s="10">
        <f t="shared" si="7"/>
        <v>993</v>
      </c>
      <c r="C9" s="10">
        <f>B94</f>
        <v>908</v>
      </c>
      <c r="D9" s="10">
        <f t="shared" si="0"/>
        <v>908</v>
      </c>
      <c r="E9" s="10">
        <f t="shared" si="2"/>
        <v>993</v>
      </c>
      <c r="F9" s="10">
        <f>(SUM(B10:$B$101)/B9)-I9</f>
        <v>-4.3081570996978797</v>
      </c>
      <c r="G9" s="10">
        <f>I9-(SUM(C10:$C$101)/C9)</f>
        <v>-4.7114537444933973</v>
      </c>
      <c r="H9" s="2">
        <f t="shared" si="8"/>
        <v>93</v>
      </c>
      <c r="I9" s="2">
        <f t="shared" si="9"/>
        <v>92</v>
      </c>
      <c r="J9" s="10">
        <f t="shared" si="3"/>
        <v>-9.019610844191277</v>
      </c>
      <c r="K9" s="10">
        <f>(SUM(D10:$D$101)/D9)-I9</f>
        <v>4.7114537444933973</v>
      </c>
      <c r="L9" s="10">
        <f>I9-(SUM(E10:$E$101)/E9)</f>
        <v>4.3081570996978797</v>
      </c>
      <c r="M9" s="10">
        <f t="shared" si="4"/>
        <v>9.019610844191277</v>
      </c>
      <c r="N9" s="10">
        <f t="shared" si="1"/>
        <v>1.0075569307734789E-3</v>
      </c>
      <c r="O9" s="14">
        <f t="shared" si="5"/>
        <v>1.1007157984520919E-3</v>
      </c>
      <c r="P9" s="16"/>
    </row>
    <row r="10" spans="1:83" x14ac:dyDescent="0.4">
      <c r="A10" s="19">
        <f t="shared" si="6"/>
        <v>9</v>
      </c>
      <c r="B10" s="10">
        <f t="shared" si="7"/>
        <v>992</v>
      </c>
      <c r="C10" s="10">
        <f>B93</f>
        <v>909</v>
      </c>
      <c r="D10" s="10">
        <f t="shared" si="0"/>
        <v>909</v>
      </c>
      <c r="E10" s="10">
        <f t="shared" si="2"/>
        <v>992</v>
      </c>
      <c r="F10" s="10">
        <f>(SUM(B11:$B$101)/B10)-I10</f>
        <v>-4.2197580645161281</v>
      </c>
      <c r="G10" s="10">
        <f>I10-(SUM(C11:$C$101)/C10)</f>
        <v>-4.6050605060506058</v>
      </c>
      <c r="H10" s="2">
        <f t="shared" si="8"/>
        <v>92</v>
      </c>
      <c r="I10" s="2">
        <f t="shared" si="9"/>
        <v>91</v>
      </c>
      <c r="J10" s="10">
        <f t="shared" si="3"/>
        <v>-8.8248185705667339</v>
      </c>
      <c r="K10" s="10">
        <f>(SUM(D11:$D$101)/D10)-I10</f>
        <v>4.6050605060506058</v>
      </c>
      <c r="L10" s="10">
        <f>I10-(SUM(E11:$E$101)/E10)</f>
        <v>4.2197580645161281</v>
      </c>
      <c r="M10" s="10">
        <f t="shared" si="4"/>
        <v>8.8248185705667339</v>
      </c>
      <c r="N10" s="10">
        <f t="shared" si="1"/>
        <v>1.0085731258748089E-3</v>
      </c>
      <c r="O10" s="14">
        <f t="shared" si="5"/>
        <v>1.0995055549510996E-3</v>
      </c>
      <c r="P10" s="16"/>
    </row>
    <row r="11" spans="1:83" x14ac:dyDescent="0.4">
      <c r="A11" s="19">
        <f t="shared" si="6"/>
        <v>10</v>
      </c>
      <c r="B11" s="10">
        <f t="shared" si="7"/>
        <v>991</v>
      </c>
      <c r="C11" s="10">
        <f>B92</f>
        <v>910</v>
      </c>
      <c r="D11" s="10">
        <f t="shared" si="0"/>
        <v>910</v>
      </c>
      <c r="E11" s="10">
        <f t="shared" si="2"/>
        <v>991</v>
      </c>
      <c r="F11" s="10">
        <f>(SUM(B12:$B$101)/B11)-I11</f>
        <v>-4.1321897073662939</v>
      </c>
      <c r="G11" s="10">
        <f>I11-(SUM(C12:$C$101)/C11)</f>
        <v>-4.5</v>
      </c>
      <c r="H11" s="2">
        <f t="shared" si="8"/>
        <v>91</v>
      </c>
      <c r="I11" s="2">
        <f t="shared" si="9"/>
        <v>90</v>
      </c>
      <c r="J11" s="10">
        <f t="shared" si="3"/>
        <v>-8.6321897073662939</v>
      </c>
      <c r="K11" s="10">
        <f>(SUM(D12:$D$101)/D11)-I11</f>
        <v>4.5</v>
      </c>
      <c r="L11" s="10">
        <f>I11-(SUM(E12:$E$101)/E11)</f>
        <v>4.1321897073662939</v>
      </c>
      <c r="M11" s="10">
        <f t="shared" si="4"/>
        <v>8.6321897073662939</v>
      </c>
      <c r="N11" s="10">
        <f t="shared" si="1"/>
        <v>1.0095913728607976E-3</v>
      </c>
      <c r="O11" s="14">
        <f t="shared" si="5"/>
        <v>1.0982979698676734E-3</v>
      </c>
      <c r="P11" s="16"/>
    </row>
    <row r="12" spans="1:83" x14ac:dyDescent="0.4">
      <c r="A12" s="19">
        <f t="shared" si="6"/>
        <v>11</v>
      </c>
      <c r="B12" s="10">
        <f t="shared" si="7"/>
        <v>990</v>
      </c>
      <c r="C12" s="10">
        <f>B91</f>
        <v>911</v>
      </c>
      <c r="D12" s="10">
        <f t="shared" si="0"/>
        <v>911</v>
      </c>
      <c r="E12" s="10">
        <f t="shared" si="2"/>
        <v>990</v>
      </c>
      <c r="F12" s="10">
        <f>(SUM(B13:$B$101)/B12)-I12</f>
        <v>-4.0454545454545467</v>
      </c>
      <c r="G12" s="10">
        <f>I12-(SUM(C13:$C$101)/C12)</f>
        <v>-4.3962678375411599</v>
      </c>
      <c r="H12" s="2">
        <f t="shared" si="8"/>
        <v>90</v>
      </c>
      <c r="I12" s="2">
        <f t="shared" si="9"/>
        <v>89</v>
      </c>
      <c r="J12" s="10">
        <f t="shared" si="3"/>
        <v>-8.4417223829957067</v>
      </c>
      <c r="K12" s="10">
        <f>(SUM(D13:$D$101)/D12)-I12</f>
        <v>4.3962678375411599</v>
      </c>
      <c r="L12" s="10">
        <f>I12-(SUM(E13:$E$101)/E12)</f>
        <v>4.0454545454545467</v>
      </c>
      <c r="M12" s="10">
        <f t="shared" si="4"/>
        <v>8.4417223829957067</v>
      </c>
      <c r="N12" s="10">
        <f t="shared" si="1"/>
        <v>1.0106116779524262E-3</v>
      </c>
      <c r="O12" s="14">
        <f t="shared" si="5"/>
        <v>1.0970930344522119E-3</v>
      </c>
      <c r="P12" s="16"/>
    </row>
    <row r="13" spans="1:83" x14ac:dyDescent="0.4">
      <c r="A13" s="19">
        <f t="shared" si="6"/>
        <v>12</v>
      </c>
      <c r="B13" s="10">
        <f t="shared" si="7"/>
        <v>989</v>
      </c>
      <c r="C13" s="10">
        <f>B90</f>
        <v>912</v>
      </c>
      <c r="D13" s="10">
        <f t="shared" si="0"/>
        <v>912</v>
      </c>
      <c r="E13" s="10">
        <f t="shared" si="2"/>
        <v>989</v>
      </c>
      <c r="F13" s="10">
        <f>(SUM(B14:$B$101)/B13)-I13</f>
        <v>-3.9595551061678407</v>
      </c>
      <c r="G13" s="10">
        <f>I13-(SUM(C14:$C$101)/C13)</f>
        <v>-4.2938596491228083</v>
      </c>
      <c r="H13" s="2">
        <f t="shared" si="8"/>
        <v>89</v>
      </c>
      <c r="I13" s="2">
        <f t="shared" si="9"/>
        <v>88</v>
      </c>
      <c r="J13" s="10">
        <f t="shared" si="3"/>
        <v>-8.2534147552906489</v>
      </c>
      <c r="K13" s="10">
        <f>(SUM(D14:$D$101)/D13)-I13</f>
        <v>4.2938596491228083</v>
      </c>
      <c r="L13" s="10">
        <f>I13-(SUM(E14:$E$101)/E13)</f>
        <v>3.9595551061678407</v>
      </c>
      <c r="M13" s="10">
        <f t="shared" si="4"/>
        <v>8.2534147552906489</v>
      </c>
      <c r="N13" s="10">
        <f t="shared" si="1"/>
        <v>1.0116340473958483E-3</v>
      </c>
      <c r="O13" s="14">
        <f t="shared" si="5"/>
        <v>1.0958907399934666E-3</v>
      </c>
      <c r="P13" s="16"/>
    </row>
    <row r="14" spans="1:83" x14ac:dyDescent="0.4">
      <c r="A14" s="19">
        <f t="shared" si="6"/>
        <v>13</v>
      </c>
      <c r="B14" s="10">
        <f t="shared" si="7"/>
        <v>988</v>
      </c>
      <c r="C14" s="10">
        <f>B89</f>
        <v>913</v>
      </c>
      <c r="D14" s="10">
        <f t="shared" si="0"/>
        <v>913</v>
      </c>
      <c r="E14" s="10">
        <f t="shared" si="2"/>
        <v>988</v>
      </c>
      <c r="F14" s="10">
        <f>(SUM(B15:$B$101)/B14)-I14</f>
        <v>-3.8744939271254992</v>
      </c>
      <c r="G14" s="10">
        <f>I14-(SUM(C15:$C$101)/C14)</f>
        <v>-4.1927710843373518</v>
      </c>
      <c r="H14" s="2">
        <f t="shared" si="8"/>
        <v>88</v>
      </c>
      <c r="I14" s="2">
        <f t="shared" si="9"/>
        <v>87</v>
      </c>
      <c r="J14" s="10">
        <f t="shared" si="3"/>
        <v>-8.067265011462851</v>
      </c>
      <c r="K14" s="10">
        <f>(SUM(D15:$D$101)/D14)-I14</f>
        <v>4.1927710843373518</v>
      </c>
      <c r="L14" s="10">
        <f>I14-(SUM(E15:$E$101)/E14)</f>
        <v>3.8744939271254992</v>
      </c>
      <c r="M14" s="10">
        <f t="shared" si="4"/>
        <v>8.067265011462851</v>
      </c>
      <c r="N14" s="10">
        <f t="shared" si="1"/>
        <v>1.0126584874625187E-3</v>
      </c>
      <c r="O14" s="14">
        <f t="shared" si="5"/>
        <v>1.0946910778183352E-3</v>
      </c>
      <c r="P14" s="16"/>
    </row>
    <row r="15" spans="1:83" x14ac:dyDescent="0.4">
      <c r="A15" s="19">
        <f t="shared" si="6"/>
        <v>14</v>
      </c>
      <c r="B15" s="10">
        <f t="shared" si="7"/>
        <v>987</v>
      </c>
      <c r="C15" s="10">
        <f>B88</f>
        <v>914</v>
      </c>
      <c r="D15" s="10">
        <f t="shared" si="0"/>
        <v>914</v>
      </c>
      <c r="E15" s="10">
        <f t="shared" si="2"/>
        <v>987</v>
      </c>
      <c r="F15" s="10">
        <f>(SUM(B16:$B$101)/B15)-I15</f>
        <v>-3.7902735562309999</v>
      </c>
      <c r="G15" s="10">
        <f>I15-(SUM(C16:$C$101)/C15)</f>
        <v>-4.0929978118161898</v>
      </c>
      <c r="H15" s="2">
        <f t="shared" si="8"/>
        <v>87</v>
      </c>
      <c r="I15" s="2">
        <f t="shared" si="9"/>
        <v>86</v>
      </c>
      <c r="J15" s="10">
        <f t="shared" si="3"/>
        <v>-7.8832713680471898</v>
      </c>
      <c r="K15" s="10">
        <f>(SUM(D16:$D$101)/D15)-I15</f>
        <v>4.0929978118161898</v>
      </c>
      <c r="L15" s="10">
        <f>I15-(SUM(E16:$E$101)/E15)</f>
        <v>3.7902735562309999</v>
      </c>
      <c r="M15" s="10">
        <f t="shared" si="4"/>
        <v>7.8832713680471898</v>
      </c>
      <c r="N15" s="10">
        <f t="shared" si="1"/>
        <v>1.0136850044493218E-3</v>
      </c>
      <c r="O15" s="14">
        <f t="shared" si="5"/>
        <v>1.0934940392916502E-3</v>
      </c>
      <c r="P15" s="16"/>
    </row>
    <row r="16" spans="1:83" s="4" customFormat="1" x14ac:dyDescent="0.4">
      <c r="A16" s="19">
        <f t="shared" si="6"/>
        <v>15</v>
      </c>
      <c r="B16" s="10">
        <f t="shared" si="7"/>
        <v>986</v>
      </c>
      <c r="C16" s="10">
        <f>B87</f>
        <v>915</v>
      </c>
      <c r="D16" s="10">
        <f t="shared" si="0"/>
        <v>915</v>
      </c>
      <c r="E16" s="10">
        <f t="shared" si="2"/>
        <v>986</v>
      </c>
      <c r="F16" s="10">
        <f>(SUM(B17:$B$101)/B16)-I16</f>
        <v>-3.7068965517241423</v>
      </c>
      <c r="G16" s="10">
        <f>I16-(SUM(C17:$C$101)/C16)</f>
        <v>-3.9945355191256766</v>
      </c>
      <c r="H16" s="2">
        <f t="shared" si="8"/>
        <v>86</v>
      </c>
      <c r="I16" s="2">
        <f t="shared" si="9"/>
        <v>85</v>
      </c>
      <c r="J16" s="10">
        <f t="shared" si="3"/>
        <v>-7.701432070849819</v>
      </c>
      <c r="K16" s="10">
        <f>(SUM(D17:$D$101)/D16)-I16</f>
        <v>3.9945355191256766</v>
      </c>
      <c r="L16" s="10">
        <f>I16-(SUM(E17:$E$101)/E16)</f>
        <v>3.7068965517241423</v>
      </c>
      <c r="M16" s="10">
        <f t="shared" si="4"/>
        <v>7.701432070849819</v>
      </c>
      <c r="N16" s="10">
        <f t="shared" si="1"/>
        <v>1.0147136046786999E-3</v>
      </c>
      <c r="O16" s="14">
        <f t="shared" si="5"/>
        <v>1.0922996158159734E-3</v>
      </c>
      <c r="P16" s="1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17" x14ac:dyDescent="0.4">
      <c r="A17" s="19">
        <f t="shared" si="6"/>
        <v>16</v>
      </c>
      <c r="B17" s="10">
        <f t="shared" si="7"/>
        <v>985</v>
      </c>
      <c r="C17" s="10">
        <f>B86</f>
        <v>916</v>
      </c>
      <c r="D17" s="10">
        <f t="shared" si="0"/>
        <v>916</v>
      </c>
      <c r="E17" s="10">
        <f t="shared" si="2"/>
        <v>985</v>
      </c>
      <c r="F17" s="10">
        <f>(SUM(B18:$B$101)/B17)-I17</f>
        <v>-3.6243654822335003</v>
      </c>
      <c r="G17" s="10">
        <f>I17-(SUM(C18:$C$101)/C17)</f>
        <v>-3.8973799126637516</v>
      </c>
      <c r="H17" s="2">
        <f t="shared" si="8"/>
        <v>85</v>
      </c>
      <c r="I17" s="2">
        <f t="shared" si="9"/>
        <v>84</v>
      </c>
      <c r="J17" s="10">
        <f t="shared" si="3"/>
        <v>-7.5217453948972519</v>
      </c>
      <c r="K17" s="10">
        <f>(SUM(D18:$D$101)/D17)-I17</f>
        <v>3.8973799126637516</v>
      </c>
      <c r="L17" s="10">
        <f>I17-(SUM(E18:$E$101)/E17)</f>
        <v>3.6243654822335003</v>
      </c>
      <c r="M17" s="10">
        <f t="shared" si="4"/>
        <v>7.5217453948972519</v>
      </c>
      <c r="N17" s="10">
        <f t="shared" si="1"/>
        <v>1.0157442944987826E-3</v>
      </c>
      <c r="O17" s="14">
        <f t="shared" si="5"/>
        <v>1.0911077988313895E-3</v>
      </c>
      <c r="P17" s="16"/>
    </row>
    <row r="18" spans="1:17" x14ac:dyDescent="0.4">
      <c r="A18" s="19">
        <f t="shared" si="6"/>
        <v>17</v>
      </c>
      <c r="B18" s="10">
        <f t="shared" si="7"/>
        <v>984</v>
      </c>
      <c r="C18" s="10">
        <f>B85</f>
        <v>917</v>
      </c>
      <c r="D18" s="10">
        <f t="shared" si="0"/>
        <v>917</v>
      </c>
      <c r="E18" s="10">
        <f t="shared" si="2"/>
        <v>984</v>
      </c>
      <c r="F18" s="10">
        <f>(SUM(B19:$B$101)/B18)-I18</f>
        <v>-3.5426829268292721</v>
      </c>
      <c r="G18" s="10">
        <f>I18-(SUM(C19:$C$101)/C18)</f>
        <v>-3.8015267175572518</v>
      </c>
      <c r="H18" s="2">
        <f t="shared" si="8"/>
        <v>84</v>
      </c>
      <c r="I18" s="2">
        <f t="shared" si="9"/>
        <v>83</v>
      </c>
      <c r="J18" s="10">
        <f t="shared" si="3"/>
        <v>-7.3442096443865239</v>
      </c>
      <c r="K18" s="10">
        <f>(SUM(D19:$D$101)/D18)-I18</f>
        <v>3.8015267175572518</v>
      </c>
      <c r="L18" s="10">
        <f>I18-(SUM(E19:$E$101)/E18)</f>
        <v>3.5426829268292721</v>
      </c>
      <c r="M18" s="10">
        <f t="shared" si="4"/>
        <v>7.3442096443865239</v>
      </c>
      <c r="N18" s="10">
        <f t="shared" si="1"/>
        <v>1.0167770802835189E-3</v>
      </c>
      <c r="O18" s="14">
        <f t="shared" si="5"/>
        <v>1.0899185798153019E-3</v>
      </c>
      <c r="P18" s="16"/>
    </row>
    <row r="19" spans="1:17" x14ac:dyDescent="0.4">
      <c r="A19" s="19">
        <f t="shared" si="6"/>
        <v>18</v>
      </c>
      <c r="B19" s="10">
        <f t="shared" si="7"/>
        <v>983</v>
      </c>
      <c r="C19" s="10">
        <f>B84</f>
        <v>918</v>
      </c>
      <c r="D19" s="10">
        <f t="shared" si="0"/>
        <v>918</v>
      </c>
      <c r="E19" s="10">
        <f t="shared" si="2"/>
        <v>983</v>
      </c>
      <c r="F19" s="10">
        <f>(SUM(B20:$B$101)/B19)-I19</f>
        <v>-3.4618514750763012</v>
      </c>
      <c r="G19" s="10">
        <f>I19-(SUM(C20:$C$101)/C19)</f>
        <v>-3.7069716775599062</v>
      </c>
      <c r="H19" s="2">
        <f t="shared" si="8"/>
        <v>83</v>
      </c>
      <c r="I19" s="2">
        <f t="shared" si="9"/>
        <v>82</v>
      </c>
      <c r="J19" s="10">
        <f t="shared" si="3"/>
        <v>-7.1688231526362074</v>
      </c>
      <c r="K19" s="10">
        <f>(SUM(D20:$D$101)/D19)-I19</f>
        <v>3.7069716775599062</v>
      </c>
      <c r="L19" s="10">
        <f>I19-(SUM(E20:$E$101)/E19)</f>
        <v>3.4618514750763012</v>
      </c>
      <c r="M19" s="10">
        <f t="shared" si="4"/>
        <v>7.1688231526362074</v>
      </c>
      <c r="N19" s="10">
        <f t="shared" si="1"/>
        <v>1.0178119684328079E-3</v>
      </c>
      <c r="O19" s="14">
        <f t="shared" si="5"/>
        <v>1.0887319502822287E-3</v>
      </c>
      <c r="P19" s="16"/>
    </row>
    <row r="20" spans="1:17" x14ac:dyDescent="0.4">
      <c r="A20" s="19">
        <f t="shared" si="6"/>
        <v>19</v>
      </c>
      <c r="B20" s="10">
        <f t="shared" si="7"/>
        <v>982</v>
      </c>
      <c r="C20" s="10">
        <f>B83</f>
        <v>919</v>
      </c>
      <c r="D20" s="10">
        <f t="shared" si="0"/>
        <v>919</v>
      </c>
      <c r="E20" s="10">
        <f t="shared" si="2"/>
        <v>982</v>
      </c>
      <c r="F20" s="10">
        <f>(SUM(B21:$B$101)/B20)-I20</f>
        <v>-3.3818737270875801</v>
      </c>
      <c r="G20" s="10">
        <f>I20-(SUM(C21:$C$101)/C20)</f>
        <v>-3.6137105549510267</v>
      </c>
      <c r="H20" s="2">
        <f t="shared" si="8"/>
        <v>82</v>
      </c>
      <c r="I20" s="2">
        <f t="shared" si="9"/>
        <v>81</v>
      </c>
      <c r="J20" s="10">
        <f t="shared" si="3"/>
        <v>-6.9955842820386067</v>
      </c>
      <c r="K20" s="10">
        <f>(SUM(D21:$D$101)/D20)-I20</f>
        <v>3.6137105549510267</v>
      </c>
      <c r="L20" s="10">
        <f>I20-(SUM(E21:$E$101)/E20)</f>
        <v>3.3818737270875801</v>
      </c>
      <c r="M20" s="10">
        <f t="shared" si="4"/>
        <v>6.9955842820386067</v>
      </c>
      <c r="N20" s="10">
        <f t="shared" si="1"/>
        <v>1.0188489653726299E-3</v>
      </c>
      <c r="O20" s="14">
        <f t="shared" si="5"/>
        <v>1.0875479017836021E-3</v>
      </c>
      <c r="P20" s="16"/>
    </row>
    <row r="21" spans="1:17" x14ac:dyDescent="0.4">
      <c r="A21" s="19">
        <f t="shared" si="6"/>
        <v>20</v>
      </c>
      <c r="B21" s="10">
        <f t="shared" si="7"/>
        <v>981</v>
      </c>
      <c r="C21" s="10">
        <f>B82</f>
        <v>920</v>
      </c>
      <c r="D21" s="10">
        <f t="shared" si="0"/>
        <v>920</v>
      </c>
      <c r="E21" s="10">
        <f t="shared" si="2"/>
        <v>981</v>
      </c>
      <c r="F21" s="10">
        <f>(SUM(B22:$B$101)/B21)-I21</f>
        <v>-3.3027522935779814</v>
      </c>
      <c r="G21" s="10">
        <f>I21-(SUM(C22:$C$101)/C21)</f>
        <v>-3.5217391304347814</v>
      </c>
      <c r="H21" s="2">
        <f t="shared" si="8"/>
        <v>81</v>
      </c>
      <c r="I21" s="2">
        <f t="shared" si="9"/>
        <v>80</v>
      </c>
      <c r="J21" s="10">
        <f t="shared" si="3"/>
        <v>-6.8244914240127628</v>
      </c>
      <c r="K21" s="10">
        <f>(SUM(D22:$D$101)/D21)-I21</f>
        <v>3.5217391304347814</v>
      </c>
      <c r="L21" s="10">
        <f>I21-(SUM(E22:$E$101)/E21)</f>
        <v>3.3027522935779814</v>
      </c>
      <c r="M21" s="10">
        <f t="shared" si="4"/>
        <v>6.8244914240127628</v>
      </c>
      <c r="N21" s="10">
        <f t="shared" si="1"/>
        <v>1.0198880775551811E-3</v>
      </c>
      <c r="O21" s="14">
        <f t="shared" si="5"/>
        <v>1.0863664259075675E-3</v>
      </c>
      <c r="P21" s="16"/>
    </row>
    <row r="22" spans="1:17" x14ac:dyDescent="0.4">
      <c r="A22" s="19">
        <f t="shared" si="6"/>
        <v>21</v>
      </c>
      <c r="B22" s="10">
        <f t="shared" si="7"/>
        <v>980</v>
      </c>
      <c r="C22" s="10">
        <f>B81</f>
        <v>921</v>
      </c>
      <c r="D22" s="10">
        <f t="shared" si="0"/>
        <v>921</v>
      </c>
      <c r="E22" s="10">
        <f t="shared" si="2"/>
        <v>980</v>
      </c>
      <c r="F22" s="10">
        <f>(SUM(B23:$B$101)/B22)-I22</f>
        <v>-3.2244897959183731</v>
      </c>
      <c r="G22" s="10">
        <f>I22-(SUM(C23:$C$101)/C22)</f>
        <v>-3.4310532030401788</v>
      </c>
      <c r="H22" s="2">
        <f t="shared" si="8"/>
        <v>80</v>
      </c>
      <c r="I22" s="2">
        <f t="shared" si="9"/>
        <v>79</v>
      </c>
      <c r="J22" s="10">
        <f t="shared" si="3"/>
        <v>-6.6555429989585519</v>
      </c>
      <c r="K22" s="10">
        <f>(SUM(D23:$D$101)/D22)-I22</f>
        <v>3.4310532030401788</v>
      </c>
      <c r="L22" s="10">
        <f>I22-(SUM(E23:$E$101)/E22)</f>
        <v>3.2244897959183731</v>
      </c>
      <c r="M22" s="10">
        <f t="shared" si="4"/>
        <v>6.6555429989585519</v>
      </c>
      <c r="N22" s="10">
        <f t="shared" si="1"/>
        <v>1.0209293114590064E-3</v>
      </c>
      <c r="O22" s="14">
        <f t="shared" si="5"/>
        <v>1.0851875142787832E-3</v>
      </c>
      <c r="P22" s="16"/>
    </row>
    <row r="23" spans="1:17" s="5" customFormat="1" x14ac:dyDescent="0.4">
      <c r="A23" s="19">
        <f t="shared" si="6"/>
        <v>22</v>
      </c>
      <c r="B23" s="10">
        <f t="shared" si="7"/>
        <v>979</v>
      </c>
      <c r="C23" s="10">
        <f>B80</f>
        <v>922</v>
      </c>
      <c r="D23" s="10">
        <f t="shared" si="0"/>
        <v>922</v>
      </c>
      <c r="E23" s="10">
        <f t="shared" si="2"/>
        <v>979</v>
      </c>
      <c r="F23" s="10">
        <f>(SUM(B24:$B$101)/B23)-I23</f>
        <v>-3.1470888661899892</v>
      </c>
      <c r="G23" s="10">
        <f>I23-(SUM(C24:$C$101)/C23)</f>
        <v>-3.3416485900216912</v>
      </c>
      <c r="H23" s="2">
        <f t="shared" si="8"/>
        <v>79</v>
      </c>
      <c r="I23" s="2">
        <f t="shared" si="9"/>
        <v>78</v>
      </c>
      <c r="J23" s="10">
        <f t="shared" si="3"/>
        <v>-6.4887374562116804</v>
      </c>
      <c r="K23" s="10">
        <f>(SUM(D24:$D$101)/D23)-I23</f>
        <v>3.3416485900216912</v>
      </c>
      <c r="L23" s="10">
        <f>I23-(SUM(E24:$E$101)/E23)</f>
        <v>3.1470888661899892</v>
      </c>
      <c r="M23" s="10">
        <f t="shared" si="4"/>
        <v>6.4887374562116804</v>
      </c>
      <c r="N23" s="10">
        <f t="shared" si="1"/>
        <v>1.0219726735891347E-3</v>
      </c>
      <c r="O23" s="14">
        <f t="shared" si="5"/>
        <v>1.084011158558224E-3</v>
      </c>
      <c r="P23" s="16"/>
      <c r="Q23" s="3"/>
    </row>
    <row r="24" spans="1:17" x14ac:dyDescent="0.4">
      <c r="A24" s="19">
        <f t="shared" si="6"/>
        <v>23</v>
      </c>
      <c r="B24" s="10">
        <f t="shared" si="7"/>
        <v>978</v>
      </c>
      <c r="C24" s="10">
        <f>B79</f>
        <v>923</v>
      </c>
      <c r="D24" s="10">
        <f t="shared" si="0"/>
        <v>923</v>
      </c>
      <c r="E24" s="10">
        <f t="shared" si="2"/>
        <v>978</v>
      </c>
      <c r="F24" s="10">
        <f>(SUM(B25:$B$101)/B24)-I24</f>
        <v>-3.0705521472392689</v>
      </c>
      <c r="G24" s="10">
        <f>I24-(SUM(C25:$C$101)/C24)</f>
        <v>-3.2535211267605604</v>
      </c>
      <c r="H24" s="2">
        <f t="shared" si="8"/>
        <v>78</v>
      </c>
      <c r="I24" s="2">
        <f t="shared" si="9"/>
        <v>77</v>
      </c>
      <c r="J24" s="10">
        <f t="shared" si="3"/>
        <v>-6.3240732739998293</v>
      </c>
      <c r="K24" s="10">
        <f>(SUM(D25:$D$101)/D24)-I24</f>
        <v>3.2535211267605604</v>
      </c>
      <c r="L24" s="10">
        <f>I24-(SUM(E25:$E$101)/E24)</f>
        <v>3.0705521472392689</v>
      </c>
      <c r="M24" s="10">
        <f t="shared" si="4"/>
        <v>6.3240732739998293</v>
      </c>
      <c r="N24" s="10">
        <f t="shared" si="1"/>
        <v>1.0230181704772132E-3</v>
      </c>
      <c r="O24" s="14">
        <f t="shared" si="5"/>
        <v>1.0828373504429842E-3</v>
      </c>
      <c r="P24" s="16"/>
    </row>
    <row r="25" spans="1:17" s="6" customFormat="1" x14ac:dyDescent="0.4">
      <c r="A25" s="19">
        <f t="shared" si="6"/>
        <v>24</v>
      </c>
      <c r="B25" s="10">
        <f t="shared" si="7"/>
        <v>977</v>
      </c>
      <c r="C25" s="10">
        <f>B78</f>
        <v>924</v>
      </c>
      <c r="D25" s="10">
        <f t="shared" si="0"/>
        <v>924</v>
      </c>
      <c r="E25" s="10">
        <f t="shared" si="2"/>
        <v>977</v>
      </c>
      <c r="F25" s="10">
        <f>(SUM(B26:$B$101)/B25)-I25</f>
        <v>-2.9948822927328536</v>
      </c>
      <c r="G25" s="10">
        <f>I25-(SUM(C26:$C$101)/C25)</f>
        <v>-3.1666666666666714</v>
      </c>
      <c r="H25" s="2">
        <f t="shared" si="8"/>
        <v>77</v>
      </c>
      <c r="I25" s="2">
        <f t="shared" si="9"/>
        <v>76</v>
      </c>
      <c r="J25" s="10">
        <f t="shared" si="3"/>
        <v>-6.161548959399525</v>
      </c>
      <c r="K25" s="10">
        <f>(SUM(D26:$D$101)/D25)-I25</f>
        <v>3.1666666666666714</v>
      </c>
      <c r="L25" s="10">
        <f>I25-(SUM(E26:$E$101)/E25)</f>
        <v>2.9948822927328536</v>
      </c>
      <c r="M25" s="10">
        <f t="shared" si="4"/>
        <v>6.161548959399525</v>
      </c>
      <c r="N25" s="10">
        <f t="shared" si="1"/>
        <v>1.0240658086816451E-3</v>
      </c>
      <c r="O25" s="14">
        <f t="shared" si="5"/>
        <v>1.0816660816660817E-3</v>
      </c>
      <c r="P25" s="16"/>
      <c r="Q25" s="3"/>
    </row>
    <row r="26" spans="1:17" s="7" customFormat="1" x14ac:dyDescent="0.4">
      <c r="A26" s="19">
        <f t="shared" si="6"/>
        <v>25</v>
      </c>
      <c r="B26" s="10">
        <f t="shared" si="7"/>
        <v>976</v>
      </c>
      <c r="C26" s="10">
        <f>B77</f>
        <v>925</v>
      </c>
      <c r="D26" s="10">
        <f t="shared" si="0"/>
        <v>925</v>
      </c>
      <c r="E26" s="10">
        <f t="shared" si="2"/>
        <v>976</v>
      </c>
      <c r="F26" s="10">
        <f>(SUM(B27:$B$101)/B26)-I26</f>
        <v>-2.9200819672131217</v>
      </c>
      <c r="G26" s="10">
        <f>I26-(SUM(C27:$C$101)/C26)</f>
        <v>-3.0810810810810807</v>
      </c>
      <c r="H26" s="2">
        <f t="shared" si="8"/>
        <v>76</v>
      </c>
      <c r="I26" s="2">
        <f t="shared" si="9"/>
        <v>75</v>
      </c>
      <c r="J26" s="10">
        <f t="shared" si="3"/>
        <v>-6.0011630482942024</v>
      </c>
      <c r="K26" s="10">
        <f>(SUM(D27:$D$101)/D26)-I26</f>
        <v>3.0810810810810807</v>
      </c>
      <c r="L26" s="10">
        <f>I26-(SUM(E27:$E$101)/E26)</f>
        <v>2.9200819672131217</v>
      </c>
      <c r="M26" s="10">
        <f t="shared" si="4"/>
        <v>6.0011630482942024</v>
      </c>
      <c r="N26" s="10">
        <f t="shared" si="1"/>
        <v>1.0251155947877261E-3</v>
      </c>
      <c r="O26" s="14">
        <f t="shared" si="5"/>
        <v>1.0804973439962641E-3</v>
      </c>
      <c r="P26" s="16"/>
      <c r="Q26" s="3"/>
    </row>
    <row r="27" spans="1:17" x14ac:dyDescent="0.4">
      <c r="A27" s="19">
        <f t="shared" si="6"/>
        <v>26</v>
      </c>
      <c r="B27" s="10">
        <f t="shared" si="7"/>
        <v>975</v>
      </c>
      <c r="C27" s="10">
        <f>B76</f>
        <v>926</v>
      </c>
      <c r="D27" s="10">
        <f t="shared" si="0"/>
        <v>926</v>
      </c>
      <c r="E27" s="10">
        <f t="shared" si="2"/>
        <v>975</v>
      </c>
      <c r="F27" s="10">
        <f>(SUM(B28:$B$101)/B27)-I27</f>
        <v>-2.8461538461538396</v>
      </c>
      <c r="G27" s="10">
        <f>I27-(SUM(C28:$C$101)/C27)</f>
        <v>-2.9967602591792684</v>
      </c>
      <c r="H27" s="2">
        <f t="shared" si="8"/>
        <v>75</v>
      </c>
      <c r="I27" s="2">
        <f t="shared" si="9"/>
        <v>74</v>
      </c>
      <c r="J27" s="10">
        <f t="shared" si="3"/>
        <v>-5.842914105333108</v>
      </c>
      <c r="K27" s="10">
        <f>(SUM(D28:$D$101)/D27)-I27</f>
        <v>2.9967602591792684</v>
      </c>
      <c r="L27" s="10">
        <f>I27-(SUM(E28:$E$101)/E27)</f>
        <v>2.8461538461538396</v>
      </c>
      <c r="M27" s="10">
        <f t="shared" si="4"/>
        <v>5.842914105333108</v>
      </c>
      <c r="N27" s="10">
        <f t="shared" si="1"/>
        <v>1.0261675354077818E-3</v>
      </c>
      <c r="O27" s="14">
        <f t="shared" si="5"/>
        <v>1.0793311292378164E-3</v>
      </c>
      <c r="P27" s="16"/>
      <c r="Q27" s="5"/>
    </row>
    <row r="28" spans="1:17" x14ac:dyDescent="0.4">
      <c r="A28" s="19">
        <f t="shared" si="6"/>
        <v>27</v>
      </c>
      <c r="B28" s="10">
        <f t="shared" si="7"/>
        <v>974</v>
      </c>
      <c r="C28" s="10">
        <f>B75</f>
        <v>927</v>
      </c>
      <c r="D28" s="10">
        <f t="shared" si="0"/>
        <v>927</v>
      </c>
      <c r="E28" s="10">
        <f t="shared" si="2"/>
        <v>974</v>
      </c>
      <c r="F28" s="10">
        <f>(SUM(B29:$B$101)/B28)-I28</f>
        <v>-2.7731006160164213</v>
      </c>
      <c r="G28" s="10">
        <f>I28-(SUM(C29:$C$101)/C28)</f>
        <v>-2.9137001078748597</v>
      </c>
      <c r="H28" s="2">
        <f t="shared" si="8"/>
        <v>74</v>
      </c>
      <c r="I28" s="2">
        <f t="shared" si="9"/>
        <v>73</v>
      </c>
      <c r="J28" s="10">
        <f t="shared" si="3"/>
        <v>-5.686800723891281</v>
      </c>
      <c r="K28" s="10">
        <f>(SUM(D29:$D$101)/D28)-I28</f>
        <v>2.9137001078748597</v>
      </c>
      <c r="L28" s="10">
        <f>I28-(SUM(E29:$E$101)/E28)</f>
        <v>2.7731006160164213</v>
      </c>
      <c r="M28" s="10">
        <f t="shared" si="4"/>
        <v>5.686800723891281</v>
      </c>
      <c r="N28" s="10">
        <f t="shared" si="1"/>
        <v>1.0272216371813082E-3</v>
      </c>
      <c r="O28" s="14">
        <f t="shared" si="5"/>
        <v>1.0781674292303686E-3</v>
      </c>
      <c r="P28" s="16"/>
    </row>
    <row r="29" spans="1:17" x14ac:dyDescent="0.4">
      <c r="A29" s="19">
        <f t="shared" si="6"/>
        <v>28</v>
      </c>
      <c r="B29" s="10">
        <f t="shared" si="7"/>
        <v>973</v>
      </c>
      <c r="C29" s="10">
        <f>B74</f>
        <v>928</v>
      </c>
      <c r="D29" s="10">
        <f t="shared" si="0"/>
        <v>928</v>
      </c>
      <c r="E29" s="10">
        <f t="shared" si="2"/>
        <v>973</v>
      </c>
      <c r="F29" s="10">
        <f>(SUM(B30:$B$101)/B29)-I29</f>
        <v>-2.7009249743062753</v>
      </c>
      <c r="G29" s="10">
        <f>I29-(SUM(C30:$C$101)/C29)</f>
        <v>-2.8318965517241423</v>
      </c>
      <c r="H29" s="2">
        <f t="shared" si="8"/>
        <v>73</v>
      </c>
      <c r="I29" s="2">
        <f t="shared" si="9"/>
        <v>72</v>
      </c>
      <c r="J29" s="10">
        <f t="shared" si="3"/>
        <v>-5.5328215260304177</v>
      </c>
      <c r="K29" s="10">
        <f>(SUM(D30:$D$101)/D29)-I29</f>
        <v>2.8318965517241423</v>
      </c>
      <c r="L29" s="10">
        <f>I29-(SUM(E30:$E$101)/E29)</f>
        <v>2.7009249743062753</v>
      </c>
      <c r="M29" s="10">
        <f t="shared" si="4"/>
        <v>5.5328215260304177</v>
      </c>
      <c r="N29" s="10">
        <f t="shared" si="1"/>
        <v>1.0282779067751092E-3</v>
      </c>
      <c r="O29" s="14">
        <f t="shared" si="5"/>
        <v>1.0770062358487064E-3</v>
      </c>
      <c r="P29" s="16"/>
      <c r="Q29" s="6"/>
    </row>
    <row r="30" spans="1:17" x14ac:dyDescent="0.4">
      <c r="A30" s="19">
        <f t="shared" si="6"/>
        <v>29</v>
      </c>
      <c r="B30" s="10">
        <f t="shared" si="7"/>
        <v>972</v>
      </c>
      <c r="C30" s="10">
        <f>B73</f>
        <v>929</v>
      </c>
      <c r="D30" s="10">
        <f t="shared" si="0"/>
        <v>929</v>
      </c>
      <c r="E30" s="10">
        <f t="shared" si="2"/>
        <v>972</v>
      </c>
      <c r="F30" s="10">
        <f>(SUM(B31:$B$101)/B30)-I30</f>
        <v>-2.6296296296296333</v>
      </c>
      <c r="G30" s="10">
        <f>I30-(SUM(C31:$C$101)/C30)</f>
        <v>-2.7513455328309959</v>
      </c>
      <c r="H30" s="2">
        <f t="shared" si="8"/>
        <v>72</v>
      </c>
      <c r="I30" s="2">
        <f t="shared" si="9"/>
        <v>71</v>
      </c>
      <c r="J30" s="10">
        <f t="shared" si="3"/>
        <v>-5.3809751624606292</v>
      </c>
      <c r="K30" s="10">
        <f>(SUM(D31:$D$101)/D30)-I30</f>
        <v>2.7513455328309959</v>
      </c>
      <c r="L30" s="10">
        <f>I30-(SUM(E31:$E$101)/E30)</f>
        <v>2.6296296296296333</v>
      </c>
      <c r="M30" s="10">
        <f t="shared" si="4"/>
        <v>5.3809751624606292</v>
      </c>
      <c r="N30" s="10">
        <f t="shared" si="1"/>
        <v>1.0293363508834387E-3</v>
      </c>
      <c r="O30" s="14">
        <f t="shared" si="5"/>
        <v>1.0758475410025811E-3</v>
      </c>
      <c r="P30" s="16"/>
      <c r="Q30" s="7"/>
    </row>
    <row r="31" spans="1:17" x14ac:dyDescent="0.4">
      <c r="A31" s="19">
        <f t="shared" si="6"/>
        <v>30</v>
      </c>
      <c r="B31" s="10">
        <f t="shared" si="7"/>
        <v>971</v>
      </c>
      <c r="C31" s="10">
        <f>B72</f>
        <v>930</v>
      </c>
      <c r="D31" s="10">
        <f t="shared" si="0"/>
        <v>930</v>
      </c>
      <c r="E31" s="10">
        <f t="shared" si="2"/>
        <v>971</v>
      </c>
      <c r="F31" s="10">
        <f>(SUM(B32:$B$101)/B31)-I31</f>
        <v>-2.5592173017507776</v>
      </c>
      <c r="G31" s="10">
        <f>I31-(SUM(C32:$C$101)/C31)</f>
        <v>-2.672043010752688</v>
      </c>
      <c r="H31" s="2">
        <f t="shared" si="8"/>
        <v>71</v>
      </c>
      <c r="I31" s="2">
        <f t="shared" si="9"/>
        <v>70</v>
      </c>
      <c r="J31" s="10">
        <f t="shared" si="3"/>
        <v>-5.2312603125034656</v>
      </c>
      <c r="K31" s="10">
        <f>(SUM(D32:$D$101)/D31)-I31</f>
        <v>2.672043010752688</v>
      </c>
      <c r="L31" s="10">
        <f>I31-(SUM(E32:$E$101)/E31)</f>
        <v>2.5592173017507776</v>
      </c>
      <c r="M31" s="10">
        <f t="shared" si="4"/>
        <v>5.2312603125034656</v>
      </c>
      <c r="N31" s="10">
        <f t="shared" si="1"/>
        <v>1.030396976228142E-3</v>
      </c>
      <c r="O31" s="14">
        <f t="shared" si="5"/>
        <v>1.0746913366365221E-3</v>
      </c>
      <c r="P31" s="16"/>
    </row>
    <row r="32" spans="1:17" x14ac:dyDescent="0.4">
      <c r="A32" s="19">
        <f t="shared" si="6"/>
        <v>31</v>
      </c>
      <c r="B32" s="10">
        <f t="shared" si="7"/>
        <v>970</v>
      </c>
      <c r="C32" s="10">
        <f>B71</f>
        <v>931</v>
      </c>
      <c r="D32" s="10">
        <f t="shared" si="0"/>
        <v>931</v>
      </c>
      <c r="E32" s="10">
        <f t="shared" si="2"/>
        <v>970</v>
      </c>
      <c r="F32" s="10">
        <f>(SUM(B33:$B$101)/B32)-I32</f>
        <v>-2.489690721649481</v>
      </c>
      <c r="G32" s="10">
        <f>I32-(SUM(C33:$C$101)/C32)</f>
        <v>-2.5939849624060116</v>
      </c>
      <c r="H32" s="2">
        <f t="shared" si="8"/>
        <v>70</v>
      </c>
      <c r="I32" s="2">
        <f t="shared" si="9"/>
        <v>69</v>
      </c>
      <c r="J32" s="10">
        <f t="shared" si="3"/>
        <v>-5.0836756840554926</v>
      </c>
      <c r="K32" s="10">
        <f>(SUM(D33:$D$101)/D32)-I32</f>
        <v>2.5939849624060116</v>
      </c>
      <c r="L32" s="10">
        <f>I32-(SUM(E33:$E$101)/E32)</f>
        <v>2.489690721649481</v>
      </c>
      <c r="M32" s="10">
        <f t="shared" si="4"/>
        <v>5.0836756840554926</v>
      </c>
      <c r="N32" s="10">
        <f t="shared" si="1"/>
        <v>1.031459789558797E-3</v>
      </c>
      <c r="O32" s="14">
        <f t="shared" si="5"/>
        <v>1.0735376147296507E-3</v>
      </c>
      <c r="P32" s="16"/>
    </row>
    <row r="33" spans="1:16" x14ac:dyDescent="0.4">
      <c r="A33" s="19">
        <f t="shared" si="6"/>
        <v>32</v>
      </c>
      <c r="B33" s="10">
        <f t="shared" si="7"/>
        <v>969</v>
      </c>
      <c r="C33" s="10">
        <f>B70</f>
        <v>932</v>
      </c>
      <c r="D33" s="10">
        <f t="shared" si="0"/>
        <v>932</v>
      </c>
      <c r="E33" s="10">
        <f t="shared" si="2"/>
        <v>969</v>
      </c>
      <c r="F33" s="10">
        <f>(SUM(B34:$B$101)/B33)-I33</f>
        <v>-2.4210526315789451</v>
      </c>
      <c r="G33" s="10">
        <f>I33-(SUM(C34:$C$101)/C33)</f>
        <v>-2.5171673819742466</v>
      </c>
      <c r="H33" s="2">
        <f t="shared" si="8"/>
        <v>69</v>
      </c>
      <c r="I33" s="2">
        <f t="shared" si="9"/>
        <v>68</v>
      </c>
      <c r="J33" s="10">
        <f t="shared" si="3"/>
        <v>-4.9382200135531917</v>
      </c>
      <c r="K33" s="10">
        <f>(SUM(D34:$D$101)/D33)-I33</f>
        <v>2.5171673819742466</v>
      </c>
      <c r="L33" s="10">
        <f>I33-(SUM(E34:$E$101)/E33)</f>
        <v>2.4210526315789451</v>
      </c>
      <c r="M33" s="10">
        <f t="shared" si="4"/>
        <v>4.9382200135531917</v>
      </c>
      <c r="N33" s="10">
        <f t="shared" si="1"/>
        <v>1.0325247976528584E-3</v>
      </c>
      <c r="O33" s="14">
        <f t="shared" si="5"/>
        <v>1.0723863672954933E-3</v>
      </c>
      <c r="P33" s="16"/>
    </row>
    <row r="34" spans="1:16" x14ac:dyDescent="0.4">
      <c r="A34" s="19">
        <f t="shared" si="6"/>
        <v>33</v>
      </c>
      <c r="B34" s="10">
        <f t="shared" si="7"/>
        <v>968</v>
      </c>
      <c r="C34" s="10">
        <f>B69</f>
        <v>933</v>
      </c>
      <c r="D34" s="10">
        <f t="shared" ref="D34:D65" si="10">LARGE($B$2:$B$101,H34)</f>
        <v>933</v>
      </c>
      <c r="E34" s="10">
        <f t="shared" si="2"/>
        <v>968</v>
      </c>
      <c r="F34" s="10">
        <f>(SUM(B35:$B$101)/B34)-I34</f>
        <v>-2.3533057851239647</v>
      </c>
      <c r="G34" s="10">
        <f>I34-(SUM(C35:$C$101)/C34)</f>
        <v>-2.4415862808145761</v>
      </c>
      <c r="H34" s="2">
        <f t="shared" si="8"/>
        <v>68</v>
      </c>
      <c r="I34" s="2">
        <f t="shared" si="9"/>
        <v>67</v>
      </c>
      <c r="J34" s="10">
        <f t="shared" si="3"/>
        <v>-4.7948920659385408</v>
      </c>
      <c r="K34" s="10">
        <f>(SUM(D35:$D$101)/D34)-I34</f>
        <v>2.4415862808145761</v>
      </c>
      <c r="L34" s="10">
        <f>I34-(SUM(E35:$E$101)/E34)</f>
        <v>2.3533057851239647</v>
      </c>
      <c r="M34" s="10">
        <f t="shared" si="4"/>
        <v>4.7948920659385408</v>
      </c>
      <c r="N34" s="10">
        <f t="shared" ref="N34:N65" si="11">(((ABS(B34-B35)/B35))+((ABS(B34-B35)/B34)))/2</f>
        <v>1.0335920073158017E-3</v>
      </c>
      <c r="O34" s="14">
        <f t="shared" si="5"/>
        <v>1.0712375863817991E-3</v>
      </c>
      <c r="P34" s="16"/>
    </row>
    <row r="35" spans="1:16" x14ac:dyDescent="0.4">
      <c r="A35" s="19">
        <f t="shared" si="6"/>
        <v>34</v>
      </c>
      <c r="B35" s="10">
        <f t="shared" si="7"/>
        <v>967</v>
      </c>
      <c r="C35" s="10">
        <f>B68</f>
        <v>934</v>
      </c>
      <c r="D35" s="10">
        <f t="shared" si="10"/>
        <v>934</v>
      </c>
      <c r="E35" s="10">
        <f t="shared" si="2"/>
        <v>967</v>
      </c>
      <c r="F35" s="10">
        <f>(SUM(B36:$B$101)/B35)-I35</f>
        <v>-2.2864529472595692</v>
      </c>
      <c r="G35" s="10">
        <f>I35-(SUM(C36:$C$101)/C35)</f>
        <v>-2.3672376873661705</v>
      </c>
      <c r="H35" s="2">
        <f t="shared" si="8"/>
        <v>67</v>
      </c>
      <c r="I35" s="2">
        <f t="shared" si="9"/>
        <v>66</v>
      </c>
      <c r="J35" s="10">
        <f t="shared" si="3"/>
        <v>-4.6536906346257396</v>
      </c>
      <c r="K35" s="10">
        <f>(SUM(D36:$D$101)/D35)-I35</f>
        <v>2.3672376873661705</v>
      </c>
      <c r="L35" s="10">
        <f>I35-(SUM(E36:$E$101)/E35)</f>
        <v>2.2864529472595692</v>
      </c>
      <c r="M35" s="10">
        <f t="shared" si="4"/>
        <v>4.6536906346257396</v>
      </c>
      <c r="N35" s="10">
        <f t="shared" si="11"/>
        <v>1.0346614253812672E-3</v>
      </c>
      <c r="O35" s="14">
        <f t="shared" si="5"/>
        <v>1.0700912640703546E-3</v>
      </c>
      <c r="P35" s="16"/>
    </row>
    <row r="36" spans="1:16" x14ac:dyDescent="0.4">
      <c r="A36" s="19">
        <f t="shared" si="6"/>
        <v>35</v>
      </c>
      <c r="B36" s="10">
        <f t="shared" si="7"/>
        <v>966</v>
      </c>
      <c r="C36" s="10">
        <f>B67</f>
        <v>935</v>
      </c>
      <c r="D36" s="10">
        <f t="shared" si="10"/>
        <v>935</v>
      </c>
      <c r="E36" s="10">
        <f t="shared" si="2"/>
        <v>966</v>
      </c>
      <c r="F36" s="10">
        <f>(SUM(B37:$B$101)/B36)-I36</f>
        <v>-2.2204968944099406</v>
      </c>
      <c r="G36" s="10">
        <f>I36-(SUM(C37:$C$101)/C36)</f>
        <v>-2.294117647058826</v>
      </c>
      <c r="H36" s="2">
        <f t="shared" si="8"/>
        <v>66</v>
      </c>
      <c r="I36" s="2">
        <f t="shared" si="9"/>
        <v>65</v>
      </c>
      <c r="J36" s="10">
        <f t="shared" si="3"/>
        <v>-4.5146145414687666</v>
      </c>
      <c r="K36" s="10">
        <f>(SUM(D37:$D$101)/D36)-I36</f>
        <v>2.294117647058826</v>
      </c>
      <c r="L36" s="10">
        <f>I36-(SUM(E37:$E$101)/E36)</f>
        <v>2.2204968944099406</v>
      </c>
      <c r="M36" s="10">
        <f t="shared" si="4"/>
        <v>4.5146145414687666</v>
      </c>
      <c r="N36" s="10">
        <f t="shared" si="11"/>
        <v>1.035733058711207E-3</v>
      </c>
      <c r="O36" s="14">
        <f t="shared" si="5"/>
        <v>1.0689473924768043E-3</v>
      </c>
      <c r="P36" s="16"/>
    </row>
    <row r="37" spans="1:16" x14ac:dyDescent="0.4">
      <c r="A37" s="19">
        <f t="shared" si="6"/>
        <v>36</v>
      </c>
      <c r="B37" s="10">
        <f t="shared" si="7"/>
        <v>965</v>
      </c>
      <c r="C37" s="10">
        <f>B66</f>
        <v>936</v>
      </c>
      <c r="D37" s="10">
        <f t="shared" si="10"/>
        <v>936</v>
      </c>
      <c r="E37" s="10">
        <f t="shared" si="2"/>
        <v>965</v>
      </c>
      <c r="F37" s="10">
        <f>(SUM(B38:$B$101)/B37)-I37</f>
        <v>-2.1554404145077726</v>
      </c>
      <c r="G37" s="10">
        <f>I37-(SUM(C38:$C$101)/C37)</f>
        <v>-2.2222222222222285</v>
      </c>
      <c r="H37" s="2">
        <f t="shared" si="8"/>
        <v>65</v>
      </c>
      <c r="I37" s="2">
        <f t="shared" si="9"/>
        <v>64</v>
      </c>
      <c r="J37" s="10">
        <f t="shared" si="3"/>
        <v>-4.3776626367300011</v>
      </c>
      <c r="K37" s="10">
        <f>(SUM(D38:$D$101)/D37)-I37</f>
        <v>2.2222222222222285</v>
      </c>
      <c r="L37" s="10">
        <f>I37-(SUM(E38:$E$101)/E37)</f>
        <v>2.1554404145077726</v>
      </c>
      <c r="M37" s="10">
        <f t="shared" si="4"/>
        <v>4.3776626367300011</v>
      </c>
      <c r="N37" s="10">
        <f t="shared" si="11"/>
        <v>1.0368069141960313E-3</v>
      </c>
      <c r="O37" s="14">
        <f t="shared" si="5"/>
        <v>1.0678059637504677E-3</v>
      </c>
      <c r="P37" s="16"/>
    </row>
    <row r="38" spans="1:16" x14ac:dyDescent="0.4">
      <c r="A38" s="19">
        <f t="shared" si="6"/>
        <v>37</v>
      </c>
      <c r="B38" s="10">
        <f t="shared" si="7"/>
        <v>964</v>
      </c>
      <c r="C38" s="10">
        <f>B65</f>
        <v>937</v>
      </c>
      <c r="D38" s="10">
        <f t="shared" si="10"/>
        <v>937</v>
      </c>
      <c r="E38" s="10">
        <f t="shared" si="2"/>
        <v>964</v>
      </c>
      <c r="F38" s="10">
        <f>(SUM(B39:$B$101)/B38)-I38</f>
        <v>-2.0912863070539416</v>
      </c>
      <c r="G38" s="10">
        <f>I38-(SUM(C39:$C$101)/C38)</f>
        <v>-2.1515474919957285</v>
      </c>
      <c r="H38" s="2">
        <f t="shared" si="8"/>
        <v>64</v>
      </c>
      <c r="I38" s="2">
        <f t="shared" si="9"/>
        <v>63</v>
      </c>
      <c r="J38" s="10">
        <f t="shared" si="3"/>
        <v>-4.2428337990496701</v>
      </c>
      <c r="K38" s="10">
        <f>(SUM(D39:$D$101)/D38)-I38</f>
        <v>2.1515474919957285</v>
      </c>
      <c r="L38" s="10">
        <f>I38-(SUM(E39:$E$101)/E38)</f>
        <v>2.0912863070539416</v>
      </c>
      <c r="M38" s="10">
        <f t="shared" si="4"/>
        <v>4.2428337990496701</v>
      </c>
      <c r="N38" s="10">
        <f t="shared" si="11"/>
        <v>1.0378829987547559E-3</v>
      </c>
      <c r="O38" s="14">
        <f t="shared" si="5"/>
        <v>1.0666669700741603E-3</v>
      </c>
      <c r="P38" s="16"/>
    </row>
    <row r="39" spans="1:16" x14ac:dyDescent="0.4">
      <c r="A39" s="19">
        <f t="shared" si="6"/>
        <v>38</v>
      </c>
      <c r="B39" s="10">
        <f t="shared" si="7"/>
        <v>963</v>
      </c>
      <c r="C39" s="10">
        <f>B64</f>
        <v>938</v>
      </c>
      <c r="D39" s="10">
        <f t="shared" si="10"/>
        <v>938</v>
      </c>
      <c r="E39" s="10">
        <f t="shared" si="2"/>
        <v>963</v>
      </c>
      <c r="F39" s="10">
        <f>(SUM(B40:$B$101)/B39)-I39</f>
        <v>-2.0280373831775691</v>
      </c>
      <c r="G39" s="10">
        <f>I39-(SUM(C40:$C$101)/C39)</f>
        <v>-2.0820895522388128</v>
      </c>
      <c r="H39" s="2">
        <f t="shared" si="8"/>
        <v>63</v>
      </c>
      <c r="I39" s="2">
        <f t="shared" si="9"/>
        <v>62</v>
      </c>
      <c r="J39" s="10">
        <f t="shared" si="3"/>
        <v>-4.1101269354163819</v>
      </c>
      <c r="K39" s="10">
        <f>(SUM(D40:$D$101)/D39)-I39</f>
        <v>2.0820895522388128</v>
      </c>
      <c r="L39" s="10">
        <f>I39-(SUM(E40:$E$101)/E39)</f>
        <v>2.0280373831775691</v>
      </c>
      <c r="M39" s="10">
        <f t="shared" si="4"/>
        <v>4.1101269354163819</v>
      </c>
      <c r="N39" s="10">
        <f t="shared" si="11"/>
        <v>1.0389613193351511E-3</v>
      </c>
      <c r="O39" s="14">
        <f t="shared" si="5"/>
        <v>1.0655304036640168E-3</v>
      </c>
      <c r="P39" s="16"/>
    </row>
    <row r="40" spans="1:16" x14ac:dyDescent="0.4">
      <c r="A40" s="19">
        <f t="shared" si="6"/>
        <v>39</v>
      </c>
      <c r="B40" s="10">
        <f t="shared" si="7"/>
        <v>962</v>
      </c>
      <c r="C40" s="10">
        <f>B63</f>
        <v>939</v>
      </c>
      <c r="D40" s="10">
        <f t="shared" si="10"/>
        <v>939</v>
      </c>
      <c r="E40" s="10">
        <f t="shared" si="2"/>
        <v>962</v>
      </c>
      <c r="F40" s="10">
        <f>(SUM(B41:$B$101)/B40)-I40</f>
        <v>-1.9656964656964675</v>
      </c>
      <c r="G40" s="10">
        <f>I40-(SUM(C41:$C$101)/C40)</f>
        <v>-2.01384451544196</v>
      </c>
      <c r="H40" s="2">
        <f t="shared" si="8"/>
        <v>62</v>
      </c>
      <c r="I40" s="2">
        <f t="shared" si="9"/>
        <v>61</v>
      </c>
      <c r="J40" s="10">
        <f t="shared" si="3"/>
        <v>-3.9795409811384275</v>
      </c>
      <c r="K40" s="10">
        <f>(SUM(D41:$D$101)/D40)-I40</f>
        <v>2.01384451544196</v>
      </c>
      <c r="L40" s="10">
        <f>I40-(SUM(E41:$E$101)/E40)</f>
        <v>1.9656964656964675</v>
      </c>
      <c r="M40" s="10">
        <f t="shared" si="4"/>
        <v>3.9795409811384275</v>
      </c>
      <c r="N40" s="10">
        <f t="shared" si="11"/>
        <v>1.0400418829138913E-3</v>
      </c>
      <c r="O40" s="14">
        <f t="shared" si="5"/>
        <v>1.0643962567693111E-3</v>
      </c>
      <c r="P40" s="16"/>
    </row>
    <row r="41" spans="1:16" x14ac:dyDescent="0.4">
      <c r="A41" s="19">
        <f t="shared" si="6"/>
        <v>40</v>
      </c>
      <c r="B41" s="10">
        <f t="shared" si="7"/>
        <v>961</v>
      </c>
      <c r="C41" s="10">
        <f>B62</f>
        <v>940</v>
      </c>
      <c r="D41" s="10">
        <f t="shared" si="10"/>
        <v>940</v>
      </c>
      <c r="E41" s="10">
        <f t="shared" si="2"/>
        <v>961</v>
      </c>
      <c r="F41" s="10">
        <f>(SUM(B42:$B$101)/B41)-I41</f>
        <v>-1.9042663891779412</v>
      </c>
      <c r="G41" s="10">
        <f>I41-(SUM(C42:$C$101)/C41)</f>
        <v>-1.9468085106382986</v>
      </c>
      <c r="H41" s="2">
        <f t="shared" si="8"/>
        <v>61</v>
      </c>
      <c r="I41" s="2">
        <f t="shared" si="9"/>
        <v>60</v>
      </c>
      <c r="J41" s="10">
        <f t="shared" si="3"/>
        <v>-3.8510748998162398</v>
      </c>
      <c r="K41" s="10">
        <f>(SUM(D42:$D$101)/D41)-I41</f>
        <v>1.9468085106382986</v>
      </c>
      <c r="L41" s="10">
        <f>I41-(SUM(E42:$E$101)/E41)</f>
        <v>1.9042663891779412</v>
      </c>
      <c r="M41" s="10">
        <f t="shared" si="4"/>
        <v>3.8510748998162398</v>
      </c>
      <c r="N41" s="10">
        <f t="shared" si="11"/>
        <v>1.041124696496705E-3</v>
      </c>
      <c r="O41" s="14">
        <f t="shared" si="5"/>
        <v>1.0632645216722817E-3</v>
      </c>
      <c r="P41" s="16"/>
    </row>
    <row r="42" spans="1:16" x14ac:dyDescent="0.4">
      <c r="A42" s="19">
        <f t="shared" si="6"/>
        <v>41</v>
      </c>
      <c r="B42" s="10">
        <f t="shared" si="7"/>
        <v>960</v>
      </c>
      <c r="C42" s="10">
        <f>B61</f>
        <v>941</v>
      </c>
      <c r="D42" s="10">
        <f t="shared" si="10"/>
        <v>941</v>
      </c>
      <c r="E42" s="10">
        <f t="shared" si="2"/>
        <v>960</v>
      </c>
      <c r="F42" s="10">
        <f>(SUM(B43:$B$101)/B42)-I42</f>
        <v>-1.84375</v>
      </c>
      <c r="G42" s="10">
        <f>I42-(SUM(C43:$C$101)/C42)</f>
        <v>-1.8809776833156207</v>
      </c>
      <c r="H42" s="2">
        <f t="shared" si="8"/>
        <v>60</v>
      </c>
      <c r="I42" s="2">
        <f t="shared" si="9"/>
        <v>59</v>
      </c>
      <c r="J42" s="10">
        <f t="shared" si="3"/>
        <v>-3.7247276833156207</v>
      </c>
      <c r="K42" s="10">
        <f>(SUM(D43:$D$101)/D42)-I42</f>
        <v>1.8809776833156207</v>
      </c>
      <c r="L42" s="10">
        <f>I42-(SUM(E43:$E$101)/E42)</f>
        <v>1.84375</v>
      </c>
      <c r="M42" s="10">
        <f t="shared" si="4"/>
        <v>3.7247276833156207</v>
      </c>
      <c r="N42" s="10">
        <f t="shared" si="11"/>
        <v>1.0422097671185264E-3</v>
      </c>
      <c r="O42" s="14">
        <f t="shared" si="5"/>
        <v>1.0621351906879568E-3</v>
      </c>
      <c r="P42" s="16"/>
    </row>
    <row r="43" spans="1:16" x14ac:dyDescent="0.4">
      <c r="A43" s="19">
        <f t="shared" si="6"/>
        <v>42</v>
      </c>
      <c r="B43" s="10">
        <f t="shared" si="7"/>
        <v>959</v>
      </c>
      <c r="C43" s="10">
        <f>B60</f>
        <v>942</v>
      </c>
      <c r="D43" s="10">
        <f t="shared" si="10"/>
        <v>942</v>
      </c>
      <c r="E43" s="10">
        <f t="shared" si="2"/>
        <v>959</v>
      </c>
      <c r="F43" s="10">
        <f>(SUM(B44:$B$101)/B43)-I43</f>
        <v>-1.7841501564129274</v>
      </c>
      <c r="G43" s="10">
        <f>I43-(SUM(C44:$C$101)/C43)</f>
        <v>-1.8163481953290841</v>
      </c>
      <c r="H43" s="2">
        <f t="shared" si="8"/>
        <v>59</v>
      </c>
      <c r="I43" s="2">
        <f t="shared" si="9"/>
        <v>58</v>
      </c>
      <c r="J43" s="10">
        <f t="shared" si="3"/>
        <v>-3.6004983517420115</v>
      </c>
      <c r="K43" s="10">
        <f>(SUM(D44:$D$101)/D43)-I43</f>
        <v>1.8163481953290841</v>
      </c>
      <c r="L43" s="10">
        <f>I43-(SUM(E44:$E$101)/E43)</f>
        <v>1.7841501564129274</v>
      </c>
      <c r="M43" s="10">
        <f t="shared" si="4"/>
        <v>3.6004983517420115</v>
      </c>
      <c r="N43" s="10">
        <f t="shared" si="11"/>
        <v>1.043297101843648E-3</v>
      </c>
      <c r="O43" s="14">
        <f t="shared" si="5"/>
        <v>1.0610082561639796E-3</v>
      </c>
      <c r="P43" s="16"/>
    </row>
    <row r="44" spans="1:16" x14ac:dyDescent="0.4">
      <c r="A44" s="19">
        <f t="shared" si="6"/>
        <v>43</v>
      </c>
      <c r="B44" s="10">
        <f t="shared" si="7"/>
        <v>958</v>
      </c>
      <c r="C44" s="10">
        <f>B59</f>
        <v>943</v>
      </c>
      <c r="D44" s="10">
        <f t="shared" si="10"/>
        <v>943</v>
      </c>
      <c r="E44" s="10">
        <f t="shared" si="2"/>
        <v>958</v>
      </c>
      <c r="F44" s="10">
        <f>(SUM(B45:$B$101)/B44)-I44</f>
        <v>-1.7254697286012544</v>
      </c>
      <c r="G44" s="10">
        <f>I44-(SUM(C45:$C$101)/C44)</f>
        <v>-1.7529162248144203</v>
      </c>
      <c r="H44" s="2">
        <f t="shared" si="8"/>
        <v>58</v>
      </c>
      <c r="I44" s="2">
        <f t="shared" si="9"/>
        <v>57</v>
      </c>
      <c r="J44" s="10">
        <f t="shared" si="3"/>
        <v>-3.4783859534156747</v>
      </c>
      <c r="K44" s="10">
        <f>(SUM(D45:$D$101)/D44)-I44</f>
        <v>1.7529162248144203</v>
      </c>
      <c r="L44" s="10">
        <f>I44-(SUM(E45:$E$101)/E44)</f>
        <v>1.7254697286012544</v>
      </c>
      <c r="M44" s="10">
        <f t="shared" si="4"/>
        <v>3.4783859534156747</v>
      </c>
      <c r="N44" s="10">
        <f t="shared" si="11"/>
        <v>1.0443867077658741E-3</v>
      </c>
      <c r="O44" s="14">
        <f t="shared" si="5"/>
        <v>1.0598837104804357E-3</v>
      </c>
      <c r="P44" s="16"/>
    </row>
    <row r="45" spans="1:16" x14ac:dyDescent="0.4">
      <c r="A45" s="19">
        <f t="shared" si="6"/>
        <v>44</v>
      </c>
      <c r="B45" s="10">
        <f t="shared" si="7"/>
        <v>957</v>
      </c>
      <c r="C45" s="10">
        <f>B58</f>
        <v>944</v>
      </c>
      <c r="D45" s="10">
        <f t="shared" si="10"/>
        <v>944</v>
      </c>
      <c r="E45" s="10">
        <f t="shared" si="2"/>
        <v>957</v>
      </c>
      <c r="F45" s="10">
        <f>(SUM(B46:$B$101)/B45)-I45</f>
        <v>-1.6677115987460809</v>
      </c>
      <c r="G45" s="10">
        <f>I45-(SUM(C46:$C$101)/C45)</f>
        <v>-1.6906779661016955</v>
      </c>
      <c r="H45" s="2">
        <f t="shared" si="8"/>
        <v>57</v>
      </c>
      <c r="I45" s="2">
        <f t="shared" si="9"/>
        <v>56</v>
      </c>
      <c r="J45" s="10">
        <f t="shared" si="3"/>
        <v>-3.3583895648477764</v>
      </c>
      <c r="K45" s="10">
        <f>(SUM(D46:$D$101)/D45)-I45</f>
        <v>1.6906779661016955</v>
      </c>
      <c r="L45" s="10">
        <f>I45-(SUM(E46:$E$101)/E45)</f>
        <v>1.6677115987460809</v>
      </c>
      <c r="M45" s="10">
        <f t="shared" si="4"/>
        <v>3.3583895648477764</v>
      </c>
      <c r="N45" s="10">
        <f t="shared" si="11"/>
        <v>1.0454785920086741E-3</v>
      </c>
      <c r="O45" s="14">
        <f t="shared" si="5"/>
        <v>1.0587615460496817E-3</v>
      </c>
      <c r="P45" s="16"/>
    </row>
    <row r="46" spans="1:16" x14ac:dyDescent="0.4">
      <c r="A46" s="19">
        <f t="shared" si="6"/>
        <v>45</v>
      </c>
      <c r="B46" s="10">
        <f t="shared" si="7"/>
        <v>956</v>
      </c>
      <c r="C46" s="10">
        <f>B57</f>
        <v>945</v>
      </c>
      <c r="D46" s="10">
        <f t="shared" si="10"/>
        <v>945</v>
      </c>
      <c r="E46" s="10">
        <f t="shared" si="2"/>
        <v>956</v>
      </c>
      <c r="F46" s="10">
        <f>(SUM(B47:$B$101)/B46)-I46</f>
        <v>-1.6108786610878667</v>
      </c>
      <c r="G46" s="10">
        <f>I46-(SUM(C47:$C$101)/C46)</f>
        <v>-1.6296296296296262</v>
      </c>
      <c r="H46" s="2">
        <f t="shared" si="8"/>
        <v>56</v>
      </c>
      <c r="I46" s="2">
        <f t="shared" si="9"/>
        <v>55</v>
      </c>
      <c r="J46" s="10">
        <f t="shared" si="3"/>
        <v>-3.2405082907174929</v>
      </c>
      <c r="K46" s="10">
        <f>(SUM(D47:$D$101)/D46)-I46</f>
        <v>1.6296296296296262</v>
      </c>
      <c r="L46" s="10">
        <f>I46-(SUM(E47:$E$101)/E46)</f>
        <v>1.6108786610878667</v>
      </c>
      <c r="M46" s="10">
        <f t="shared" si="4"/>
        <v>3.2405082907174929</v>
      </c>
      <c r="N46" s="10">
        <f t="shared" si="11"/>
        <v>1.046572761725339E-3</v>
      </c>
      <c r="O46" s="14">
        <f t="shared" si="5"/>
        <v>1.057641755316174E-3</v>
      </c>
      <c r="P46" s="16"/>
    </row>
    <row r="47" spans="1:16" x14ac:dyDescent="0.4">
      <c r="A47" s="19">
        <f t="shared" si="6"/>
        <v>46</v>
      </c>
      <c r="B47" s="10">
        <f t="shared" si="7"/>
        <v>955</v>
      </c>
      <c r="C47" s="10">
        <f>B56</f>
        <v>946</v>
      </c>
      <c r="D47" s="10">
        <f t="shared" si="10"/>
        <v>946</v>
      </c>
      <c r="E47" s="10">
        <f t="shared" si="2"/>
        <v>955</v>
      </c>
      <c r="F47" s="10">
        <f>(SUM(B48:$B$101)/B47)-I47</f>
        <v>-1.5549738219895275</v>
      </c>
      <c r="G47" s="10">
        <f>I47-(SUM(C48:$C$101)/C47)</f>
        <v>-1.5697674418604635</v>
      </c>
      <c r="H47" s="2">
        <f t="shared" si="8"/>
        <v>55</v>
      </c>
      <c r="I47" s="2">
        <f t="shared" si="9"/>
        <v>54</v>
      </c>
      <c r="J47" s="10">
        <f t="shared" si="3"/>
        <v>-3.124741263849991</v>
      </c>
      <c r="K47" s="10">
        <f>(SUM(D48:$D$101)/D47)-I47</f>
        <v>1.5697674418604635</v>
      </c>
      <c r="L47" s="10">
        <f>I47-(SUM(E48:$E$101)/E47)</f>
        <v>1.5549738219895275</v>
      </c>
      <c r="M47" s="10">
        <f t="shared" si="4"/>
        <v>3.124741263849991</v>
      </c>
      <c r="N47" s="10">
        <f t="shared" si="11"/>
        <v>1.0476692240991362E-3</v>
      </c>
      <c r="O47" s="14">
        <f t="shared" si="5"/>
        <v>1.0565243307562996E-3</v>
      </c>
      <c r="P47" s="16"/>
    </row>
    <row r="48" spans="1:16" x14ac:dyDescent="0.4">
      <c r="A48" s="19">
        <f t="shared" si="6"/>
        <v>47</v>
      </c>
      <c r="B48" s="10">
        <f t="shared" si="7"/>
        <v>954</v>
      </c>
      <c r="C48" s="10">
        <f>B55</f>
        <v>947</v>
      </c>
      <c r="D48" s="10">
        <f t="shared" si="10"/>
        <v>947</v>
      </c>
      <c r="E48" s="10">
        <f t="shared" si="2"/>
        <v>954</v>
      </c>
      <c r="F48" s="10">
        <f>(SUM(B49:$B$101)/B48)-I48</f>
        <v>-1.5</v>
      </c>
      <c r="G48" s="10">
        <f>I48-(SUM(C49:$C$101)/C48)</f>
        <v>-1.511087645195353</v>
      </c>
      <c r="H48" s="2">
        <f t="shared" si="8"/>
        <v>54</v>
      </c>
      <c r="I48" s="2">
        <f t="shared" si="9"/>
        <v>53</v>
      </c>
      <c r="J48" s="10">
        <f t="shared" si="3"/>
        <v>-3.011087645195353</v>
      </c>
      <c r="K48" s="10">
        <f>(SUM(D49:$D$101)/D48)-I48</f>
        <v>1.511087645195353</v>
      </c>
      <c r="L48" s="10">
        <f>I48-(SUM(E49:$E$101)/E48)</f>
        <v>1.5</v>
      </c>
      <c r="M48" s="10">
        <f t="shared" si="4"/>
        <v>3.011087645195353</v>
      </c>
      <c r="N48" s="10">
        <f t="shared" si="11"/>
        <v>1.048767986343468E-3</v>
      </c>
      <c r="O48" s="14">
        <f t="shared" si="5"/>
        <v>1.0554092648782072E-3</v>
      </c>
      <c r="P48" s="16"/>
    </row>
    <row r="49" spans="1:21" x14ac:dyDescent="0.4">
      <c r="A49" s="19">
        <f t="shared" si="6"/>
        <v>48</v>
      </c>
      <c r="B49" s="10">
        <f t="shared" si="7"/>
        <v>953</v>
      </c>
      <c r="C49" s="10">
        <f>B54</f>
        <v>948</v>
      </c>
      <c r="D49" s="10">
        <f t="shared" si="10"/>
        <v>948</v>
      </c>
      <c r="E49" s="10">
        <f t="shared" si="2"/>
        <v>953</v>
      </c>
      <c r="F49" s="10">
        <f>(SUM(B50:$B$101)/B49)-I49</f>
        <v>-1.4459601259181554</v>
      </c>
      <c r="G49" s="10">
        <f>I49-(SUM(C50:$C$101)/C49)</f>
        <v>-1.4535864978902922</v>
      </c>
      <c r="H49" s="2">
        <f t="shared" si="8"/>
        <v>53</v>
      </c>
      <c r="I49" s="2">
        <f t="shared" si="9"/>
        <v>52</v>
      </c>
      <c r="J49" s="10">
        <f t="shared" si="3"/>
        <v>-2.8995466238084475</v>
      </c>
      <c r="K49" s="10">
        <f>(SUM(D50:$D$101)/D49)-I49</f>
        <v>1.4535864978902922</v>
      </c>
      <c r="L49" s="10">
        <f>I49-(SUM(E50:$E$101)/E49)</f>
        <v>1.4459601259181554</v>
      </c>
      <c r="M49" s="10">
        <f t="shared" si="4"/>
        <v>2.8995466238084475</v>
      </c>
      <c r="N49" s="10">
        <f t="shared" si="11"/>
        <v>1.0498690557020291E-3</v>
      </c>
      <c r="O49" s="14">
        <f t="shared" si="5"/>
        <v>1.0542965502216412E-3</v>
      </c>
      <c r="P49" s="16"/>
    </row>
    <row r="50" spans="1:21" x14ac:dyDescent="0.4">
      <c r="A50" s="19">
        <f t="shared" si="6"/>
        <v>49</v>
      </c>
      <c r="B50" s="10">
        <f t="shared" si="7"/>
        <v>952</v>
      </c>
      <c r="C50" s="10">
        <f>B53</f>
        <v>949</v>
      </c>
      <c r="D50" s="10">
        <f t="shared" si="10"/>
        <v>949</v>
      </c>
      <c r="E50" s="10">
        <f t="shared" si="2"/>
        <v>952</v>
      </c>
      <c r="F50" s="10">
        <f>(SUM(B51:$B$101)/B50)-I50</f>
        <v>-1.3928571428571459</v>
      </c>
      <c r="G50" s="10">
        <f>I50-(SUM(C51:$C$101)/C50)</f>
        <v>-1.3972602739726057</v>
      </c>
      <c r="H50" s="2">
        <f t="shared" si="8"/>
        <v>52</v>
      </c>
      <c r="I50" s="2">
        <f t="shared" si="9"/>
        <v>51</v>
      </c>
      <c r="J50" s="10">
        <f t="shared" si="3"/>
        <v>-2.7901174168297516</v>
      </c>
      <c r="K50" s="10">
        <f>(SUM(D51:$D$101)/D50)-I50</f>
        <v>1.3972602739726057</v>
      </c>
      <c r="L50" s="10">
        <f>I50-(SUM(E51:$E$101)/E50)</f>
        <v>1.3928571428571459</v>
      </c>
      <c r="M50" s="10">
        <f t="shared" si="4"/>
        <v>2.7901174168297516</v>
      </c>
      <c r="N50" s="10">
        <f t="shared" si="11"/>
        <v>1.0509724394489658E-3</v>
      </c>
      <c r="O50" s="14">
        <f t="shared" si="5"/>
        <v>1.0531861793577728E-3</v>
      </c>
      <c r="P50" s="16"/>
    </row>
    <row r="51" spans="1:21" x14ac:dyDescent="0.4">
      <c r="A51" s="19">
        <f t="shared" si="6"/>
        <v>50</v>
      </c>
      <c r="B51" s="10">
        <f t="shared" si="7"/>
        <v>951</v>
      </c>
      <c r="C51" s="10">
        <f>B52</f>
        <v>950</v>
      </c>
      <c r="D51" s="10">
        <f t="shared" si="10"/>
        <v>950</v>
      </c>
      <c r="E51" s="10">
        <f t="shared" si="2"/>
        <v>951</v>
      </c>
      <c r="F51" s="10">
        <f>(SUM(B52:$B$101)/B51)-I51</f>
        <v>-1.3406940063091497</v>
      </c>
      <c r="G51" s="10">
        <f>I51-(SUM(C52:$C$101)/C51)</f>
        <v>-1.3421052631578974</v>
      </c>
      <c r="H51" s="2">
        <f t="shared" si="8"/>
        <v>51</v>
      </c>
      <c r="I51" s="2">
        <f t="shared" si="9"/>
        <v>50</v>
      </c>
      <c r="J51" s="10">
        <f t="shared" si="3"/>
        <v>-2.6827992694670471</v>
      </c>
      <c r="K51" s="10">
        <f>(SUM(D52:$D$101)/D51)-I51</f>
        <v>1.3421052631578974</v>
      </c>
      <c r="L51" s="10">
        <f>I51-(SUM(E52:$E$101)/E51)</f>
        <v>1.3406940063091497</v>
      </c>
      <c r="M51" s="10">
        <f t="shared" si="4"/>
        <v>2.6827992694670471</v>
      </c>
      <c r="N51" s="10">
        <f t="shared" si="11"/>
        <v>1.0520781448890364E-3</v>
      </c>
      <c r="O51" s="14">
        <f t="shared" si="5"/>
        <v>1.0520781448890364E-3</v>
      </c>
      <c r="P51" s="16"/>
    </row>
    <row r="52" spans="1:21" x14ac:dyDescent="0.4">
      <c r="A52" s="19">
        <f t="shared" si="6"/>
        <v>51</v>
      </c>
      <c r="B52" s="10">
        <f t="shared" si="7"/>
        <v>950</v>
      </c>
      <c r="C52" s="10">
        <f>B51</f>
        <v>951</v>
      </c>
      <c r="D52" s="10">
        <f t="shared" si="10"/>
        <v>951</v>
      </c>
      <c r="E52" s="10">
        <f t="shared" si="2"/>
        <v>950</v>
      </c>
      <c r="F52" s="10">
        <f>(SUM(B53:$B$101)/B52)-I52</f>
        <v>-1.2894736842105274</v>
      </c>
      <c r="G52" s="10">
        <f>I52-(SUM(C53:$C$101)/C52)</f>
        <v>-1.288117770767613</v>
      </c>
      <c r="H52" s="2">
        <f t="shared" si="8"/>
        <v>50</v>
      </c>
      <c r="I52" s="2">
        <f t="shared" si="9"/>
        <v>49</v>
      </c>
      <c r="J52" s="10">
        <f t="shared" si="3"/>
        <v>-2.5775914549781405</v>
      </c>
      <c r="K52" s="10">
        <f>(SUM(D53:$D$101)/D52)-I52</f>
        <v>1.288117770767613</v>
      </c>
      <c r="L52" s="10">
        <f>I52-(SUM(E53:$E$101)/E52)</f>
        <v>1.2894736842105274</v>
      </c>
      <c r="M52" s="10">
        <f t="shared" si="4"/>
        <v>2.5775914549781405</v>
      </c>
      <c r="N52" s="10">
        <f t="shared" si="11"/>
        <v>1.0531861793577728E-3</v>
      </c>
      <c r="O52" s="14">
        <f t="shared" si="5"/>
        <v>1.0509724394489658E-3</v>
      </c>
      <c r="P52" s="16"/>
    </row>
    <row r="53" spans="1:21" x14ac:dyDescent="0.4">
      <c r="A53" s="19">
        <f t="shared" si="6"/>
        <v>52</v>
      </c>
      <c r="B53" s="10">
        <f t="shared" si="7"/>
        <v>949</v>
      </c>
      <c r="C53" s="10">
        <f>B50</f>
        <v>952</v>
      </c>
      <c r="D53" s="10">
        <f t="shared" si="10"/>
        <v>952</v>
      </c>
      <c r="E53" s="10">
        <f t="shared" si="2"/>
        <v>949</v>
      </c>
      <c r="F53" s="10">
        <f>(SUM(B54:$B$101)/B53)-I53</f>
        <v>-1.239199157007377</v>
      </c>
      <c r="G53" s="10">
        <f>I53-(SUM(C54:$C$101)/C53)</f>
        <v>-1.235294117647058</v>
      </c>
      <c r="H53" s="2">
        <f t="shared" si="8"/>
        <v>49</v>
      </c>
      <c r="I53" s="2">
        <f t="shared" si="9"/>
        <v>48</v>
      </c>
      <c r="J53" s="10">
        <f t="shared" si="3"/>
        <v>-2.474493274654435</v>
      </c>
      <c r="K53" s="10">
        <f>(SUM(D54:$D$101)/D53)-I53</f>
        <v>1.235294117647058</v>
      </c>
      <c r="L53" s="10">
        <f>I53-(SUM(E54:$E$101)/E53)</f>
        <v>1.239199157007377</v>
      </c>
      <c r="M53" s="10">
        <f t="shared" si="4"/>
        <v>2.474493274654435</v>
      </c>
      <c r="N53" s="10">
        <f t="shared" si="11"/>
        <v>1.0542965502216412E-3</v>
      </c>
      <c r="O53" s="14">
        <f t="shared" si="5"/>
        <v>1.0498690557020291E-3</v>
      </c>
      <c r="P53" s="16"/>
    </row>
    <row r="54" spans="1:21" x14ac:dyDescent="0.4">
      <c r="A54" s="19">
        <f t="shared" si="6"/>
        <v>53</v>
      </c>
      <c r="B54" s="10">
        <f t="shared" si="7"/>
        <v>948</v>
      </c>
      <c r="C54" s="10">
        <f>B49</f>
        <v>953</v>
      </c>
      <c r="D54" s="10">
        <f t="shared" si="10"/>
        <v>953</v>
      </c>
      <c r="E54" s="10">
        <f t="shared" si="2"/>
        <v>948</v>
      </c>
      <c r="F54" s="10">
        <f>(SUM(B55:$B$101)/B54)-I54</f>
        <v>-1.1898734177215218</v>
      </c>
      <c r="G54" s="10">
        <f>I54-(SUM(C55:$C$101)/C54)</f>
        <v>-1.1836306400839476</v>
      </c>
      <c r="H54" s="2">
        <f t="shared" si="8"/>
        <v>48</v>
      </c>
      <c r="I54" s="2">
        <f t="shared" si="9"/>
        <v>47</v>
      </c>
      <c r="J54" s="10">
        <f t="shared" si="3"/>
        <v>-2.3735040578054694</v>
      </c>
      <c r="K54" s="10">
        <f>(SUM(D55:$D$101)/D54)-I54</f>
        <v>1.1836306400839476</v>
      </c>
      <c r="L54" s="10">
        <f>I54-(SUM(E55:$E$101)/E54)</f>
        <v>1.1898734177215218</v>
      </c>
      <c r="M54" s="10">
        <f t="shared" si="4"/>
        <v>2.3735040578054694</v>
      </c>
      <c r="N54" s="10">
        <f t="shared" si="11"/>
        <v>1.0554092648782072E-3</v>
      </c>
      <c r="O54" s="14">
        <f t="shared" si="5"/>
        <v>1.048767986343468E-3</v>
      </c>
      <c r="P54" s="16"/>
    </row>
    <row r="55" spans="1:21" x14ac:dyDescent="0.4">
      <c r="A55" s="19">
        <f t="shared" si="6"/>
        <v>54</v>
      </c>
      <c r="B55" s="10">
        <f t="shared" si="7"/>
        <v>947</v>
      </c>
      <c r="C55" s="10">
        <f>B48</f>
        <v>954</v>
      </c>
      <c r="D55" s="10">
        <f t="shared" si="10"/>
        <v>954</v>
      </c>
      <c r="E55" s="10">
        <f t="shared" si="2"/>
        <v>947</v>
      </c>
      <c r="F55" s="10">
        <f>(SUM(B56:$B$101)/B55)-I55</f>
        <v>-1.1414994720168963</v>
      </c>
      <c r="G55" s="10">
        <f>I55-(SUM(C56:$C$101)/C55)</f>
        <v>-1.1331236897274621</v>
      </c>
      <c r="H55" s="2">
        <f t="shared" si="8"/>
        <v>47</v>
      </c>
      <c r="I55" s="2">
        <f t="shared" si="9"/>
        <v>46</v>
      </c>
      <c r="J55" s="10">
        <f t="shared" si="3"/>
        <v>-2.2746231617443584</v>
      </c>
      <c r="K55" s="10">
        <f>(SUM(D56:$D$101)/D55)-I55</f>
        <v>1.1331236897274621</v>
      </c>
      <c r="L55" s="10">
        <f>I55-(SUM(E56:$E$101)/E55)</f>
        <v>1.1414994720168963</v>
      </c>
      <c r="M55" s="10">
        <f t="shared" si="4"/>
        <v>2.2746231617443584</v>
      </c>
      <c r="N55" s="10">
        <f t="shared" si="11"/>
        <v>1.0565243307562996E-3</v>
      </c>
      <c r="O55" s="14">
        <f t="shared" si="5"/>
        <v>1.0476692240991362E-3</v>
      </c>
      <c r="P55" s="16"/>
    </row>
    <row r="56" spans="1:21" x14ac:dyDescent="0.4">
      <c r="A56" s="19">
        <f t="shared" si="6"/>
        <v>55</v>
      </c>
      <c r="B56" s="10">
        <f t="shared" si="7"/>
        <v>946</v>
      </c>
      <c r="C56" s="10">
        <f>B47</f>
        <v>955</v>
      </c>
      <c r="D56" s="10">
        <f t="shared" si="10"/>
        <v>955</v>
      </c>
      <c r="E56" s="10">
        <f t="shared" si="2"/>
        <v>946</v>
      </c>
      <c r="F56" s="10">
        <f>(SUM(B57:$B$101)/B56)-I56</f>
        <v>-1.0940803382663873</v>
      </c>
      <c r="G56" s="10">
        <f>I56-(SUM(C57:$C$101)/C56)</f>
        <v>-1.0837696335078562</v>
      </c>
      <c r="H56" s="2">
        <f t="shared" si="8"/>
        <v>46</v>
      </c>
      <c r="I56" s="2">
        <f t="shared" si="9"/>
        <v>45</v>
      </c>
      <c r="J56" s="10">
        <f t="shared" si="3"/>
        <v>-2.1778499717742434</v>
      </c>
      <c r="K56" s="10">
        <f>(SUM(D57:$D$101)/D56)-I56</f>
        <v>1.0837696335078562</v>
      </c>
      <c r="L56" s="10">
        <f>I56-(SUM(E57:$E$101)/E56)</f>
        <v>1.0940803382663873</v>
      </c>
      <c r="M56" s="10">
        <f t="shared" si="4"/>
        <v>2.1778499717742434</v>
      </c>
      <c r="N56" s="10">
        <f t="shared" si="11"/>
        <v>1.057641755316174E-3</v>
      </c>
      <c r="O56" s="14">
        <f t="shared" si="5"/>
        <v>1.046572761725339E-3</v>
      </c>
      <c r="P56" s="16"/>
    </row>
    <row r="57" spans="1:21" x14ac:dyDescent="0.4">
      <c r="A57" s="19">
        <f t="shared" si="6"/>
        <v>56</v>
      </c>
      <c r="B57" s="10">
        <f t="shared" si="7"/>
        <v>945</v>
      </c>
      <c r="C57" s="10">
        <f>B46</f>
        <v>956</v>
      </c>
      <c r="D57" s="10">
        <f t="shared" si="10"/>
        <v>956</v>
      </c>
      <c r="E57" s="10">
        <f t="shared" si="2"/>
        <v>945</v>
      </c>
      <c r="F57" s="10">
        <f>(SUM(B58:$B$101)/B57)-I57</f>
        <v>-1.047619047619051</v>
      </c>
      <c r="G57" s="10">
        <f>I57-(SUM(C58:$C$101)/C57)</f>
        <v>-1.0355648535564868</v>
      </c>
      <c r="H57" s="2">
        <f t="shared" si="8"/>
        <v>45</v>
      </c>
      <c r="I57" s="2">
        <f t="shared" si="9"/>
        <v>44</v>
      </c>
      <c r="J57" s="10">
        <f t="shared" si="3"/>
        <v>-2.0831839011755378</v>
      </c>
      <c r="K57" s="10">
        <f>(SUM(D58:$D$101)/D57)-I57</f>
        <v>1.0355648535564868</v>
      </c>
      <c r="L57" s="10">
        <f>I57-(SUM(E58:$E$101)/E57)</f>
        <v>1.047619047619051</v>
      </c>
      <c r="M57" s="10">
        <f t="shared" si="4"/>
        <v>2.0831839011755378</v>
      </c>
      <c r="N57" s="10">
        <f t="shared" si="11"/>
        <v>1.0587615460496817E-3</v>
      </c>
      <c r="O57" s="14">
        <f t="shared" si="5"/>
        <v>1.0454785920086741E-3</v>
      </c>
      <c r="P57" s="16"/>
      <c r="Q57"/>
      <c r="R57"/>
      <c r="S57"/>
      <c r="T57"/>
      <c r="U57"/>
    </row>
    <row r="58" spans="1:21" x14ac:dyDescent="0.4">
      <c r="A58" s="19">
        <f t="shared" si="6"/>
        <v>57</v>
      </c>
      <c r="B58" s="10">
        <f t="shared" si="7"/>
        <v>944</v>
      </c>
      <c r="C58" s="10">
        <f>B45</f>
        <v>957</v>
      </c>
      <c r="D58" s="10">
        <f t="shared" si="10"/>
        <v>957</v>
      </c>
      <c r="E58" s="10">
        <f t="shared" si="2"/>
        <v>944</v>
      </c>
      <c r="F58" s="10">
        <f>(SUM(B59:$B$101)/B58)-I58</f>
        <v>-1.0021186440677994</v>
      </c>
      <c r="G58" s="10">
        <f>I58-(SUM(C59:$C$101)/C58)</f>
        <v>-0.98850574712643891</v>
      </c>
      <c r="H58" s="2">
        <f t="shared" si="8"/>
        <v>44</v>
      </c>
      <c r="I58" s="2">
        <f t="shared" si="9"/>
        <v>43</v>
      </c>
      <c r="J58" s="10">
        <f t="shared" si="3"/>
        <v>-1.9906243911942383</v>
      </c>
      <c r="K58" s="10">
        <f>(SUM(D59:$D$101)/D58)-I58</f>
        <v>0.98850574712643891</v>
      </c>
      <c r="L58" s="10">
        <f>I58-(SUM(E59:$E$101)/E58)</f>
        <v>1.0021186440677994</v>
      </c>
      <c r="M58" s="10">
        <f t="shared" si="4"/>
        <v>1.9906243911942383</v>
      </c>
      <c r="N58" s="10">
        <f t="shared" si="11"/>
        <v>1.0598837104804357E-3</v>
      </c>
      <c r="O58" s="14">
        <f t="shared" si="5"/>
        <v>1.0443867077658741E-3</v>
      </c>
      <c r="P58" s="16"/>
      <c r="Q58"/>
      <c r="R58"/>
      <c r="S58"/>
      <c r="T58"/>
      <c r="U58"/>
    </row>
    <row r="59" spans="1:21" x14ac:dyDescent="0.4">
      <c r="A59" s="19">
        <f t="shared" si="6"/>
        <v>58</v>
      </c>
      <c r="B59" s="10">
        <f t="shared" si="7"/>
        <v>943</v>
      </c>
      <c r="C59" s="10">
        <f>B44</f>
        <v>958</v>
      </c>
      <c r="D59" s="10">
        <f t="shared" si="10"/>
        <v>958</v>
      </c>
      <c r="E59" s="10">
        <f t="shared" si="2"/>
        <v>943</v>
      </c>
      <c r="F59" s="10">
        <f>(SUM(B60:$B$101)/B59)-I59</f>
        <v>-0.95758218451749855</v>
      </c>
      <c r="G59" s="10">
        <f>I59-(SUM(C60:$C$101)/C59)</f>
        <v>-0.94258872651356995</v>
      </c>
      <c r="H59" s="2">
        <f t="shared" si="8"/>
        <v>43</v>
      </c>
      <c r="I59" s="2">
        <f t="shared" si="9"/>
        <v>42</v>
      </c>
      <c r="J59" s="10">
        <f t="shared" si="3"/>
        <v>-1.9001709110310685</v>
      </c>
      <c r="K59" s="10">
        <f>(SUM(D60:$D$101)/D59)-I59</f>
        <v>0.94258872651356995</v>
      </c>
      <c r="L59" s="10">
        <f>I59-(SUM(E60:$E$101)/E59)</f>
        <v>0.95758218451749855</v>
      </c>
      <c r="M59" s="10">
        <f t="shared" si="4"/>
        <v>1.9001709110310685</v>
      </c>
      <c r="N59" s="10">
        <f t="shared" si="11"/>
        <v>1.0610082561639796E-3</v>
      </c>
      <c r="O59" s="14">
        <f t="shared" si="5"/>
        <v>1.043297101843648E-3</v>
      </c>
      <c r="P59" s="16"/>
      <c r="Q59"/>
      <c r="R59"/>
      <c r="S59"/>
      <c r="T59"/>
      <c r="U59"/>
    </row>
    <row r="60" spans="1:21" x14ac:dyDescent="0.4">
      <c r="A60" s="19">
        <f t="shared" si="6"/>
        <v>59</v>
      </c>
      <c r="B60" s="10">
        <f t="shared" si="7"/>
        <v>942</v>
      </c>
      <c r="C60" s="10">
        <f>B43</f>
        <v>959</v>
      </c>
      <c r="D60" s="10">
        <f t="shared" si="10"/>
        <v>959</v>
      </c>
      <c r="E60" s="10">
        <f t="shared" si="2"/>
        <v>942</v>
      </c>
      <c r="F60" s="10">
        <f>(SUM(B61:$B$101)/B60)-I60</f>
        <v>-0.91401273885350065</v>
      </c>
      <c r="G60" s="10">
        <f>I60-(SUM(C61:$C$101)/C60)</f>
        <v>-0.8978102189781012</v>
      </c>
      <c r="H60" s="2">
        <f t="shared" si="8"/>
        <v>42</v>
      </c>
      <c r="I60" s="2">
        <f t="shared" si="9"/>
        <v>41</v>
      </c>
      <c r="J60" s="10">
        <f t="shared" si="3"/>
        <v>-1.8118229578316019</v>
      </c>
      <c r="K60" s="10">
        <f>(SUM(D61:$D$101)/D60)-I60</f>
        <v>0.8978102189781012</v>
      </c>
      <c r="L60" s="10">
        <f>I60-(SUM(E61:$E$101)/E60)</f>
        <v>0.91401273885350065</v>
      </c>
      <c r="M60" s="10">
        <f t="shared" si="4"/>
        <v>1.8118229578316019</v>
      </c>
      <c r="N60" s="10">
        <f t="shared" si="11"/>
        <v>1.0621351906879568E-3</v>
      </c>
      <c r="O60" s="14">
        <f t="shared" si="5"/>
        <v>1.0422097671185264E-3</v>
      </c>
      <c r="P60" s="16"/>
      <c r="Q60"/>
      <c r="R60"/>
      <c r="S60"/>
      <c r="T60"/>
      <c r="U60"/>
    </row>
    <row r="61" spans="1:21" x14ac:dyDescent="0.4">
      <c r="A61" s="19">
        <f t="shared" si="6"/>
        <v>60</v>
      </c>
      <c r="B61" s="10">
        <f t="shared" si="7"/>
        <v>941</v>
      </c>
      <c r="C61" s="10">
        <f>B42</f>
        <v>960</v>
      </c>
      <c r="D61" s="10">
        <f t="shared" si="10"/>
        <v>960</v>
      </c>
      <c r="E61" s="10">
        <f t="shared" si="2"/>
        <v>941</v>
      </c>
      <c r="F61" s="10">
        <f>(SUM(B62:$B$101)/B61)-I61</f>
        <v>-0.87141339001063045</v>
      </c>
      <c r="G61" s="10">
        <f>I61-(SUM(C62:$C$101)/C61)</f>
        <v>-0.8541666666666643</v>
      </c>
      <c r="H61" s="2">
        <f t="shared" si="8"/>
        <v>41</v>
      </c>
      <c r="I61" s="2">
        <f t="shared" si="9"/>
        <v>40</v>
      </c>
      <c r="J61" s="10">
        <f t="shared" si="3"/>
        <v>-1.7255800566772947</v>
      </c>
      <c r="K61" s="10">
        <f>(SUM(D62:$D$101)/D61)-I61</f>
        <v>0.8541666666666643</v>
      </c>
      <c r="L61" s="10">
        <f>I61-(SUM(E62:$E$101)/E61)</f>
        <v>0.87141339001063045</v>
      </c>
      <c r="M61" s="10">
        <f t="shared" si="4"/>
        <v>1.7255800566772947</v>
      </c>
      <c r="N61" s="10">
        <f t="shared" si="11"/>
        <v>1.0632645216722817E-3</v>
      </c>
      <c r="O61" s="14">
        <f t="shared" si="5"/>
        <v>1.041124696496705E-3</v>
      </c>
      <c r="P61" s="16"/>
      <c r="Q61"/>
      <c r="R61"/>
      <c r="S61"/>
      <c r="T61"/>
      <c r="U61"/>
    </row>
    <row r="62" spans="1:21" x14ac:dyDescent="0.4">
      <c r="A62" s="19">
        <f t="shared" si="6"/>
        <v>61</v>
      </c>
      <c r="B62" s="10">
        <f t="shared" si="7"/>
        <v>940</v>
      </c>
      <c r="C62" s="10">
        <f>B41</f>
        <v>961</v>
      </c>
      <c r="D62" s="10">
        <f t="shared" si="10"/>
        <v>961</v>
      </c>
      <c r="E62" s="10">
        <f t="shared" si="2"/>
        <v>940</v>
      </c>
      <c r="F62" s="10">
        <f>(SUM(B63:$B$101)/B62)-I62</f>
        <v>-0.82978723404255561</v>
      </c>
      <c r="G62" s="10">
        <f>I62-(SUM(C63:$C$101)/C62)</f>
        <v>-0.81165452653485914</v>
      </c>
      <c r="H62" s="2">
        <f t="shared" si="8"/>
        <v>40</v>
      </c>
      <c r="I62" s="2">
        <f t="shared" si="9"/>
        <v>39</v>
      </c>
      <c r="J62" s="10">
        <f t="shared" si="3"/>
        <v>-1.6414417605774148</v>
      </c>
      <c r="K62" s="10">
        <f>(SUM(D63:$D$101)/D62)-I62</f>
        <v>0.81165452653485914</v>
      </c>
      <c r="L62" s="10">
        <f>I62-(SUM(E63:$E$101)/E62)</f>
        <v>0.82978723404255561</v>
      </c>
      <c r="M62" s="10">
        <f t="shared" si="4"/>
        <v>1.6414417605774148</v>
      </c>
      <c r="N62" s="10">
        <f t="shared" si="11"/>
        <v>1.0643962567693111E-3</v>
      </c>
      <c r="O62" s="14">
        <f t="shared" si="5"/>
        <v>1.0400418829138913E-3</v>
      </c>
      <c r="P62" s="16"/>
      <c r="Q62"/>
      <c r="R62"/>
      <c r="S62"/>
      <c r="T62"/>
      <c r="U62"/>
    </row>
    <row r="63" spans="1:21" x14ac:dyDescent="0.4">
      <c r="A63" s="19">
        <f t="shared" si="6"/>
        <v>62</v>
      </c>
      <c r="B63" s="10">
        <f t="shared" si="7"/>
        <v>939</v>
      </c>
      <c r="C63" s="10">
        <f>B40</f>
        <v>962</v>
      </c>
      <c r="D63" s="10">
        <f t="shared" si="10"/>
        <v>962</v>
      </c>
      <c r="E63" s="10">
        <f t="shared" si="2"/>
        <v>939</v>
      </c>
      <c r="F63" s="10">
        <f>(SUM(B64:$B$101)/B63)-I63</f>
        <v>-0.78913738019168989</v>
      </c>
      <c r="G63" s="10">
        <f>I63-(SUM(C64:$C$101)/C63)</f>
        <v>-0.77027027027027373</v>
      </c>
      <c r="H63" s="2">
        <f t="shared" si="8"/>
        <v>39</v>
      </c>
      <c r="I63" s="2">
        <f t="shared" si="9"/>
        <v>38</v>
      </c>
      <c r="J63" s="10">
        <f t="shared" si="3"/>
        <v>-1.5594076504619636</v>
      </c>
      <c r="K63" s="10">
        <f>(SUM(D64:$D$101)/D63)-I63</f>
        <v>0.77027027027027373</v>
      </c>
      <c r="L63" s="10">
        <f>I63-(SUM(E64:$E$101)/E63)</f>
        <v>0.78913738019168989</v>
      </c>
      <c r="M63" s="10">
        <f t="shared" si="4"/>
        <v>1.5594076504619636</v>
      </c>
      <c r="N63" s="10">
        <f t="shared" si="11"/>
        <v>1.0655304036640168E-3</v>
      </c>
      <c r="O63" s="14">
        <f t="shared" si="5"/>
        <v>1.0389613193351511E-3</v>
      </c>
      <c r="P63" s="16"/>
      <c r="Q63"/>
      <c r="R63"/>
      <c r="S63"/>
      <c r="T63"/>
      <c r="U63"/>
    </row>
    <row r="64" spans="1:21" x14ac:dyDescent="0.4">
      <c r="A64" s="19">
        <f t="shared" si="6"/>
        <v>63</v>
      </c>
      <c r="B64" s="10">
        <f t="shared" si="7"/>
        <v>938</v>
      </c>
      <c r="C64" s="10">
        <f>B39</f>
        <v>963</v>
      </c>
      <c r="D64" s="10">
        <f t="shared" si="10"/>
        <v>963</v>
      </c>
      <c r="E64" s="10">
        <f t="shared" si="2"/>
        <v>938</v>
      </c>
      <c r="F64" s="10">
        <f>(SUM(B65:$B$101)/B64)-I64</f>
        <v>-0.74946695095948712</v>
      </c>
      <c r="G64" s="10">
        <f>I64-(SUM(C65:$C$101)/C64)</f>
        <v>-0.73001038421599418</v>
      </c>
      <c r="H64" s="2">
        <f t="shared" si="8"/>
        <v>38</v>
      </c>
      <c r="I64" s="2">
        <f t="shared" si="9"/>
        <v>37</v>
      </c>
      <c r="J64" s="10">
        <f t="shared" si="3"/>
        <v>-1.4794773351754813</v>
      </c>
      <c r="K64" s="10">
        <f>(SUM(D65:$D$101)/D64)-I64</f>
        <v>0.73001038421599418</v>
      </c>
      <c r="L64" s="10">
        <f>I64-(SUM(E65:$E$101)/E64)</f>
        <v>0.74946695095948712</v>
      </c>
      <c r="M64" s="10">
        <f t="shared" si="4"/>
        <v>1.4794773351754813</v>
      </c>
      <c r="N64" s="10">
        <f t="shared" si="11"/>
        <v>1.0666669700741603E-3</v>
      </c>
      <c r="O64" s="14">
        <f t="shared" si="5"/>
        <v>1.0378829987547559E-3</v>
      </c>
      <c r="P64" s="16"/>
      <c r="Q64"/>
      <c r="R64"/>
      <c r="S64"/>
      <c r="T64"/>
      <c r="U64"/>
    </row>
    <row r="65" spans="1:21" x14ac:dyDescent="0.4">
      <c r="A65" s="19">
        <f t="shared" si="6"/>
        <v>64</v>
      </c>
      <c r="B65" s="10">
        <f t="shared" si="7"/>
        <v>937</v>
      </c>
      <c r="C65" s="10">
        <f>B38</f>
        <v>964</v>
      </c>
      <c r="D65" s="10">
        <f t="shared" si="10"/>
        <v>964</v>
      </c>
      <c r="E65" s="10">
        <f t="shared" si="2"/>
        <v>937</v>
      </c>
      <c r="F65" s="10">
        <f>(SUM(B66:$B$101)/B65)-I65</f>
        <v>-0.71077908217716157</v>
      </c>
      <c r="G65" s="10">
        <f>I65-(SUM(C66:$C$101)/C65)</f>
        <v>-0.69087136929460513</v>
      </c>
      <c r="H65" s="2">
        <f t="shared" si="8"/>
        <v>37</v>
      </c>
      <c r="I65" s="2">
        <f t="shared" si="9"/>
        <v>36</v>
      </c>
      <c r="J65" s="10">
        <f t="shared" si="3"/>
        <v>-1.4016504514717667</v>
      </c>
      <c r="K65" s="10">
        <f>(SUM(D66:$D$101)/D65)-I65</f>
        <v>0.69087136929460513</v>
      </c>
      <c r="L65" s="10">
        <f>I65-(SUM(E66:$E$101)/E65)</f>
        <v>0.71077908217716157</v>
      </c>
      <c r="M65" s="10">
        <f t="shared" si="4"/>
        <v>1.4016504514717667</v>
      </c>
      <c r="N65" s="10">
        <f t="shared" si="11"/>
        <v>1.0678059637504677E-3</v>
      </c>
      <c r="O65" s="14">
        <f t="shared" si="5"/>
        <v>1.0368069141960313E-3</v>
      </c>
      <c r="P65" s="16"/>
      <c r="Q65"/>
      <c r="R65"/>
      <c r="S65"/>
      <c r="T65"/>
      <c r="U65"/>
    </row>
    <row r="66" spans="1:21" x14ac:dyDescent="0.4">
      <c r="A66" s="19">
        <f t="shared" si="6"/>
        <v>65</v>
      </c>
      <c r="B66" s="10">
        <f t="shared" si="7"/>
        <v>936</v>
      </c>
      <c r="C66" s="10">
        <f>B37</f>
        <v>965</v>
      </c>
      <c r="D66" s="10">
        <f t="shared" ref="D66:D101" si="12">LARGE($B$2:$B$101,H66)</f>
        <v>965</v>
      </c>
      <c r="E66" s="10">
        <f t="shared" si="2"/>
        <v>936</v>
      </c>
      <c r="F66" s="10">
        <f>(SUM(B67:$B$101)/B66)-I66</f>
        <v>-0.6730769230769198</v>
      </c>
      <c r="G66" s="10">
        <f>I66-(SUM(C67:$C$101)/C66)</f>
        <v>-0.65284974093264481</v>
      </c>
      <c r="H66" s="2">
        <f t="shared" si="8"/>
        <v>36</v>
      </c>
      <c r="I66" s="2">
        <f t="shared" si="9"/>
        <v>35</v>
      </c>
      <c r="J66" s="10">
        <f t="shared" si="3"/>
        <v>-1.3259266640095646</v>
      </c>
      <c r="K66" s="10">
        <f>(SUM(D67:$D$101)/D66)-I66</f>
        <v>0.65284974093264481</v>
      </c>
      <c r="L66" s="10">
        <f>I66-(SUM(E67:$E$101)/E66)</f>
        <v>0.6730769230769198</v>
      </c>
      <c r="M66" s="10">
        <f t="shared" si="4"/>
        <v>1.3259266640095646</v>
      </c>
      <c r="N66" s="10">
        <f t="shared" ref="N66:N100" si="13">(((ABS(B66-B67)/B67))+((ABS(B66-B67)/B66)))/2</f>
        <v>1.0689473924768043E-3</v>
      </c>
      <c r="O66" s="14">
        <f t="shared" si="5"/>
        <v>1.035733058711207E-3</v>
      </c>
      <c r="P66" s="16"/>
      <c r="Q66"/>
      <c r="R66"/>
      <c r="S66"/>
      <c r="T66"/>
      <c r="U66"/>
    </row>
    <row r="67" spans="1:21" x14ac:dyDescent="0.4">
      <c r="A67" s="19">
        <f t="shared" si="6"/>
        <v>66</v>
      </c>
      <c r="B67" s="10">
        <f t="shared" si="7"/>
        <v>935</v>
      </c>
      <c r="C67" s="10">
        <f>B36</f>
        <v>966</v>
      </c>
      <c r="D67" s="10">
        <f t="shared" si="12"/>
        <v>966</v>
      </c>
      <c r="E67" s="10">
        <f t="shared" ref="E67:E101" si="14">LARGE($D$2:$D$101,A67)</f>
        <v>935</v>
      </c>
      <c r="F67" s="10">
        <f>(SUM(B68:$B$101)/B67)-I67</f>
        <v>-0.63636363636363313</v>
      </c>
      <c r="G67" s="10">
        <f>I67-(SUM(C68:$C$101)/C67)</f>
        <v>-0.61594202898550776</v>
      </c>
      <c r="H67" s="2">
        <f t="shared" si="8"/>
        <v>35</v>
      </c>
      <c r="I67" s="2">
        <f t="shared" si="9"/>
        <v>34</v>
      </c>
      <c r="J67" s="10">
        <f t="shared" ref="J67:J100" si="15">F67+G67</f>
        <v>-1.2523056653491409</v>
      </c>
      <c r="K67" s="10">
        <f>(SUM(D68:$D$101)/D67)-I67</f>
        <v>0.61594202898550776</v>
      </c>
      <c r="L67" s="10">
        <f>I67-(SUM(E68:$E$101)/E67)</f>
        <v>0.63636363636363313</v>
      </c>
      <c r="M67" s="10">
        <f t="shared" ref="M67:M100" si="16">K67+L67</f>
        <v>1.2523056653491409</v>
      </c>
      <c r="N67" s="10">
        <f t="shared" si="13"/>
        <v>1.0700912640703546E-3</v>
      </c>
      <c r="O67" s="14">
        <f t="shared" ref="O67:O100" si="17">(((ABS(D67-D68)/D68))+((ABS(D67-D68)/D67)))/2</f>
        <v>1.0346614253812672E-3</v>
      </c>
      <c r="P67" s="16"/>
      <c r="Q67"/>
      <c r="R67"/>
      <c r="S67"/>
      <c r="T67"/>
      <c r="U67"/>
    </row>
    <row r="68" spans="1:21" x14ac:dyDescent="0.4">
      <c r="A68" s="19">
        <f t="shared" ref="A68:A101" si="18">A67+1</f>
        <v>67</v>
      </c>
      <c r="B68" s="10">
        <f t="shared" ref="B68:B101" si="19">B67-1</f>
        <v>934</v>
      </c>
      <c r="C68" s="10">
        <f>B35</f>
        <v>967</v>
      </c>
      <c r="D68" s="10">
        <f t="shared" si="12"/>
        <v>967</v>
      </c>
      <c r="E68" s="10">
        <f t="shared" si="14"/>
        <v>934</v>
      </c>
      <c r="F68" s="10">
        <f>(SUM(B69:$B$101)/B68)-I68</f>
        <v>-0.60064239828693644</v>
      </c>
      <c r="G68" s="10">
        <f>I68-(SUM(C69:$C$101)/C68)</f>
        <v>-0.58014477766287342</v>
      </c>
      <c r="H68" s="2">
        <f t="shared" ref="H68:H101" si="20">H67-1</f>
        <v>34</v>
      </c>
      <c r="I68" s="2">
        <f t="shared" ref="I68:I100" si="21">I67-1</f>
        <v>33</v>
      </c>
      <c r="J68" s="10">
        <f t="shared" si="15"/>
        <v>-1.1807871759498099</v>
      </c>
      <c r="K68" s="10">
        <f>(SUM(D69:$D$101)/D68)-I68</f>
        <v>0.58014477766287342</v>
      </c>
      <c r="L68" s="10">
        <f>I68-(SUM(E69:$E$101)/E68)</f>
        <v>0.60064239828693644</v>
      </c>
      <c r="M68" s="10">
        <f t="shared" si="16"/>
        <v>1.1807871759498099</v>
      </c>
      <c r="N68" s="10">
        <f t="shared" si="13"/>
        <v>1.0712375863817991E-3</v>
      </c>
      <c r="O68" s="14">
        <f t="shared" si="17"/>
        <v>1.0335920073158017E-3</v>
      </c>
      <c r="P68" s="16"/>
      <c r="Q68"/>
      <c r="R68"/>
      <c r="S68"/>
      <c r="T68"/>
      <c r="U68"/>
    </row>
    <row r="69" spans="1:21" x14ac:dyDescent="0.4">
      <c r="A69" s="19">
        <f t="shared" si="18"/>
        <v>68</v>
      </c>
      <c r="B69" s="10">
        <f t="shared" si="19"/>
        <v>933</v>
      </c>
      <c r="C69" s="10">
        <f>B34</f>
        <v>968</v>
      </c>
      <c r="D69" s="10">
        <f t="shared" si="12"/>
        <v>968</v>
      </c>
      <c r="E69" s="10">
        <f t="shared" si="14"/>
        <v>933</v>
      </c>
      <c r="F69" s="10">
        <f>(SUM(B70:$B$101)/B69)-I69</f>
        <v>-0.56591639871382782</v>
      </c>
      <c r="G69" s="10">
        <f>I69-(SUM(C70:$C$101)/C69)</f>
        <v>-0.54545454545454675</v>
      </c>
      <c r="H69" s="2">
        <f t="shared" si="20"/>
        <v>33</v>
      </c>
      <c r="I69" s="2">
        <f t="shared" si="21"/>
        <v>32</v>
      </c>
      <c r="J69" s="10">
        <f t="shared" si="15"/>
        <v>-1.1113709441683746</v>
      </c>
      <c r="K69" s="10">
        <f>(SUM(D70:$D$101)/D69)-I69</f>
        <v>0.54545454545454675</v>
      </c>
      <c r="L69" s="10">
        <f>I69-(SUM(E70:$E$101)/E69)</f>
        <v>0.56591639871382782</v>
      </c>
      <c r="M69" s="10">
        <f t="shared" si="16"/>
        <v>1.1113709441683746</v>
      </c>
      <c r="N69" s="10">
        <f t="shared" si="13"/>
        <v>1.0723863672954933E-3</v>
      </c>
      <c r="O69" s="14">
        <f t="shared" si="17"/>
        <v>1.0325247976528584E-3</v>
      </c>
      <c r="P69" s="16"/>
      <c r="Q69"/>
      <c r="R69"/>
      <c r="S69"/>
      <c r="T69"/>
      <c r="U69"/>
    </row>
    <row r="70" spans="1:21" x14ac:dyDescent="0.4">
      <c r="A70" s="19">
        <f t="shared" si="18"/>
        <v>69</v>
      </c>
      <c r="B70" s="10">
        <f t="shared" si="19"/>
        <v>932</v>
      </c>
      <c r="C70" s="10">
        <f>B33</f>
        <v>969</v>
      </c>
      <c r="D70" s="10">
        <f t="shared" si="12"/>
        <v>969</v>
      </c>
      <c r="E70" s="10">
        <f t="shared" si="14"/>
        <v>932</v>
      </c>
      <c r="F70" s="10">
        <f>(SUM(B71:$B$101)/B70)-I70</f>
        <v>-0.53218884120171595</v>
      </c>
      <c r="G70" s="10">
        <f>I70-(SUM(C71:$C$101)/C70)</f>
        <v>-0.51186790505676072</v>
      </c>
      <c r="H70" s="2">
        <f t="shared" si="20"/>
        <v>32</v>
      </c>
      <c r="I70" s="2">
        <f t="shared" si="21"/>
        <v>31</v>
      </c>
      <c r="J70" s="10">
        <f t="shared" si="15"/>
        <v>-1.0440567462584767</v>
      </c>
      <c r="K70" s="10">
        <f>(SUM(D71:$D$101)/D70)-I70</f>
        <v>0.51186790505676072</v>
      </c>
      <c r="L70" s="10">
        <f>I70-(SUM(E71:$E$101)/E70)</f>
        <v>0.53218884120171595</v>
      </c>
      <c r="M70" s="10">
        <f t="shared" si="16"/>
        <v>1.0440567462584767</v>
      </c>
      <c r="N70" s="10">
        <f t="shared" si="13"/>
        <v>1.0735376147296507E-3</v>
      </c>
      <c r="O70" s="14">
        <f t="shared" si="17"/>
        <v>1.031459789558797E-3</v>
      </c>
      <c r="P70" s="16"/>
      <c r="Q70"/>
      <c r="R70"/>
      <c r="S70"/>
      <c r="T70"/>
      <c r="U70"/>
    </row>
    <row r="71" spans="1:21" x14ac:dyDescent="0.4">
      <c r="A71" s="19">
        <f t="shared" si="18"/>
        <v>70</v>
      </c>
      <c r="B71" s="10">
        <f t="shared" si="19"/>
        <v>931</v>
      </c>
      <c r="C71" s="10">
        <f>B32</f>
        <v>970</v>
      </c>
      <c r="D71" s="10">
        <f t="shared" si="12"/>
        <v>970</v>
      </c>
      <c r="E71" s="10">
        <f t="shared" si="14"/>
        <v>931</v>
      </c>
      <c r="F71" s="10">
        <f>(SUM(B72:$B$101)/B71)-I71</f>
        <v>-0.49946294307196482</v>
      </c>
      <c r="G71" s="10">
        <f>I71-(SUM(C72:$C$101)/C71)</f>
        <v>-0.47938144329896915</v>
      </c>
      <c r="H71" s="2">
        <f t="shared" si="20"/>
        <v>31</v>
      </c>
      <c r="I71" s="2">
        <f t="shared" si="21"/>
        <v>30</v>
      </c>
      <c r="J71" s="10">
        <f t="shared" si="15"/>
        <v>-0.97884438637093396</v>
      </c>
      <c r="K71" s="10">
        <f>(SUM(D72:$D$101)/D71)-I71</f>
        <v>0.47938144329896915</v>
      </c>
      <c r="L71" s="10">
        <f>I71-(SUM(E72:$E$101)/E71)</f>
        <v>0.49946294307196482</v>
      </c>
      <c r="M71" s="10">
        <f t="shared" si="16"/>
        <v>0.97884438637093396</v>
      </c>
      <c r="N71" s="10">
        <f t="shared" si="13"/>
        <v>1.0746913366365221E-3</v>
      </c>
      <c r="O71" s="14">
        <f t="shared" si="17"/>
        <v>1.030396976228142E-3</v>
      </c>
      <c r="P71" s="16"/>
      <c r="Q71"/>
      <c r="R71"/>
      <c r="S71"/>
      <c r="T71"/>
      <c r="U71"/>
    </row>
    <row r="72" spans="1:21" x14ac:dyDescent="0.4">
      <c r="A72" s="19">
        <f t="shared" si="18"/>
        <v>71</v>
      </c>
      <c r="B72" s="10">
        <f t="shared" si="19"/>
        <v>930</v>
      </c>
      <c r="C72" s="10">
        <f>B31</f>
        <v>971</v>
      </c>
      <c r="D72" s="10">
        <f t="shared" si="12"/>
        <v>971</v>
      </c>
      <c r="E72" s="10">
        <f t="shared" si="14"/>
        <v>930</v>
      </c>
      <c r="F72" s="10">
        <f>(SUM(B73:$B$101)/B72)-I72</f>
        <v>-0.46774193548387188</v>
      </c>
      <c r="G72" s="10">
        <f>I72-(SUM(C73:$C$101)/C72)</f>
        <v>-0.4479917610710622</v>
      </c>
      <c r="H72" s="2">
        <f t="shared" si="20"/>
        <v>30</v>
      </c>
      <c r="I72" s="2">
        <f t="shared" si="21"/>
        <v>29</v>
      </c>
      <c r="J72" s="10">
        <f t="shared" si="15"/>
        <v>-0.91573369655493408</v>
      </c>
      <c r="K72" s="10">
        <f>(SUM(D73:$D$101)/D72)-I72</f>
        <v>0.4479917610710622</v>
      </c>
      <c r="L72" s="10">
        <f>I72-(SUM(E73:$E$101)/E72)</f>
        <v>0.46774193548387188</v>
      </c>
      <c r="M72" s="10">
        <f t="shared" si="16"/>
        <v>0.91573369655493408</v>
      </c>
      <c r="N72" s="10">
        <f t="shared" si="13"/>
        <v>1.0758475410025811E-3</v>
      </c>
      <c r="O72" s="14">
        <f t="shared" si="17"/>
        <v>1.0293363508834387E-3</v>
      </c>
      <c r="P72" s="16"/>
      <c r="Q72"/>
      <c r="R72"/>
      <c r="S72"/>
      <c r="T72"/>
      <c r="U72"/>
    </row>
    <row r="73" spans="1:21" x14ac:dyDescent="0.4">
      <c r="A73" s="19">
        <f t="shared" si="18"/>
        <v>72</v>
      </c>
      <c r="B73" s="10">
        <f t="shared" si="19"/>
        <v>929</v>
      </c>
      <c r="C73" s="10">
        <f>B30</f>
        <v>972</v>
      </c>
      <c r="D73" s="10">
        <f t="shared" si="12"/>
        <v>972</v>
      </c>
      <c r="E73" s="10">
        <f t="shared" si="14"/>
        <v>929</v>
      </c>
      <c r="F73" s="10">
        <f>(SUM(B74:$B$101)/B73)-I73</f>
        <v>-0.43702906350915072</v>
      </c>
      <c r="G73" s="10">
        <f>I73-(SUM(C74:$C$101)/C73)</f>
        <v>-0.41769547325102963</v>
      </c>
      <c r="H73" s="2">
        <f t="shared" si="20"/>
        <v>29</v>
      </c>
      <c r="I73" s="2">
        <f t="shared" si="21"/>
        <v>28</v>
      </c>
      <c r="J73" s="10">
        <f t="shared" si="15"/>
        <v>-0.85472453676018034</v>
      </c>
      <c r="K73" s="10">
        <f>(SUM(D74:$D$101)/D73)-I73</f>
        <v>0.41769547325102963</v>
      </c>
      <c r="L73" s="10">
        <f>I73-(SUM(E74:$E$101)/E73)</f>
        <v>0.43702906350915072</v>
      </c>
      <c r="M73" s="10">
        <f t="shared" si="16"/>
        <v>0.85472453676018034</v>
      </c>
      <c r="N73" s="10">
        <f t="shared" si="13"/>
        <v>1.0770062358487064E-3</v>
      </c>
      <c r="O73" s="14">
        <f t="shared" si="17"/>
        <v>1.0282779067751092E-3</v>
      </c>
      <c r="P73" s="16"/>
      <c r="Q73"/>
      <c r="R73"/>
      <c r="S73"/>
      <c r="T73"/>
      <c r="U73"/>
    </row>
    <row r="74" spans="1:21" x14ac:dyDescent="0.4">
      <c r="A74" s="19">
        <f t="shared" si="18"/>
        <v>73</v>
      </c>
      <c r="B74" s="10">
        <f t="shared" si="19"/>
        <v>928</v>
      </c>
      <c r="C74" s="10">
        <f>B29</f>
        <v>973</v>
      </c>
      <c r="D74" s="10">
        <f t="shared" si="12"/>
        <v>973</v>
      </c>
      <c r="E74" s="10">
        <f t="shared" si="14"/>
        <v>928</v>
      </c>
      <c r="F74" s="10">
        <f>(SUM(B75:$B$101)/B74)-I74</f>
        <v>-0.4073275862068968</v>
      </c>
      <c r="G74" s="10">
        <f>I74-(SUM(C75:$C$101)/C74)</f>
        <v>-0.38848920863309289</v>
      </c>
      <c r="H74" s="2">
        <f t="shared" si="20"/>
        <v>28</v>
      </c>
      <c r="I74" s="2">
        <f t="shared" si="21"/>
        <v>27</v>
      </c>
      <c r="J74" s="10">
        <f t="shared" si="15"/>
        <v>-0.79581679483998968</v>
      </c>
      <c r="K74" s="10">
        <f>(SUM(D75:$D$101)/D74)-I74</f>
        <v>0.38848920863309289</v>
      </c>
      <c r="L74" s="10">
        <f>I74-(SUM(E75:$E$101)/E74)</f>
        <v>0.4073275862068968</v>
      </c>
      <c r="M74" s="10">
        <f t="shared" si="16"/>
        <v>0.79581679483998968</v>
      </c>
      <c r="N74" s="10">
        <f t="shared" si="13"/>
        <v>1.0781674292303686E-3</v>
      </c>
      <c r="O74" s="14">
        <f t="shared" si="17"/>
        <v>1.0272216371813082E-3</v>
      </c>
      <c r="P74" s="16"/>
      <c r="Q74"/>
      <c r="R74"/>
      <c r="S74"/>
      <c r="T74"/>
      <c r="U74"/>
    </row>
    <row r="75" spans="1:21" x14ac:dyDescent="0.4">
      <c r="A75" s="19">
        <f t="shared" si="18"/>
        <v>74</v>
      </c>
      <c r="B75" s="10">
        <f t="shared" si="19"/>
        <v>927</v>
      </c>
      <c r="C75" s="10">
        <f>B28</f>
        <v>974</v>
      </c>
      <c r="D75" s="10">
        <f t="shared" si="12"/>
        <v>974</v>
      </c>
      <c r="E75" s="10">
        <f t="shared" si="14"/>
        <v>927</v>
      </c>
      <c r="F75" s="10">
        <f>(SUM(B76:$B$101)/B75)-I75</f>
        <v>-0.3786407766990294</v>
      </c>
      <c r="G75" s="10">
        <f>I75-(SUM(C76:$C$101)/C75)</f>
        <v>-0.36036960985626365</v>
      </c>
      <c r="H75" s="2">
        <f t="shared" si="20"/>
        <v>27</v>
      </c>
      <c r="I75" s="2">
        <f t="shared" si="21"/>
        <v>26</v>
      </c>
      <c r="J75" s="10">
        <f t="shared" si="15"/>
        <v>-0.73901038655529305</v>
      </c>
      <c r="K75" s="10">
        <f>(SUM(D76:$D$101)/D75)-I75</f>
        <v>0.36036960985626365</v>
      </c>
      <c r="L75" s="10">
        <f>I75-(SUM(E76:$E$101)/E75)</f>
        <v>0.3786407766990294</v>
      </c>
      <c r="M75" s="10">
        <f t="shared" si="16"/>
        <v>0.73901038655529305</v>
      </c>
      <c r="N75" s="10">
        <f t="shared" si="13"/>
        <v>1.0793311292378164E-3</v>
      </c>
      <c r="O75" s="14">
        <f t="shared" si="17"/>
        <v>1.0261675354077818E-3</v>
      </c>
      <c r="P75" s="16"/>
      <c r="Q75"/>
      <c r="R75"/>
      <c r="S75"/>
      <c r="T75"/>
      <c r="U75"/>
    </row>
    <row r="76" spans="1:21" x14ac:dyDescent="0.4">
      <c r="A76" s="19">
        <f t="shared" si="18"/>
        <v>75</v>
      </c>
      <c r="B76" s="10">
        <f t="shared" si="19"/>
        <v>926</v>
      </c>
      <c r="C76" s="10">
        <f>B27</f>
        <v>975</v>
      </c>
      <c r="D76" s="10">
        <f t="shared" si="12"/>
        <v>975</v>
      </c>
      <c r="E76" s="10">
        <f t="shared" si="14"/>
        <v>926</v>
      </c>
      <c r="F76" s="10">
        <f>(SUM(B77:$B$101)/B76)-I76</f>
        <v>-0.3509719222462202</v>
      </c>
      <c r="G76" s="10">
        <f>I76-(SUM(C77:$C$101)/C76)</f>
        <v>-0.33333333333333215</v>
      </c>
      <c r="H76" s="2">
        <f t="shared" si="20"/>
        <v>26</v>
      </c>
      <c r="I76" s="2">
        <f t="shared" si="21"/>
        <v>25</v>
      </c>
      <c r="J76" s="10">
        <f t="shared" si="15"/>
        <v>-0.68430525557955235</v>
      </c>
      <c r="K76" s="10">
        <f>(SUM(D77:$D$101)/D76)-I76</f>
        <v>0.33333333333333215</v>
      </c>
      <c r="L76" s="10">
        <f>I76-(SUM(E77:$E$101)/E76)</f>
        <v>0.3509719222462202</v>
      </c>
      <c r="M76" s="10">
        <f t="shared" si="16"/>
        <v>0.68430525557955235</v>
      </c>
      <c r="N76" s="10">
        <f t="shared" si="13"/>
        <v>1.0804973439962641E-3</v>
      </c>
      <c r="O76" s="14">
        <f t="shared" si="17"/>
        <v>1.0251155947877261E-3</v>
      </c>
      <c r="P76" s="16"/>
      <c r="Q76"/>
      <c r="R76"/>
      <c r="S76"/>
      <c r="T76"/>
      <c r="U76"/>
    </row>
    <row r="77" spans="1:21" x14ac:dyDescent="0.4">
      <c r="A77" s="19">
        <f t="shared" si="18"/>
        <v>76</v>
      </c>
      <c r="B77" s="10">
        <f t="shared" si="19"/>
        <v>925</v>
      </c>
      <c r="C77" s="10">
        <f>B26</f>
        <v>976</v>
      </c>
      <c r="D77" s="10">
        <f t="shared" si="12"/>
        <v>976</v>
      </c>
      <c r="E77" s="10">
        <f t="shared" si="14"/>
        <v>925</v>
      </c>
      <c r="F77" s="10">
        <f>(SUM(B78:$B$101)/B77)-I77</f>
        <v>-0.32432432432432279</v>
      </c>
      <c r="G77" s="10">
        <f>I77-(SUM(C78:$C$101)/C77)</f>
        <v>-0.30737704918032804</v>
      </c>
      <c r="H77" s="2">
        <f t="shared" si="20"/>
        <v>25</v>
      </c>
      <c r="I77" s="2">
        <f t="shared" si="21"/>
        <v>24</v>
      </c>
      <c r="J77" s="10">
        <f t="shared" si="15"/>
        <v>-0.63170137350465083</v>
      </c>
      <c r="K77" s="10">
        <f>(SUM(D78:$D$101)/D77)-I77</f>
        <v>0.30737704918032804</v>
      </c>
      <c r="L77" s="10">
        <f>I77-(SUM(E78:$E$101)/E77)</f>
        <v>0.32432432432432279</v>
      </c>
      <c r="M77" s="10">
        <f t="shared" si="16"/>
        <v>0.63170137350465083</v>
      </c>
      <c r="N77" s="10">
        <f t="shared" si="13"/>
        <v>1.0816660816660817E-3</v>
      </c>
      <c r="O77" s="14">
        <f t="shared" si="17"/>
        <v>1.0240658086816451E-3</v>
      </c>
      <c r="P77" s="16"/>
      <c r="Q77"/>
      <c r="R77"/>
      <c r="S77"/>
      <c r="T77"/>
      <c r="U77"/>
    </row>
    <row r="78" spans="1:21" x14ac:dyDescent="0.4">
      <c r="A78" s="19">
        <f t="shared" si="18"/>
        <v>77</v>
      </c>
      <c r="B78" s="10">
        <f t="shared" si="19"/>
        <v>924</v>
      </c>
      <c r="C78" s="10">
        <f>B25</f>
        <v>977</v>
      </c>
      <c r="D78" s="10">
        <f t="shared" si="12"/>
        <v>977</v>
      </c>
      <c r="E78" s="10">
        <f t="shared" si="14"/>
        <v>924</v>
      </c>
      <c r="F78" s="10">
        <f>(SUM(B79:$B$101)/B78)-I78</f>
        <v>-0.29870129870129958</v>
      </c>
      <c r="G78" s="10">
        <f>I78-(SUM(C79:$C$101)/C78)</f>
        <v>-0.28249744114636499</v>
      </c>
      <c r="H78" s="2">
        <f t="shared" si="20"/>
        <v>24</v>
      </c>
      <c r="I78" s="2">
        <f t="shared" si="21"/>
        <v>23</v>
      </c>
      <c r="J78" s="10">
        <f t="shared" si="15"/>
        <v>-0.58119873984766457</v>
      </c>
      <c r="K78" s="10">
        <f>(SUM(D79:$D$101)/D78)-I78</f>
        <v>0.28249744114636499</v>
      </c>
      <c r="L78" s="10">
        <f>I78-(SUM(E79:$E$101)/E78)</f>
        <v>0.29870129870129958</v>
      </c>
      <c r="M78" s="10">
        <f t="shared" si="16"/>
        <v>0.58119873984766457</v>
      </c>
      <c r="N78" s="10">
        <f t="shared" si="13"/>
        <v>1.0828373504429842E-3</v>
      </c>
      <c r="O78" s="14">
        <f t="shared" si="17"/>
        <v>1.0230181704772132E-3</v>
      </c>
      <c r="P78" s="16"/>
      <c r="Q78"/>
      <c r="R78"/>
      <c r="S78"/>
      <c r="T78"/>
      <c r="U78"/>
    </row>
    <row r="79" spans="1:21" x14ac:dyDescent="0.4">
      <c r="A79" s="19">
        <f t="shared" si="18"/>
        <v>78</v>
      </c>
      <c r="B79" s="10">
        <f t="shared" si="19"/>
        <v>923</v>
      </c>
      <c r="C79" s="10">
        <f>B24</f>
        <v>978</v>
      </c>
      <c r="D79" s="10">
        <f t="shared" si="12"/>
        <v>978</v>
      </c>
      <c r="E79" s="10">
        <f t="shared" si="14"/>
        <v>923</v>
      </c>
      <c r="F79" s="10">
        <f>(SUM(B80:$B$101)/B79)-I79</f>
        <v>-0.27410617551462479</v>
      </c>
      <c r="G79" s="10">
        <f>I79-(SUM(C80:$C$101)/C79)</f>
        <v>-0.25869120654396838</v>
      </c>
      <c r="H79" s="2">
        <f t="shared" si="20"/>
        <v>23</v>
      </c>
      <c r="I79" s="2">
        <f t="shared" si="21"/>
        <v>22</v>
      </c>
      <c r="J79" s="10">
        <f t="shared" si="15"/>
        <v>-0.53279738205859317</v>
      </c>
      <c r="K79" s="10">
        <f>(SUM(D80:$D$101)/D79)-I79</f>
        <v>0.25869120654396838</v>
      </c>
      <c r="L79" s="10">
        <f>I79-(SUM(E80:$E$101)/E79)</f>
        <v>0.27410617551462479</v>
      </c>
      <c r="M79" s="10">
        <f t="shared" si="16"/>
        <v>0.53279738205859317</v>
      </c>
      <c r="N79" s="10">
        <f t="shared" si="13"/>
        <v>1.084011158558224E-3</v>
      </c>
      <c r="O79" s="14">
        <f t="shared" si="17"/>
        <v>1.0219726735891347E-3</v>
      </c>
      <c r="P79" s="16"/>
      <c r="Q79"/>
      <c r="R79"/>
      <c r="S79"/>
      <c r="T79"/>
      <c r="U79"/>
    </row>
    <row r="80" spans="1:21" x14ac:dyDescent="0.4">
      <c r="A80" s="19">
        <f t="shared" si="18"/>
        <v>79</v>
      </c>
      <c r="B80" s="10">
        <f t="shared" si="19"/>
        <v>922</v>
      </c>
      <c r="C80" s="10">
        <f>B23</f>
        <v>979</v>
      </c>
      <c r="D80" s="10">
        <f t="shared" si="12"/>
        <v>979</v>
      </c>
      <c r="E80" s="10">
        <f t="shared" si="14"/>
        <v>922</v>
      </c>
      <c r="F80" s="10">
        <f>(SUM(B81:$B$101)/B80)-I80</f>
        <v>-0.25054229934924166</v>
      </c>
      <c r="G80" s="10">
        <f>I80-(SUM(C81:$C$101)/C80)</f>
        <v>-0.23595505617977608</v>
      </c>
      <c r="H80" s="2">
        <f t="shared" si="20"/>
        <v>22</v>
      </c>
      <c r="I80" s="2">
        <f t="shared" si="21"/>
        <v>21</v>
      </c>
      <c r="J80" s="10">
        <f t="shared" si="15"/>
        <v>-0.48649735552901774</v>
      </c>
      <c r="K80" s="10">
        <f>(SUM(D81:$D$101)/D80)-I80</f>
        <v>0.23595505617977608</v>
      </c>
      <c r="L80" s="10">
        <f>I80-(SUM(E81:$E$101)/E80)</f>
        <v>0.25054229934924166</v>
      </c>
      <c r="M80" s="10">
        <f t="shared" si="16"/>
        <v>0.48649735552901774</v>
      </c>
      <c r="N80" s="10">
        <f t="shared" si="13"/>
        <v>1.0851875142787832E-3</v>
      </c>
      <c r="O80" s="14">
        <f t="shared" si="17"/>
        <v>1.0209293114590064E-3</v>
      </c>
      <c r="P80" s="16"/>
      <c r="Q80"/>
      <c r="R80"/>
      <c r="S80"/>
      <c r="T80"/>
      <c r="U80"/>
    </row>
    <row r="81" spans="1:21" x14ac:dyDescent="0.4">
      <c r="A81" s="19">
        <f t="shared" si="18"/>
        <v>80</v>
      </c>
      <c r="B81" s="10">
        <f t="shared" si="19"/>
        <v>921</v>
      </c>
      <c r="C81" s="10">
        <f>B22</f>
        <v>980</v>
      </c>
      <c r="D81" s="10">
        <f t="shared" si="12"/>
        <v>980</v>
      </c>
      <c r="E81" s="10">
        <f t="shared" si="14"/>
        <v>921</v>
      </c>
      <c r="F81" s="10">
        <f>(SUM(B82:$B$101)/B81)-I81</f>
        <v>-0.22801302931596013</v>
      </c>
      <c r="G81" s="10">
        <f>I81-(SUM(C82:$C$101)/C81)</f>
        <v>-0.2142857142857153</v>
      </c>
      <c r="H81" s="2">
        <f t="shared" si="20"/>
        <v>21</v>
      </c>
      <c r="I81" s="2">
        <f t="shared" si="21"/>
        <v>20</v>
      </c>
      <c r="J81" s="10">
        <f t="shared" si="15"/>
        <v>-0.44229874360167543</v>
      </c>
      <c r="K81" s="10">
        <f>(SUM(D82:$D$101)/D81)-I81</f>
        <v>0.2142857142857153</v>
      </c>
      <c r="L81" s="10">
        <f>I81-(SUM(E82:$E$101)/E81)</f>
        <v>0.22801302931596013</v>
      </c>
      <c r="M81" s="10">
        <f t="shared" si="16"/>
        <v>0.44229874360167543</v>
      </c>
      <c r="N81" s="10">
        <f t="shared" si="13"/>
        <v>1.0863664259075675E-3</v>
      </c>
      <c r="O81" s="14">
        <f t="shared" si="17"/>
        <v>1.0198880775551811E-3</v>
      </c>
      <c r="P81" s="16"/>
      <c r="Q81"/>
      <c r="R81"/>
      <c r="S81"/>
      <c r="T81"/>
      <c r="U81"/>
    </row>
    <row r="82" spans="1:21" x14ac:dyDescent="0.4">
      <c r="A82" s="19">
        <f t="shared" si="18"/>
        <v>81</v>
      </c>
      <c r="B82" s="10">
        <f t="shared" si="19"/>
        <v>920</v>
      </c>
      <c r="C82" s="10">
        <f>B21</f>
        <v>981</v>
      </c>
      <c r="D82" s="10">
        <f t="shared" si="12"/>
        <v>981</v>
      </c>
      <c r="E82" s="10">
        <f t="shared" si="14"/>
        <v>920</v>
      </c>
      <c r="F82" s="10">
        <f>(SUM(B83:$B$101)/B82)-I82</f>
        <v>-0.2065217391304337</v>
      </c>
      <c r="G82" s="10">
        <f>I82-(SUM(C83:$C$101)/C82)</f>
        <v>-0.19367991845055954</v>
      </c>
      <c r="H82" s="2">
        <f t="shared" si="20"/>
        <v>20</v>
      </c>
      <c r="I82" s="2">
        <f t="shared" si="21"/>
        <v>19</v>
      </c>
      <c r="J82" s="10">
        <f t="shared" si="15"/>
        <v>-0.40020165758099324</v>
      </c>
      <c r="K82" s="10">
        <f>(SUM(D83:$D$101)/D82)-I82</f>
        <v>0.19367991845055954</v>
      </c>
      <c r="L82" s="10">
        <f>I82-(SUM(E83:$E$101)/E82)</f>
        <v>0.2065217391304337</v>
      </c>
      <c r="M82" s="10">
        <f t="shared" si="16"/>
        <v>0.40020165758099324</v>
      </c>
      <c r="N82" s="10">
        <f t="shared" si="13"/>
        <v>1.0875479017836021E-3</v>
      </c>
      <c r="O82" s="14">
        <f t="shared" si="17"/>
        <v>1.0188489653726299E-3</v>
      </c>
      <c r="P82" s="16"/>
      <c r="Q82"/>
      <c r="R82"/>
      <c r="S82"/>
      <c r="T82"/>
      <c r="U82"/>
    </row>
    <row r="83" spans="1:21" x14ac:dyDescent="0.4">
      <c r="A83" s="19">
        <f t="shared" si="18"/>
        <v>82</v>
      </c>
      <c r="B83" s="10">
        <f t="shared" si="19"/>
        <v>919</v>
      </c>
      <c r="C83" s="10">
        <f>B20</f>
        <v>982</v>
      </c>
      <c r="D83" s="10">
        <f t="shared" si="12"/>
        <v>982</v>
      </c>
      <c r="E83" s="10">
        <f t="shared" si="14"/>
        <v>919</v>
      </c>
      <c r="F83" s="10">
        <f>(SUM(B84:$B$101)/B83)-I83</f>
        <v>-0.18607181719260169</v>
      </c>
      <c r="G83" s="10">
        <f>I83-(SUM(C84:$C$101)/C83)</f>
        <v>-0.17413441955193321</v>
      </c>
      <c r="H83" s="2">
        <f t="shared" si="20"/>
        <v>19</v>
      </c>
      <c r="I83" s="2">
        <f t="shared" si="21"/>
        <v>18</v>
      </c>
      <c r="J83" s="10">
        <f t="shared" si="15"/>
        <v>-0.36020623674453489</v>
      </c>
      <c r="K83" s="10">
        <f>(SUM(D84:$D$101)/D83)-I83</f>
        <v>0.17413441955193321</v>
      </c>
      <c r="L83" s="10">
        <f>I83-(SUM(E84:$E$101)/E83)</f>
        <v>0.18607181719260169</v>
      </c>
      <c r="M83" s="10">
        <f t="shared" si="16"/>
        <v>0.36020623674453489</v>
      </c>
      <c r="N83" s="10">
        <f t="shared" si="13"/>
        <v>1.0887319502822287E-3</v>
      </c>
      <c r="O83" s="14">
        <f t="shared" si="17"/>
        <v>1.0178119684328079E-3</v>
      </c>
      <c r="P83" s="16"/>
      <c r="Q83"/>
      <c r="R83"/>
      <c r="S83"/>
      <c r="T83"/>
      <c r="U83"/>
    </row>
    <row r="84" spans="1:21" x14ac:dyDescent="0.4">
      <c r="A84" s="19">
        <f t="shared" si="18"/>
        <v>83</v>
      </c>
      <c r="B84" s="10">
        <f t="shared" si="19"/>
        <v>918</v>
      </c>
      <c r="C84" s="10">
        <f>B19</f>
        <v>983</v>
      </c>
      <c r="D84" s="10">
        <f t="shared" si="12"/>
        <v>983</v>
      </c>
      <c r="E84" s="10">
        <f t="shared" si="14"/>
        <v>918</v>
      </c>
      <c r="F84" s="10">
        <f>(SUM(B85:$B$101)/B84)-I84</f>
        <v>-0.16666666666666785</v>
      </c>
      <c r="G84" s="10">
        <f>I84-(SUM(C85:$C$101)/C84)</f>
        <v>-0.15564598168870702</v>
      </c>
      <c r="H84" s="2">
        <f t="shared" si="20"/>
        <v>18</v>
      </c>
      <c r="I84" s="2">
        <f t="shared" si="21"/>
        <v>17</v>
      </c>
      <c r="J84" s="10">
        <f t="shared" si="15"/>
        <v>-0.32231264835537488</v>
      </c>
      <c r="K84" s="10">
        <f>(SUM(D85:$D$101)/D84)-I84</f>
        <v>0.15564598168870702</v>
      </c>
      <c r="L84" s="10">
        <f>I84-(SUM(E85:$E$101)/E84)</f>
        <v>0.16666666666666785</v>
      </c>
      <c r="M84" s="10">
        <f t="shared" si="16"/>
        <v>0.32231264835537488</v>
      </c>
      <c r="N84" s="10">
        <f t="shared" si="13"/>
        <v>1.0899185798153019E-3</v>
      </c>
      <c r="O84" s="14">
        <f t="shared" si="17"/>
        <v>1.0167770802835189E-3</v>
      </c>
      <c r="P84" s="16"/>
      <c r="Q84"/>
      <c r="R84"/>
      <c r="S84"/>
      <c r="T84"/>
      <c r="U84"/>
    </row>
    <row r="85" spans="1:21" x14ac:dyDescent="0.4">
      <c r="A85" s="19">
        <f t="shared" si="18"/>
        <v>84</v>
      </c>
      <c r="B85" s="10">
        <f t="shared" si="19"/>
        <v>917</v>
      </c>
      <c r="C85" s="10">
        <f>B18</f>
        <v>984</v>
      </c>
      <c r="D85" s="10">
        <f t="shared" si="12"/>
        <v>984</v>
      </c>
      <c r="E85" s="10">
        <f t="shared" si="14"/>
        <v>917</v>
      </c>
      <c r="F85" s="10">
        <f>(SUM(B86:$B$101)/B85)-I85</f>
        <v>-0.14830970556161382</v>
      </c>
      <c r="G85" s="10">
        <f>I85-(SUM(C86:$C$101)/C85)</f>
        <v>-0.13821138211381978</v>
      </c>
      <c r="H85" s="2">
        <f t="shared" si="20"/>
        <v>17</v>
      </c>
      <c r="I85" s="2">
        <f t="shared" si="21"/>
        <v>16</v>
      </c>
      <c r="J85" s="10">
        <f t="shared" si="15"/>
        <v>-0.28652108767543361</v>
      </c>
      <c r="K85" s="10">
        <f>(SUM(D86:$D$101)/D85)-I85</f>
        <v>0.13821138211381978</v>
      </c>
      <c r="L85" s="10">
        <f>I85-(SUM(E86:$E$101)/E85)</f>
        <v>0.14830970556161382</v>
      </c>
      <c r="M85" s="10">
        <f t="shared" si="16"/>
        <v>0.28652108767543361</v>
      </c>
      <c r="N85" s="10">
        <f t="shared" si="13"/>
        <v>1.0911077988313895E-3</v>
      </c>
      <c r="O85" s="14">
        <f t="shared" si="17"/>
        <v>1.0157442944987826E-3</v>
      </c>
      <c r="P85" s="16"/>
      <c r="Q85"/>
      <c r="R85"/>
      <c r="S85"/>
      <c r="T85"/>
      <c r="U85"/>
    </row>
    <row r="86" spans="1:21" x14ac:dyDescent="0.4">
      <c r="A86" s="19">
        <f t="shared" si="18"/>
        <v>85</v>
      </c>
      <c r="B86" s="10">
        <f t="shared" si="19"/>
        <v>916</v>
      </c>
      <c r="C86" s="10">
        <f>B17</f>
        <v>985</v>
      </c>
      <c r="D86" s="10">
        <f t="shared" si="12"/>
        <v>985</v>
      </c>
      <c r="E86" s="10">
        <f t="shared" si="14"/>
        <v>916</v>
      </c>
      <c r="F86" s="10">
        <f>(SUM(B87:$B$101)/B86)-I86</f>
        <v>-0.1310043668122276</v>
      </c>
      <c r="G86" s="10">
        <f>I86-(SUM(C87:$C$101)/C86)</f>
        <v>-0.12182741116751217</v>
      </c>
      <c r="H86" s="2">
        <f t="shared" si="20"/>
        <v>16</v>
      </c>
      <c r="I86" s="2">
        <f t="shared" si="21"/>
        <v>15</v>
      </c>
      <c r="J86" s="10">
        <f t="shared" si="15"/>
        <v>-0.25283177797973977</v>
      </c>
      <c r="K86" s="10">
        <f>(SUM(D87:$D$101)/D86)-I86</f>
        <v>0.12182741116751217</v>
      </c>
      <c r="L86" s="10">
        <f>I86-(SUM(E87:$E$101)/E86)</f>
        <v>0.1310043668122276</v>
      </c>
      <c r="M86" s="10">
        <f t="shared" si="16"/>
        <v>0.25283177797973977</v>
      </c>
      <c r="N86" s="10">
        <f t="shared" si="13"/>
        <v>1.0922996158159734E-3</v>
      </c>
      <c r="O86" s="14">
        <f t="shared" si="17"/>
        <v>1.0147136046786999E-3</v>
      </c>
      <c r="P86" s="16"/>
      <c r="Q86"/>
      <c r="R86"/>
      <c r="S86"/>
      <c r="T86"/>
      <c r="U86"/>
    </row>
    <row r="87" spans="1:21" x14ac:dyDescent="0.4">
      <c r="A87" s="19">
        <f t="shared" si="18"/>
        <v>86</v>
      </c>
      <c r="B87" s="10">
        <f t="shared" si="19"/>
        <v>915</v>
      </c>
      <c r="C87" s="10">
        <f>B16</f>
        <v>986</v>
      </c>
      <c r="D87" s="10">
        <f t="shared" si="12"/>
        <v>986</v>
      </c>
      <c r="E87" s="10">
        <f t="shared" si="14"/>
        <v>915</v>
      </c>
      <c r="F87" s="10">
        <f>(SUM(B88:$B$101)/B87)-I87</f>
        <v>-0.11475409836065609</v>
      </c>
      <c r="G87" s="10">
        <f>I87-(SUM(C88:$C$101)/C87)</f>
        <v>-0.10649087221095321</v>
      </c>
      <c r="H87" s="2">
        <f t="shared" si="20"/>
        <v>15</v>
      </c>
      <c r="I87" s="2">
        <f t="shared" si="21"/>
        <v>14</v>
      </c>
      <c r="J87" s="10">
        <f t="shared" si="15"/>
        <v>-0.2212449705716093</v>
      </c>
      <c r="K87" s="10">
        <f>(SUM(D88:$D$101)/D87)-I87</f>
        <v>0.10649087221095321</v>
      </c>
      <c r="L87" s="10">
        <f>I87-(SUM(E88:$E$101)/E87)</f>
        <v>0.11475409836065609</v>
      </c>
      <c r="M87" s="10">
        <f t="shared" si="16"/>
        <v>0.2212449705716093</v>
      </c>
      <c r="N87" s="10">
        <f t="shared" si="13"/>
        <v>1.0934940392916502E-3</v>
      </c>
      <c r="O87" s="14">
        <f t="shared" si="17"/>
        <v>1.0136850044493218E-3</v>
      </c>
      <c r="P87" s="16"/>
      <c r="Q87"/>
      <c r="R87"/>
      <c r="S87"/>
      <c r="T87"/>
      <c r="U87"/>
    </row>
    <row r="88" spans="1:21" x14ac:dyDescent="0.4">
      <c r="A88" s="19">
        <f t="shared" si="18"/>
        <v>87</v>
      </c>
      <c r="B88" s="10">
        <f t="shared" si="19"/>
        <v>914</v>
      </c>
      <c r="C88" s="10">
        <f>B15</f>
        <v>987</v>
      </c>
      <c r="D88" s="10">
        <f t="shared" si="12"/>
        <v>987</v>
      </c>
      <c r="E88" s="10">
        <f t="shared" si="14"/>
        <v>914</v>
      </c>
      <c r="F88" s="10">
        <f>(SUM(B89:$B$101)/B88)-I88</f>
        <v>-9.9562363238511864E-2</v>
      </c>
      <c r="G88" s="10">
        <f>I88-(SUM(C89:$C$101)/C88)</f>
        <v>-9.2198581560284154E-2</v>
      </c>
      <c r="H88" s="2">
        <f t="shared" si="20"/>
        <v>14</v>
      </c>
      <c r="I88" s="2">
        <f t="shared" si="21"/>
        <v>13</v>
      </c>
      <c r="J88" s="10">
        <f t="shared" si="15"/>
        <v>-0.19176094479879602</v>
      </c>
      <c r="K88" s="10">
        <f>(SUM(D89:$D$101)/D88)-I88</f>
        <v>9.2198581560284154E-2</v>
      </c>
      <c r="L88" s="10">
        <f>I88-(SUM(E89:$E$101)/E88)</f>
        <v>9.9562363238511864E-2</v>
      </c>
      <c r="M88" s="10">
        <f t="shared" si="16"/>
        <v>0.19176094479879602</v>
      </c>
      <c r="N88" s="10">
        <f t="shared" si="13"/>
        <v>1.0946910778183352E-3</v>
      </c>
      <c r="O88" s="14">
        <f t="shared" si="17"/>
        <v>1.0126584874625187E-3</v>
      </c>
      <c r="P88" s="16"/>
      <c r="Q88"/>
      <c r="R88"/>
      <c r="S88"/>
      <c r="T88"/>
      <c r="U88"/>
    </row>
    <row r="89" spans="1:21" x14ac:dyDescent="0.4">
      <c r="A89" s="19">
        <f t="shared" si="18"/>
        <v>88</v>
      </c>
      <c r="B89" s="10">
        <f t="shared" si="19"/>
        <v>913</v>
      </c>
      <c r="C89" s="10">
        <f>B14</f>
        <v>988</v>
      </c>
      <c r="D89" s="10">
        <f t="shared" si="12"/>
        <v>988</v>
      </c>
      <c r="E89" s="10">
        <f t="shared" si="14"/>
        <v>913</v>
      </c>
      <c r="F89" s="10">
        <f>(SUM(B90:$B$101)/B89)-I89</f>
        <v>-8.5432639649507536E-2</v>
      </c>
      <c r="G89" s="10">
        <f>I89-(SUM(C90:$C$101)/C89)</f>
        <v>-7.8947368421053099E-2</v>
      </c>
      <c r="H89" s="2">
        <f t="shared" si="20"/>
        <v>13</v>
      </c>
      <c r="I89" s="2">
        <f t="shared" si="21"/>
        <v>12</v>
      </c>
      <c r="J89" s="10">
        <f t="shared" si="15"/>
        <v>-0.16438000807056063</v>
      </c>
      <c r="K89" s="10">
        <f>(SUM(D90:$D$101)/D89)-I89</f>
        <v>7.8947368421053099E-2</v>
      </c>
      <c r="L89" s="10">
        <f>I89-(SUM(E90:$E$101)/E89)</f>
        <v>8.5432639649507536E-2</v>
      </c>
      <c r="M89" s="10">
        <f t="shared" si="16"/>
        <v>0.16438000807056063</v>
      </c>
      <c r="N89" s="10">
        <f t="shared" si="13"/>
        <v>1.0958907399934666E-3</v>
      </c>
      <c r="O89" s="14">
        <f t="shared" si="17"/>
        <v>1.0116340473958483E-3</v>
      </c>
      <c r="P89" s="16"/>
      <c r="Q89"/>
      <c r="R89"/>
      <c r="S89"/>
      <c r="T89"/>
      <c r="U89"/>
    </row>
    <row r="90" spans="1:21" x14ac:dyDescent="0.4">
      <c r="A90" s="19">
        <f t="shared" si="18"/>
        <v>89</v>
      </c>
      <c r="B90" s="10">
        <f t="shared" si="19"/>
        <v>912</v>
      </c>
      <c r="C90" s="10">
        <f>B13</f>
        <v>989</v>
      </c>
      <c r="D90" s="10">
        <f t="shared" si="12"/>
        <v>989</v>
      </c>
      <c r="E90" s="10">
        <f t="shared" si="14"/>
        <v>912</v>
      </c>
      <c r="F90" s="10">
        <f>(SUM(B91:$B$101)/B90)-I90</f>
        <v>-7.2368421052631859E-2</v>
      </c>
      <c r="G90" s="10">
        <f>I90-(SUM(C91:$C$101)/C90)</f>
        <v>-6.6734074823052936E-2</v>
      </c>
      <c r="H90" s="2">
        <f t="shared" si="20"/>
        <v>12</v>
      </c>
      <c r="I90" s="2">
        <f t="shared" si="21"/>
        <v>11</v>
      </c>
      <c r="J90" s="10">
        <f t="shared" si="15"/>
        <v>-0.1391024958756848</v>
      </c>
      <c r="K90" s="10">
        <f>(SUM(D91:$D$101)/D90)-I90</f>
        <v>6.6734074823052936E-2</v>
      </c>
      <c r="L90" s="10">
        <f>I90-(SUM(E91:$E$101)/E90)</f>
        <v>7.2368421052631859E-2</v>
      </c>
      <c r="M90" s="10">
        <f t="shared" si="16"/>
        <v>0.1391024958756848</v>
      </c>
      <c r="N90" s="10">
        <f t="shared" si="13"/>
        <v>1.0970930344522119E-3</v>
      </c>
      <c r="O90" s="14">
        <f t="shared" si="17"/>
        <v>1.0106116779524262E-3</v>
      </c>
      <c r="P90" s="16"/>
      <c r="Q90"/>
      <c r="R90"/>
      <c r="S90"/>
      <c r="T90"/>
      <c r="U90"/>
    </row>
    <row r="91" spans="1:21" x14ac:dyDescent="0.4">
      <c r="A91" s="19">
        <f t="shared" si="18"/>
        <v>90</v>
      </c>
      <c r="B91" s="10">
        <f t="shared" si="19"/>
        <v>911</v>
      </c>
      <c r="C91" s="10">
        <f>B12</f>
        <v>990</v>
      </c>
      <c r="D91" s="10">
        <f t="shared" si="12"/>
        <v>990</v>
      </c>
      <c r="E91" s="10">
        <f t="shared" si="14"/>
        <v>911</v>
      </c>
      <c r="F91" s="10">
        <f>(SUM(B92:$B$101)/B91)-I91</f>
        <v>-6.0373216245883654E-2</v>
      </c>
      <c r="G91" s="10">
        <f>I91-(SUM(C92:$C$101)/C91)</f>
        <v>-5.5555555555555358E-2</v>
      </c>
      <c r="H91" s="2">
        <f t="shared" si="20"/>
        <v>11</v>
      </c>
      <c r="I91" s="2">
        <f t="shared" si="21"/>
        <v>10</v>
      </c>
      <c r="J91" s="10">
        <f t="shared" si="15"/>
        <v>-0.11592877180143901</v>
      </c>
      <c r="K91" s="10">
        <f>(SUM(D92:$D$101)/D91)-I91</f>
        <v>5.5555555555555358E-2</v>
      </c>
      <c r="L91" s="10">
        <f>I91-(SUM(E92:$E$101)/E91)</f>
        <v>6.0373216245883654E-2</v>
      </c>
      <c r="M91" s="10">
        <f t="shared" si="16"/>
        <v>0.11592877180143901</v>
      </c>
      <c r="N91" s="10">
        <f t="shared" si="13"/>
        <v>1.0982979698676734E-3</v>
      </c>
      <c r="O91" s="14">
        <f t="shared" si="17"/>
        <v>1.0095913728607976E-3</v>
      </c>
      <c r="P91" s="16"/>
      <c r="Q91"/>
      <c r="R91"/>
      <c r="S91"/>
      <c r="T91"/>
      <c r="U91"/>
    </row>
    <row r="92" spans="1:21" x14ac:dyDescent="0.4">
      <c r="A92" s="19">
        <f t="shared" si="18"/>
        <v>91</v>
      </c>
      <c r="B92" s="10">
        <f t="shared" si="19"/>
        <v>910</v>
      </c>
      <c r="C92" s="10">
        <f>B11</f>
        <v>991</v>
      </c>
      <c r="D92" s="10">
        <f t="shared" si="12"/>
        <v>991</v>
      </c>
      <c r="E92" s="10">
        <f t="shared" si="14"/>
        <v>910</v>
      </c>
      <c r="F92" s="10">
        <f>(SUM(B93:$B$101)/B92)-I92</f>
        <v>-4.9450549450549275E-2</v>
      </c>
      <c r="G92" s="10">
        <f>I92-(SUM(C93:$C$101)/C92)</f>
        <v>-4.5408678102926814E-2</v>
      </c>
      <c r="H92" s="2">
        <f t="shared" si="20"/>
        <v>10</v>
      </c>
      <c r="I92" s="2">
        <f t="shared" si="21"/>
        <v>9</v>
      </c>
      <c r="J92" s="10">
        <f t="shared" si="15"/>
        <v>-9.4859227553476089E-2</v>
      </c>
      <c r="K92" s="10">
        <f>(SUM(D93:$D$101)/D92)-I92</f>
        <v>4.5408678102926814E-2</v>
      </c>
      <c r="L92" s="10">
        <f>I92-(SUM(E93:$E$101)/E92)</f>
        <v>4.9450549450549275E-2</v>
      </c>
      <c r="M92" s="10">
        <f t="shared" si="16"/>
        <v>9.4859227553476089E-2</v>
      </c>
      <c r="N92" s="10">
        <f t="shared" si="13"/>
        <v>1.0995055549510996E-3</v>
      </c>
      <c r="O92" s="14">
        <f t="shared" si="17"/>
        <v>1.0085731258748089E-3</v>
      </c>
      <c r="P92" s="16"/>
      <c r="Q92"/>
      <c r="R92"/>
      <c r="S92"/>
      <c r="T92"/>
      <c r="U92"/>
    </row>
    <row r="93" spans="1:21" x14ac:dyDescent="0.4">
      <c r="A93" s="19">
        <f t="shared" si="18"/>
        <v>92</v>
      </c>
      <c r="B93" s="10">
        <f t="shared" si="19"/>
        <v>909</v>
      </c>
      <c r="C93" s="10">
        <f>B10</f>
        <v>992</v>
      </c>
      <c r="D93" s="10">
        <f t="shared" si="12"/>
        <v>992</v>
      </c>
      <c r="E93" s="10">
        <f t="shared" si="14"/>
        <v>909</v>
      </c>
      <c r="F93" s="10">
        <f>(SUM(B94:$B$101)/B93)-I93</f>
        <v>-3.9603960396039639E-2</v>
      </c>
      <c r="G93" s="10">
        <f>I93-(SUM(C94:$C$101)/C93)</f>
        <v>-3.6290322580645906E-2</v>
      </c>
      <c r="H93" s="2">
        <f t="shared" si="20"/>
        <v>9</v>
      </c>
      <c r="I93" s="2">
        <f t="shared" si="21"/>
        <v>8</v>
      </c>
      <c r="J93" s="10">
        <f t="shared" si="15"/>
        <v>-7.5894282976685545E-2</v>
      </c>
      <c r="K93" s="10">
        <f>(SUM(D94:$D$101)/D93)-I93</f>
        <v>3.6290322580645906E-2</v>
      </c>
      <c r="L93" s="10">
        <f>I93-(SUM(E94:$E$101)/E93)</f>
        <v>3.9603960396039639E-2</v>
      </c>
      <c r="M93" s="10">
        <f t="shared" si="16"/>
        <v>7.5894282976685545E-2</v>
      </c>
      <c r="N93" s="10">
        <f t="shared" si="13"/>
        <v>1.1007157984520919E-3</v>
      </c>
      <c r="O93" s="14">
        <f t="shared" si="17"/>
        <v>1.0075569307734789E-3</v>
      </c>
      <c r="P93" s="16"/>
      <c r="Q93"/>
      <c r="R93"/>
      <c r="S93"/>
      <c r="T93"/>
      <c r="U93"/>
    </row>
    <row r="94" spans="1:21" x14ac:dyDescent="0.4">
      <c r="A94" s="19">
        <f t="shared" si="18"/>
        <v>93</v>
      </c>
      <c r="B94" s="10">
        <f t="shared" si="19"/>
        <v>908</v>
      </c>
      <c r="C94" s="10">
        <f>B9</f>
        <v>993</v>
      </c>
      <c r="D94" s="10">
        <f t="shared" si="12"/>
        <v>993</v>
      </c>
      <c r="E94" s="10">
        <f t="shared" si="14"/>
        <v>908</v>
      </c>
      <c r="F94" s="10">
        <f>(SUM(B95:$B$101)/B94)-I94</f>
        <v>-3.0837004405285917E-2</v>
      </c>
      <c r="G94" s="10">
        <f>I94-(SUM(C95:$C$101)/C94)</f>
        <v>-2.8197381671701827E-2</v>
      </c>
      <c r="H94" s="2">
        <f t="shared" si="20"/>
        <v>8</v>
      </c>
      <c r="I94" s="2">
        <f t="shared" si="21"/>
        <v>7</v>
      </c>
      <c r="J94" s="10">
        <f t="shared" si="15"/>
        <v>-5.9034386076987744E-2</v>
      </c>
      <c r="K94" s="10">
        <f>(SUM(D95:$D$101)/D94)-I94</f>
        <v>2.8197381671701827E-2</v>
      </c>
      <c r="L94" s="10">
        <f>I94-(SUM(E95:$E$101)/E94)</f>
        <v>3.0837004405285917E-2</v>
      </c>
      <c r="M94" s="10">
        <f t="shared" si="16"/>
        <v>5.9034386076987744E-2</v>
      </c>
      <c r="N94" s="10">
        <f t="shared" si="13"/>
        <v>1.1019287091588188E-3</v>
      </c>
      <c r="O94" s="14">
        <f t="shared" si="17"/>
        <v>1.0065427813608742E-3</v>
      </c>
      <c r="P94" s="16"/>
      <c r="Q94"/>
      <c r="R94"/>
      <c r="S94"/>
      <c r="T94"/>
      <c r="U94"/>
    </row>
    <row r="95" spans="1:21" x14ac:dyDescent="0.4">
      <c r="A95" s="19">
        <f t="shared" si="18"/>
        <v>94</v>
      </c>
      <c r="B95" s="10">
        <f t="shared" si="19"/>
        <v>907</v>
      </c>
      <c r="C95" s="10">
        <f>B8</f>
        <v>994</v>
      </c>
      <c r="D95" s="10">
        <f t="shared" si="12"/>
        <v>994</v>
      </c>
      <c r="E95" s="10">
        <f t="shared" si="14"/>
        <v>907</v>
      </c>
      <c r="F95" s="10">
        <f>(SUM(B96:$B$101)/B95)-I95</f>
        <v>-2.3153252480705433E-2</v>
      </c>
      <c r="G95" s="10">
        <f>I95-(SUM(C96:$C$101)/C95)</f>
        <v>-2.1126760563380031E-2</v>
      </c>
      <c r="H95" s="2">
        <f t="shared" si="20"/>
        <v>7</v>
      </c>
      <c r="I95" s="2">
        <f t="shared" si="21"/>
        <v>6</v>
      </c>
      <c r="J95" s="10">
        <f t="shared" si="15"/>
        <v>-4.4280013044085464E-2</v>
      </c>
      <c r="K95" s="10">
        <f>(SUM(D96:$D$101)/D95)-I95</f>
        <v>2.1126760563380031E-2</v>
      </c>
      <c r="L95" s="10">
        <f>I95-(SUM(E96:$E$101)/E95)</f>
        <v>2.3153252480705433E-2</v>
      </c>
      <c r="M95" s="10">
        <f t="shared" si="16"/>
        <v>4.4280013044085464E-2</v>
      </c>
      <c r="N95" s="10">
        <f t="shared" si="13"/>
        <v>1.103144295898226E-3</v>
      </c>
      <c r="O95" s="14">
        <f t="shared" si="17"/>
        <v>1.0055306714659819E-3</v>
      </c>
      <c r="P95" s="16"/>
      <c r="Q95"/>
      <c r="R95"/>
      <c r="S95"/>
      <c r="T95"/>
      <c r="U95"/>
    </row>
    <row r="96" spans="1:21" x14ac:dyDescent="0.4">
      <c r="A96" s="19">
        <f t="shared" si="18"/>
        <v>95</v>
      </c>
      <c r="B96" s="10">
        <f t="shared" si="19"/>
        <v>906</v>
      </c>
      <c r="C96" s="10">
        <f>B7</f>
        <v>995</v>
      </c>
      <c r="D96" s="10">
        <f t="shared" si="12"/>
        <v>995</v>
      </c>
      <c r="E96" s="10">
        <f t="shared" si="14"/>
        <v>906</v>
      </c>
      <c r="F96" s="10">
        <f>(SUM(B97:$B$101)/B96)-I96</f>
        <v>-1.6556291390728894E-2</v>
      </c>
      <c r="G96" s="10">
        <f>I96-(SUM(C97:$C$101)/C96)</f>
        <v>-1.5075376884421843E-2</v>
      </c>
      <c r="H96" s="2">
        <f t="shared" si="20"/>
        <v>6</v>
      </c>
      <c r="I96" s="2">
        <f t="shared" si="21"/>
        <v>5</v>
      </c>
      <c r="J96" s="10">
        <f t="shared" si="15"/>
        <v>-3.1631668275150737E-2</v>
      </c>
      <c r="K96" s="10">
        <f>(SUM(D97:$D$101)/D96)-I96</f>
        <v>1.5075376884421843E-2</v>
      </c>
      <c r="L96" s="10">
        <f>I96-(SUM(E97:$E$101)/E96)</f>
        <v>1.6556291390728894E-2</v>
      </c>
      <c r="M96" s="10">
        <f t="shared" si="16"/>
        <v>3.1631668275150737E-2</v>
      </c>
      <c r="N96" s="10">
        <f t="shared" si="13"/>
        <v>1.104362567536253E-3</v>
      </c>
      <c r="O96" s="14">
        <f t="shared" si="17"/>
        <v>1.0045205949425844E-3</v>
      </c>
      <c r="P96" s="16"/>
      <c r="Q96"/>
      <c r="R96"/>
      <c r="S96"/>
      <c r="T96"/>
      <c r="U96"/>
    </row>
    <row r="97" spans="1:21" x14ac:dyDescent="0.4">
      <c r="A97" s="19">
        <f t="shared" si="18"/>
        <v>96</v>
      </c>
      <c r="B97" s="10">
        <f t="shared" si="19"/>
        <v>905</v>
      </c>
      <c r="C97" s="10">
        <f>B6</f>
        <v>996</v>
      </c>
      <c r="D97" s="10">
        <f t="shared" si="12"/>
        <v>996</v>
      </c>
      <c r="E97" s="10">
        <f t="shared" si="14"/>
        <v>905</v>
      </c>
      <c r="F97" s="10">
        <f>(SUM(B98:$B$101)/B97)-I97</f>
        <v>-1.1049723756906271E-2</v>
      </c>
      <c r="G97" s="10">
        <f>I97-(SUM(C98:$C$101)/C97)</f>
        <v>-1.0040160642570406E-2</v>
      </c>
      <c r="H97" s="2">
        <f t="shared" si="20"/>
        <v>5</v>
      </c>
      <c r="I97" s="2">
        <f t="shared" si="21"/>
        <v>4</v>
      </c>
      <c r="J97" s="10">
        <f t="shared" si="15"/>
        <v>-2.1089884399476677E-2</v>
      </c>
      <c r="K97" s="10">
        <f>(SUM(D98:$D$101)/D97)-I97</f>
        <v>1.0040160642570406E-2</v>
      </c>
      <c r="L97" s="10">
        <f>I97-(SUM(E98:$E$101)/E97)</f>
        <v>1.1049723756906271E-2</v>
      </c>
      <c r="M97" s="10">
        <f t="shared" si="16"/>
        <v>2.1089884399476677E-2</v>
      </c>
      <c r="N97" s="10">
        <f t="shared" si="13"/>
        <v>1.1055835329780474E-3</v>
      </c>
      <c r="O97" s="14">
        <f t="shared" si="17"/>
        <v>1.003512545669136E-3</v>
      </c>
      <c r="P97" s="16"/>
      <c r="Q97"/>
      <c r="R97"/>
      <c r="S97"/>
      <c r="T97"/>
      <c r="U97"/>
    </row>
    <row r="98" spans="1:21" x14ac:dyDescent="0.4">
      <c r="A98" s="19">
        <f t="shared" si="18"/>
        <v>97</v>
      </c>
      <c r="B98" s="10">
        <f t="shared" si="19"/>
        <v>904</v>
      </c>
      <c r="C98" s="10">
        <f>B5</f>
        <v>997</v>
      </c>
      <c r="D98" s="10">
        <f t="shared" si="12"/>
        <v>997</v>
      </c>
      <c r="E98" s="10">
        <f t="shared" si="14"/>
        <v>904</v>
      </c>
      <c r="F98" s="10">
        <f>(SUM(B99:$B$101)/B98)-I98</f>
        <v>-6.6371681415930972E-3</v>
      </c>
      <c r="G98" s="10">
        <f>I98-(SUM(C99:$C$101)/C98)</f>
        <v>-6.0180541624874628E-3</v>
      </c>
      <c r="H98" s="2">
        <f t="shared" si="20"/>
        <v>4</v>
      </c>
      <c r="I98" s="2">
        <f t="shared" si="21"/>
        <v>3</v>
      </c>
      <c r="J98" s="10">
        <f t="shared" si="15"/>
        <v>-1.265522230408056E-2</v>
      </c>
      <c r="K98" s="10">
        <f>(SUM(D99:$D$101)/D98)-I98</f>
        <v>6.0180541624874628E-3</v>
      </c>
      <c r="L98" s="10">
        <f>I98-(SUM(E99:$E$101)/E98)</f>
        <v>6.6371681415930972E-3</v>
      </c>
      <c r="M98" s="10">
        <f t="shared" si="16"/>
        <v>1.265522230408056E-2</v>
      </c>
      <c r="N98" s="10">
        <f t="shared" si="13"/>
        <v>1.1068072011681807E-3</v>
      </c>
      <c r="O98" s="14">
        <f t="shared" si="17"/>
        <v>1.0025065175486379E-3</v>
      </c>
      <c r="P98" s="16"/>
      <c r="Q98"/>
      <c r="R98"/>
      <c r="S98"/>
      <c r="T98"/>
      <c r="U98"/>
    </row>
    <row r="99" spans="1:21" x14ac:dyDescent="0.4">
      <c r="A99" s="19">
        <f t="shared" si="18"/>
        <v>98</v>
      </c>
      <c r="B99" s="10">
        <f t="shared" si="19"/>
        <v>903</v>
      </c>
      <c r="C99" s="10">
        <f>B4</f>
        <v>998</v>
      </c>
      <c r="D99" s="10">
        <f t="shared" si="12"/>
        <v>998</v>
      </c>
      <c r="E99" s="10">
        <f t="shared" si="14"/>
        <v>903</v>
      </c>
      <c r="F99" s="10">
        <f>(SUM(B100:$B$101)/B99)-I99</f>
        <v>-3.3222591362125353E-3</v>
      </c>
      <c r="G99" s="10">
        <f>I99-(SUM(C100:$C$101)/C99)</f>
        <v>-3.0060120240480437E-3</v>
      </c>
      <c r="H99" s="2">
        <f t="shared" si="20"/>
        <v>3</v>
      </c>
      <c r="I99" s="2">
        <f t="shared" si="21"/>
        <v>2</v>
      </c>
      <c r="J99" s="10">
        <f t="shared" si="15"/>
        <v>-6.328271160260579E-3</v>
      </c>
      <c r="K99" s="10">
        <f>(SUM(D100:$D$101)/D99)-I99</f>
        <v>3.0060120240480437E-3</v>
      </c>
      <c r="L99" s="10">
        <f>I99-(SUM(E100:$E$101)/E99)</f>
        <v>3.3222591362125353E-3</v>
      </c>
      <c r="M99" s="10">
        <f t="shared" si="16"/>
        <v>6.328271160260579E-3</v>
      </c>
      <c r="N99" s="10">
        <f t="shared" si="13"/>
        <v>1.1080335810908699E-3</v>
      </c>
      <c r="O99" s="14">
        <f t="shared" si="17"/>
        <v>1.0015025045085166E-3</v>
      </c>
      <c r="P99" s="16"/>
      <c r="Q99"/>
      <c r="R99"/>
      <c r="S99"/>
      <c r="T99"/>
      <c r="U99"/>
    </row>
    <row r="100" spans="1:21" x14ac:dyDescent="0.4">
      <c r="A100" s="19">
        <f t="shared" si="18"/>
        <v>99</v>
      </c>
      <c r="B100" s="10">
        <f t="shared" si="19"/>
        <v>902</v>
      </c>
      <c r="C100" s="10">
        <f>B3</f>
        <v>999</v>
      </c>
      <c r="D100" s="10">
        <f t="shared" si="12"/>
        <v>999</v>
      </c>
      <c r="E100" s="10">
        <f t="shared" si="14"/>
        <v>902</v>
      </c>
      <c r="F100" s="10">
        <f>(SUM(B101:$B$101)/B100)-I100</f>
        <v>-1.1086474501108556E-3</v>
      </c>
      <c r="G100" s="10">
        <f>I100-(SUM(C101:$C$101)/C100)</f>
        <v>-1.0010010010010895E-3</v>
      </c>
      <c r="H100" s="2">
        <f t="shared" si="20"/>
        <v>2</v>
      </c>
      <c r="I100" s="2">
        <f t="shared" si="21"/>
        <v>1</v>
      </c>
      <c r="J100" s="10">
        <f t="shared" si="15"/>
        <v>-2.1096484511119451E-3</v>
      </c>
      <c r="K100" s="10">
        <f>(SUM(D101:$D$101)/D100)-I100</f>
        <v>1.0010010010010895E-3</v>
      </c>
      <c r="L100" s="10">
        <f>I100-(SUM(E101:$E$101)/E100)</f>
        <v>1.1086474501108556E-3</v>
      </c>
      <c r="M100" s="10">
        <f t="shared" si="16"/>
        <v>2.1096484511119451E-3</v>
      </c>
      <c r="N100" s="10">
        <f t="shared" si="13"/>
        <v>1.1092626817701939E-3</v>
      </c>
      <c r="O100" s="14">
        <f t="shared" si="17"/>
        <v>1.0005005005005005E-3</v>
      </c>
      <c r="P100" s="16"/>
      <c r="Q100"/>
      <c r="R100"/>
      <c r="S100"/>
      <c r="T100"/>
      <c r="U100"/>
    </row>
    <row r="101" spans="1:21" x14ac:dyDescent="0.4">
      <c r="A101" s="19">
        <f t="shared" si="18"/>
        <v>100</v>
      </c>
      <c r="B101" s="10">
        <f t="shared" si="19"/>
        <v>901</v>
      </c>
      <c r="C101" s="10">
        <f>B2</f>
        <v>1000</v>
      </c>
      <c r="D101" s="10">
        <f t="shared" si="12"/>
        <v>1000</v>
      </c>
      <c r="E101" s="10">
        <f t="shared" si="14"/>
        <v>901</v>
      </c>
      <c r="F101" s="49"/>
      <c r="G101" s="49"/>
      <c r="H101" s="2">
        <f t="shared" si="20"/>
        <v>1</v>
      </c>
      <c r="I101" s="38"/>
      <c r="J101" s="49"/>
      <c r="K101" s="49"/>
      <c r="L101" s="49"/>
      <c r="M101" s="49"/>
      <c r="N101" s="49"/>
      <c r="O101" s="16"/>
      <c r="P101" s="16"/>
      <c r="Q101"/>
      <c r="R101"/>
      <c r="S101"/>
      <c r="T101"/>
      <c r="U101"/>
    </row>
    <row r="102" spans="1:21" x14ac:dyDescent="0.4">
      <c r="A102" s="19" t="s">
        <v>0</v>
      </c>
      <c r="B102" s="10">
        <f>SUM(B2:B101)</f>
        <v>95050</v>
      </c>
      <c r="C102" s="49"/>
      <c r="D102" s="49"/>
      <c r="E102" s="49"/>
      <c r="F102" s="49"/>
      <c r="G102" s="49"/>
      <c r="H102" s="49"/>
      <c r="I102" s="50"/>
      <c r="J102" s="49"/>
      <c r="K102" s="49"/>
      <c r="L102" s="49"/>
      <c r="M102" s="49"/>
      <c r="N102" s="49"/>
      <c r="O102" s="16"/>
      <c r="P102" s="16"/>
      <c r="Q102"/>
      <c r="R102"/>
      <c r="S102"/>
      <c r="T102"/>
      <c r="U102"/>
    </row>
    <row r="103" spans="1:21" x14ac:dyDescent="0.4">
      <c r="A103" s="19" t="s">
        <v>1</v>
      </c>
      <c r="B103" s="10">
        <f>AVERAGE(B2:B101)</f>
        <v>950.5</v>
      </c>
      <c r="C103" s="49"/>
      <c r="D103" s="49"/>
      <c r="E103" s="49"/>
      <c r="F103" s="10">
        <f>SUM(F2:F100)</f>
        <v>-170.90399892686582</v>
      </c>
      <c r="G103" s="10">
        <f>SUM(G2:G100)</f>
        <v>-180.1423146205361</v>
      </c>
      <c r="H103" s="49"/>
      <c r="I103" s="50"/>
      <c r="J103" s="10">
        <f t="shared" ref="J103:O103" si="22">SUM(J2:J100)</f>
        <v>-351.04631354740189</v>
      </c>
      <c r="K103" s="10">
        <f t="shared" si="22"/>
        <v>180.1423146205361</v>
      </c>
      <c r="L103" s="10">
        <f t="shared" si="22"/>
        <v>170.90399892686582</v>
      </c>
      <c r="M103" s="10">
        <f t="shared" si="22"/>
        <v>351.04631354740189</v>
      </c>
      <c r="N103" s="10">
        <f t="shared" si="22"/>
        <v>0.10425004069287673</v>
      </c>
      <c r="O103" s="10">
        <f t="shared" si="22"/>
        <v>0.10425004069287672</v>
      </c>
      <c r="P103" s="16"/>
      <c r="Q103"/>
      <c r="R103"/>
      <c r="S103"/>
      <c r="T103"/>
      <c r="U103"/>
    </row>
    <row r="104" spans="1:21" x14ac:dyDescent="0.4">
      <c r="A104" s="49"/>
      <c r="B104" s="49"/>
      <c r="C104" s="49"/>
      <c r="D104" s="49"/>
      <c r="E104" s="49"/>
      <c r="F104" s="49"/>
      <c r="G104" s="49"/>
      <c r="H104" s="49"/>
      <c r="I104" s="50"/>
      <c r="J104" s="50"/>
      <c r="K104" s="50"/>
      <c r="L104" s="50"/>
      <c r="M104" s="50"/>
      <c r="N104" s="50"/>
      <c r="O104" s="50"/>
      <c r="P104" s="16"/>
      <c r="Q104"/>
      <c r="R104"/>
      <c r="S104"/>
      <c r="T104"/>
      <c r="U104"/>
    </row>
    <row r="105" spans="1:21" x14ac:dyDescent="0.4">
      <c r="A105" s="49"/>
      <c r="B105" s="49"/>
      <c r="C105" s="49"/>
      <c r="D105" s="49"/>
      <c r="E105" s="49"/>
      <c r="F105" s="49"/>
      <c r="G105" s="49"/>
      <c r="H105" s="49"/>
      <c r="I105" s="50"/>
      <c r="J105" s="49"/>
      <c r="K105" s="49"/>
      <c r="L105" s="49"/>
      <c r="M105" s="49"/>
      <c r="N105" s="49"/>
      <c r="O105" s="16"/>
      <c r="P105" s="16"/>
      <c r="Q105"/>
      <c r="R105"/>
      <c r="S105"/>
      <c r="T105"/>
      <c r="U105"/>
    </row>
    <row r="106" spans="1:21" x14ac:dyDescent="0.4">
      <c r="A106" s="49"/>
      <c r="B106" s="49"/>
      <c r="C106" s="49"/>
      <c r="D106" s="49"/>
      <c r="E106" s="49"/>
      <c r="F106" s="49"/>
      <c r="G106" s="49"/>
      <c r="H106" s="49"/>
      <c r="I106" s="50"/>
      <c r="J106" s="50"/>
      <c r="K106" s="50"/>
      <c r="L106" s="49"/>
      <c r="M106" s="49"/>
      <c r="N106" s="49"/>
      <c r="O106" s="16"/>
      <c r="P106" s="16"/>
      <c r="Q106"/>
      <c r="R106"/>
      <c r="S106"/>
      <c r="T106"/>
      <c r="U106"/>
    </row>
    <row r="107" spans="1:21" x14ac:dyDescent="0.4">
      <c r="A107" s="16"/>
      <c r="B107" s="16"/>
      <c r="C107" s="16"/>
      <c r="D107" s="16"/>
      <c r="E107" s="16"/>
      <c r="F107" s="16"/>
      <c r="G107" s="16"/>
      <c r="H107" s="51" t="s">
        <v>5</v>
      </c>
      <c r="I107" s="51" t="s">
        <v>20</v>
      </c>
      <c r="J107" s="51" t="s">
        <v>21</v>
      </c>
      <c r="K107" s="28"/>
      <c r="L107" s="16"/>
      <c r="M107" s="16"/>
      <c r="N107" s="16"/>
      <c r="O107" s="16"/>
      <c r="P107" s="16"/>
      <c r="Q107"/>
      <c r="R107"/>
      <c r="S107"/>
      <c r="T107"/>
      <c r="U107"/>
    </row>
    <row r="108" spans="1:21" x14ac:dyDescent="0.4">
      <c r="A108" s="16"/>
      <c r="B108" s="16"/>
      <c r="C108" s="16"/>
      <c r="D108" s="16"/>
      <c r="E108" s="16"/>
      <c r="F108" s="16"/>
      <c r="G108" s="16"/>
      <c r="H108" s="53">
        <f>J103/M103</f>
        <v>-1</v>
      </c>
      <c r="I108" s="53">
        <f>(J103*O103)/(M103*N103)</f>
        <v>-0.99999999999999978</v>
      </c>
      <c r="J108" s="53">
        <f>1-(1/(1+N103/99))</f>
        <v>1.0519230068344321E-3</v>
      </c>
      <c r="K108" s="16"/>
      <c r="L108" s="16"/>
      <c r="M108" s="16"/>
      <c r="N108" s="16"/>
      <c r="O108" s="16"/>
      <c r="P108" s="16"/>
      <c r="Q108"/>
      <c r="R108"/>
      <c r="S108"/>
      <c r="T108"/>
      <c r="U108"/>
    </row>
    <row r="109" spans="1:21" x14ac:dyDescent="0.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/>
      <c r="R109"/>
      <c r="S109"/>
      <c r="T109"/>
      <c r="U109"/>
    </row>
    <row r="110" spans="1:21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/>
      <c r="R110"/>
      <c r="S110"/>
      <c r="T110"/>
      <c r="U110"/>
    </row>
    <row r="111" spans="1:21" x14ac:dyDescent="0.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/>
      <c r="R111"/>
      <c r="S111"/>
      <c r="T111"/>
      <c r="U111"/>
    </row>
    <row r="112" spans="1:21" x14ac:dyDescent="0.4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/>
      <c r="R112"/>
      <c r="S112"/>
      <c r="T112"/>
      <c r="U112"/>
    </row>
    <row r="113" spans="17:21" x14ac:dyDescent="0.4">
      <c r="Q113"/>
      <c r="R113"/>
      <c r="S113"/>
      <c r="T113"/>
      <c r="U113"/>
    </row>
    <row r="114" spans="17:21" x14ac:dyDescent="0.4">
      <c r="Q114"/>
      <c r="R114"/>
      <c r="S114"/>
      <c r="T114"/>
      <c r="U114"/>
    </row>
    <row r="115" spans="17:21" x14ac:dyDescent="0.4">
      <c r="Q115"/>
      <c r="R115"/>
      <c r="S115"/>
      <c r="T115"/>
      <c r="U115"/>
    </row>
    <row r="116" spans="17:21" x14ac:dyDescent="0.4">
      <c r="Q116"/>
      <c r="R116"/>
      <c r="S116"/>
      <c r="T116"/>
      <c r="U116"/>
    </row>
    <row r="117" spans="17:21" x14ac:dyDescent="0.4">
      <c r="Q117"/>
      <c r="R117"/>
      <c r="S117"/>
      <c r="T117"/>
      <c r="U117"/>
    </row>
    <row r="118" spans="17:21" x14ac:dyDescent="0.4">
      <c r="Q118"/>
      <c r="R118"/>
      <c r="S118"/>
      <c r="T118"/>
      <c r="U118"/>
    </row>
    <row r="119" spans="17:21" x14ac:dyDescent="0.4">
      <c r="Q119"/>
      <c r="R119"/>
      <c r="S119"/>
      <c r="T119"/>
      <c r="U119"/>
    </row>
    <row r="120" spans="17:21" x14ac:dyDescent="0.4">
      <c r="Q120"/>
      <c r="R120"/>
      <c r="S120"/>
      <c r="T120"/>
      <c r="U120"/>
    </row>
    <row r="121" spans="17:21" x14ac:dyDescent="0.4">
      <c r="Q121"/>
      <c r="R121"/>
      <c r="S121"/>
      <c r="T121"/>
      <c r="U121"/>
    </row>
    <row r="122" spans="17:21" x14ac:dyDescent="0.4">
      <c r="Q122"/>
      <c r="R122"/>
      <c r="S122"/>
      <c r="T122"/>
      <c r="U122"/>
    </row>
    <row r="123" spans="17:21" x14ac:dyDescent="0.4">
      <c r="Q123"/>
      <c r="R123"/>
      <c r="S123"/>
      <c r="T123"/>
      <c r="U123"/>
    </row>
    <row r="124" spans="17:21" x14ac:dyDescent="0.4">
      <c r="Q124"/>
      <c r="R124"/>
      <c r="S124"/>
      <c r="T124"/>
      <c r="U124"/>
    </row>
    <row r="125" spans="17:21" x14ac:dyDescent="0.4">
      <c r="Q125"/>
      <c r="R125"/>
      <c r="S125"/>
      <c r="T125"/>
      <c r="U125"/>
    </row>
    <row r="126" spans="17:21" x14ac:dyDescent="0.4">
      <c r="Q126"/>
      <c r="R126"/>
      <c r="S126"/>
      <c r="T126"/>
      <c r="U126"/>
    </row>
    <row r="127" spans="17:21" x14ac:dyDescent="0.4">
      <c r="Q127"/>
      <c r="R127"/>
      <c r="S127"/>
      <c r="T127"/>
      <c r="U127"/>
    </row>
    <row r="128" spans="17:21" x14ac:dyDescent="0.4">
      <c r="Q128"/>
      <c r="R128"/>
      <c r="S128"/>
      <c r="T128"/>
      <c r="U128"/>
    </row>
    <row r="129" spans="1:21" x14ac:dyDescent="0.4">
      <c r="Q129"/>
      <c r="R129"/>
      <c r="S129"/>
      <c r="T129"/>
      <c r="U129"/>
    </row>
    <row r="130" spans="1:21" x14ac:dyDescent="0.4">
      <c r="Q130"/>
      <c r="R130"/>
      <c r="S130"/>
      <c r="T130"/>
      <c r="U130"/>
    </row>
    <row r="131" spans="1:21" x14ac:dyDescent="0.4">
      <c r="Q131"/>
      <c r="R131"/>
      <c r="S131"/>
      <c r="T131"/>
      <c r="U131"/>
    </row>
    <row r="132" spans="1:21" x14ac:dyDescent="0.4">
      <c r="Q132"/>
      <c r="R132"/>
      <c r="S132"/>
      <c r="T132"/>
      <c r="U132"/>
    </row>
    <row r="133" spans="1:21" x14ac:dyDescent="0.4">
      <c r="Q133"/>
      <c r="R133"/>
      <c r="S133"/>
      <c r="T133"/>
      <c r="U133"/>
    </row>
    <row r="134" spans="1:21" x14ac:dyDescent="0.4">
      <c r="Q134"/>
      <c r="R134"/>
      <c r="S134"/>
      <c r="T134"/>
      <c r="U134"/>
    </row>
    <row r="135" spans="1:21" x14ac:dyDescent="0.4">
      <c r="A135"/>
      <c r="B135"/>
      <c r="Q135"/>
      <c r="R135"/>
      <c r="S135"/>
      <c r="T135"/>
      <c r="U135"/>
    </row>
    <row r="136" spans="1:21" x14ac:dyDescent="0.4">
      <c r="A136"/>
      <c r="B136"/>
      <c r="Q136"/>
      <c r="R136"/>
      <c r="S136"/>
      <c r="T136"/>
      <c r="U136"/>
    </row>
    <row r="137" spans="1:21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1:21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1:21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1:21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1:21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1:21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 x14ac:dyDescent="0.4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 x14ac:dyDescent="0.4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 x14ac:dyDescent="0.4">
      <c r="Q425"/>
      <c r="R425"/>
      <c r="S425"/>
      <c r="T425"/>
      <c r="U425"/>
    </row>
    <row r="426" spans="1:21" x14ac:dyDescent="0.4">
      <c r="Q426"/>
      <c r="R426"/>
      <c r="S426"/>
      <c r="T426"/>
      <c r="U426"/>
    </row>
    <row r="427" spans="1:21" x14ac:dyDescent="0.4">
      <c r="Q427"/>
      <c r="R427"/>
      <c r="S427"/>
      <c r="T427"/>
      <c r="U427"/>
    </row>
    <row r="428" spans="1:21" x14ac:dyDescent="0.4">
      <c r="Q428"/>
      <c r="R428"/>
      <c r="S428"/>
      <c r="T428"/>
      <c r="U428"/>
    </row>
    <row r="429" spans="1:21" x14ac:dyDescent="0.4">
      <c r="Q429"/>
      <c r="R429"/>
      <c r="S429"/>
      <c r="T429"/>
      <c r="U429"/>
    </row>
    <row r="430" spans="1:21" x14ac:dyDescent="0.4">
      <c r="Q430"/>
      <c r="R430"/>
      <c r="S430"/>
      <c r="T430"/>
      <c r="U430"/>
    </row>
    <row r="431" spans="1:21" x14ac:dyDescent="0.4">
      <c r="Q431"/>
      <c r="R431"/>
      <c r="S431"/>
      <c r="T431"/>
      <c r="U431"/>
    </row>
    <row r="432" spans="1:21" x14ac:dyDescent="0.4">
      <c r="A432"/>
      <c r="B432"/>
      <c r="Q432"/>
      <c r="R432"/>
      <c r="S432"/>
      <c r="T432"/>
      <c r="U432"/>
    </row>
    <row r="433" spans="1:25" x14ac:dyDescent="0.4">
      <c r="A433"/>
      <c r="B433"/>
      <c r="Q433"/>
      <c r="R433"/>
      <c r="S433"/>
      <c r="T433"/>
      <c r="U433"/>
    </row>
    <row r="434" spans="1:25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5" x14ac:dyDescent="0.4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5" x14ac:dyDescent="0.4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5" x14ac:dyDescent="0.4">
      <c r="Q437"/>
      <c r="R437"/>
      <c r="S437"/>
      <c r="T437"/>
      <c r="U437"/>
      <c r="V437"/>
      <c r="W437"/>
      <c r="X437"/>
      <c r="Y437"/>
    </row>
    <row r="438" spans="1:25" x14ac:dyDescent="0.4">
      <c r="A438"/>
      <c r="B438"/>
      <c r="Q438"/>
      <c r="R438"/>
      <c r="S438"/>
      <c r="T438"/>
      <c r="U438"/>
      <c r="V438"/>
      <c r="W438"/>
      <c r="X438"/>
      <c r="Y438"/>
    </row>
    <row r="439" spans="1:25" x14ac:dyDescent="0.4">
      <c r="A439"/>
      <c r="B439"/>
      <c r="Q439"/>
      <c r="R439"/>
      <c r="S439"/>
      <c r="T439"/>
      <c r="U439"/>
      <c r="V439"/>
      <c r="W439"/>
      <c r="X439"/>
      <c r="Y439"/>
    </row>
    <row r="440" spans="1:25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5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5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5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5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5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5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5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5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1:21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1:21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1:21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1:21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1:21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1:21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1:21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1:21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 x14ac:dyDescent="0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 x14ac:dyDescent="0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 x14ac:dyDescent="0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21" x14ac:dyDescent="0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21" x14ac:dyDescent="0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21" x14ac:dyDescent="0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21" x14ac:dyDescent="0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21" x14ac:dyDescent="0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21" x14ac:dyDescent="0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21" x14ac:dyDescent="0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21" x14ac:dyDescent="0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21" x14ac:dyDescent="0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21" x14ac:dyDescent="0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21" x14ac:dyDescent="0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 x14ac:dyDescent="0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 x14ac:dyDescent="0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 x14ac:dyDescent="0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 x14ac:dyDescent="0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 x14ac:dyDescent="0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 x14ac:dyDescent="0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 x14ac:dyDescent="0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 x14ac:dyDescent="0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 x14ac:dyDescent="0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 x14ac:dyDescent="0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 x14ac:dyDescent="0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1:16" x14ac:dyDescent="0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1:16" x14ac:dyDescent="0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1:16" x14ac:dyDescent="0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1:16" x14ac:dyDescent="0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1:16" x14ac:dyDescent="0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1:16" x14ac:dyDescent="0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1:16" x14ac:dyDescent="0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1:16" x14ac:dyDescent="0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1:16" x14ac:dyDescent="0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1:16" x14ac:dyDescent="0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1:16" x14ac:dyDescent="0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1:16" x14ac:dyDescent="0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1:16" x14ac:dyDescent="0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1:16" x14ac:dyDescent="0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1:16" x14ac:dyDescent="0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1:16" x14ac:dyDescent="0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1:16" x14ac:dyDescent="0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1:16" x14ac:dyDescent="0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1:16" x14ac:dyDescent="0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1:16" x14ac:dyDescent="0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1:16" x14ac:dyDescent="0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1:16" x14ac:dyDescent="0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1:16" x14ac:dyDescent="0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1:16" x14ac:dyDescent="0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1:16" x14ac:dyDescent="0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1:16" x14ac:dyDescent="0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1:16" x14ac:dyDescent="0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1:16" x14ac:dyDescent="0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1:16" x14ac:dyDescent="0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1:16" x14ac:dyDescent="0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1:16" x14ac:dyDescent="0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1:16" x14ac:dyDescent="0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1:16" x14ac:dyDescent="0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1:16" x14ac:dyDescent="0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1:16" x14ac:dyDescent="0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1:16" x14ac:dyDescent="0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1:16" x14ac:dyDescent="0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1:16" x14ac:dyDescent="0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 x14ac:dyDescent="0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 x14ac:dyDescent="0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1:16" x14ac:dyDescent="0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1:16" x14ac:dyDescent="0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1:16" x14ac:dyDescent="0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1:16" x14ac:dyDescent="0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1:16" x14ac:dyDescent="0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1:16" x14ac:dyDescent="0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1:16" x14ac:dyDescent="0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1:16" x14ac:dyDescent="0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1:16" x14ac:dyDescent="0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1:16" x14ac:dyDescent="0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1:16" x14ac:dyDescent="0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1:16" x14ac:dyDescent="0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1:16" x14ac:dyDescent="0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1:16" x14ac:dyDescent="0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1:16" x14ac:dyDescent="0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1:16" x14ac:dyDescent="0.4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1:16" x14ac:dyDescent="0.4"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</sheetData>
  <mergeCells count="1">
    <mergeCell ref="D1:E1"/>
  </mergeCells>
  <conditionalFormatting sqref="B112:B1048576 B1">
    <cfRule type="colorScale" priority="4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101">
    <cfRule type="colorScale" priority="47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E1048576 F113:H113 H108 F107:G108 C2:E109 C1:D1 A104:B107 F104:H104 F105:G105">
    <cfRule type="colorScale" priority="4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O100 H101">
    <cfRule type="colorScale" priority="47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P143 A136:B141">
    <cfRule type="colorScale" priority="4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P143 A136:B141">
    <cfRule type="colorScale" priority="47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94">
      <colorScale>
        <cfvo type="min"/>
        <cfvo type="max"/>
        <color rgb="FFFFEF9C"/>
        <color rgb="FF63BE7B"/>
      </colorScale>
    </cfRule>
  </conditionalFormatting>
  <conditionalFormatting sqref="C138:P143 A136:B141">
    <cfRule type="colorScale" priority="47499">
      <colorScale>
        <cfvo type="min"/>
        <cfvo type="max"/>
        <color rgb="FFF8696B"/>
        <color rgb="FFFCFCFF"/>
      </colorScale>
    </cfRule>
  </conditionalFormatting>
  <conditionalFormatting sqref="C138:P143 A136:B141">
    <cfRule type="colorScale" priority="47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8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E28-74E8-4897-8FB9-B7DD468E2EF3}">
  <dimension ref="A1:BW3963"/>
  <sheetViews>
    <sheetView zoomScale="71" zoomScaleNormal="71" workbookViewId="0">
      <pane ySplit="1" topLeftCell="A995" activePane="bottomLeft" state="frozen"/>
      <selection pane="bottomLeft" activeCell="H1017" sqref="H1017"/>
    </sheetView>
  </sheetViews>
  <sheetFormatPr defaultColWidth="11.44140625" defaultRowHeight="21" x14ac:dyDescent="0.4"/>
  <cols>
    <col min="1" max="1" width="4.109375" style="3" customWidth="1"/>
    <col min="2" max="2" width="11.44140625" style="3"/>
    <col min="3" max="3" width="23.5546875" style="3" customWidth="1"/>
    <col min="4" max="4" width="18.88671875" style="3" customWidth="1"/>
    <col min="5" max="6" width="17" style="3" customWidth="1"/>
    <col min="7" max="7" width="22.88671875" style="12" customWidth="1"/>
    <col min="8" max="8" width="17.5546875" style="12" customWidth="1"/>
    <col min="9" max="12" width="23.109375" style="12" customWidth="1"/>
    <col min="13" max="13" width="27" style="12" customWidth="1"/>
    <col min="14" max="14" width="20.109375" style="12" customWidth="1"/>
    <col min="15" max="15" width="24.44140625" style="3" customWidth="1"/>
    <col min="16" max="16" width="22.33203125" style="3" customWidth="1"/>
    <col min="17" max="17" width="30.6640625" style="3" customWidth="1"/>
    <col min="18" max="16384" width="11.44140625" style="3"/>
  </cols>
  <sheetData>
    <row r="1" spans="1:75" x14ac:dyDescent="0.4">
      <c r="A1" s="15"/>
      <c r="B1" s="15" t="s">
        <v>13</v>
      </c>
      <c r="C1" s="15" t="s">
        <v>6</v>
      </c>
      <c r="D1" s="15" t="s">
        <v>15</v>
      </c>
      <c r="E1" s="62" t="s">
        <v>14</v>
      </c>
      <c r="F1" s="63"/>
      <c r="G1" s="15" t="s">
        <v>10</v>
      </c>
      <c r="H1" s="15" t="s">
        <v>11</v>
      </c>
      <c r="I1" s="15" t="s">
        <v>4</v>
      </c>
      <c r="J1" s="15" t="s">
        <v>18</v>
      </c>
      <c r="K1" s="15" t="s">
        <v>19</v>
      </c>
      <c r="L1" s="15" t="s">
        <v>17</v>
      </c>
      <c r="M1" s="15"/>
      <c r="N1" s="15" t="s">
        <v>9</v>
      </c>
      <c r="O1" s="18" t="s">
        <v>7</v>
      </c>
      <c r="P1" s="18" t="s">
        <v>16</v>
      </c>
      <c r="Q1" s="30"/>
    </row>
    <row r="2" spans="1:75" x14ac:dyDescent="0.4">
      <c r="A2" s="15"/>
      <c r="B2" s="19">
        <v>1</v>
      </c>
      <c r="C2" s="8">
        <v>1000</v>
      </c>
      <c r="D2" s="8">
        <f>C1001</f>
        <v>1</v>
      </c>
      <c r="E2" s="8">
        <f>LARGE($C$2:$C$1001,M2)</f>
        <v>1</v>
      </c>
      <c r="F2" s="8">
        <f>LARGE($E$2:$E$1001,B2)</f>
        <v>1000</v>
      </c>
      <c r="G2" s="8">
        <f>(SUM(C3:$C$1001)/C2)-N2</f>
        <v>-499.5</v>
      </c>
      <c r="H2" s="10">
        <f>N2-(SUM(D3:$D$1001)/D2)</f>
        <v>-499500</v>
      </c>
      <c r="I2" s="10">
        <f>G2+H2</f>
        <v>-499999.5</v>
      </c>
      <c r="J2" s="10">
        <f>(SUM(E3:$E$1001)/E2)-N2</f>
        <v>499500</v>
      </c>
      <c r="K2" s="10">
        <f>N2-(SUM(F3:$F$1001)/F2)</f>
        <v>499.5</v>
      </c>
      <c r="L2" s="10">
        <f>J2+K2</f>
        <v>499999.5</v>
      </c>
      <c r="M2" s="10">
        <v>1000</v>
      </c>
      <c r="N2" s="10">
        <v>999</v>
      </c>
      <c r="O2" s="20">
        <f>ABS(C2-C3)/(2*C2)+ABS(C2-C3)/(2*C3)</f>
        <v>1.0005005005005005E-3</v>
      </c>
      <c r="P2" s="20">
        <f>ABS(E2-E3)/(2*E2)+ABS(E2-E3)/(2*E3)</f>
        <v>0.75</v>
      </c>
      <c r="Q2" s="30"/>
    </row>
    <row r="3" spans="1:75" x14ac:dyDescent="0.4">
      <c r="A3" s="15"/>
      <c r="B3" s="19">
        <f>B2+1</f>
        <v>2</v>
      </c>
      <c r="C3" s="8">
        <f>C2-1</f>
        <v>999</v>
      </c>
      <c r="D3" s="8">
        <f>C1000</f>
        <v>2</v>
      </c>
      <c r="E3" s="8">
        <f t="shared" ref="E3:E66" si="0">LARGE($C$2:$C$1001,M3)</f>
        <v>2</v>
      </c>
      <c r="F3" s="8">
        <f t="shared" ref="F3:F66" si="1">LARGE($E$2:$E$1001,B3)</f>
        <v>999</v>
      </c>
      <c r="G3" s="8">
        <f>(SUM(C4:$C$1001)/C3)-N3</f>
        <v>-499</v>
      </c>
      <c r="H3" s="10">
        <f>N3-(SUM(D4:$D$1001)/D3)</f>
        <v>-249250.5</v>
      </c>
      <c r="I3" s="10">
        <f t="shared" ref="I3:I66" si="2">G3+H3</f>
        <v>-249749.5</v>
      </c>
      <c r="J3" s="10">
        <f>(SUM(E4:$E$1001)/E3)-N3</f>
        <v>249250.5</v>
      </c>
      <c r="K3" s="10">
        <f>N3-(SUM(F4:$F$1001)/F3)</f>
        <v>499</v>
      </c>
      <c r="L3" s="10">
        <f t="shared" ref="L3:L66" si="3">J3+K3</f>
        <v>249749.5</v>
      </c>
      <c r="M3" s="10">
        <f>M2-1</f>
        <v>999</v>
      </c>
      <c r="N3" s="10">
        <f>N2-1</f>
        <v>998</v>
      </c>
      <c r="O3" s="20">
        <f t="shared" ref="O3:O66" si="4">ABS(C3-C4)/(2*C3)+ABS(C3-C4)/(2*C4)</f>
        <v>1.0015025045085166E-3</v>
      </c>
      <c r="P3" s="20">
        <f t="shared" ref="P3:P66" si="5">ABS(E3-E4)/(2*E3)+ABS(E3-E4)/(2*E4)</f>
        <v>0.41666666666666663</v>
      </c>
      <c r="Q3" s="30"/>
    </row>
    <row r="4" spans="1:75" x14ac:dyDescent="0.4">
      <c r="A4" s="15"/>
      <c r="B4" s="19">
        <f t="shared" ref="B4:B67" si="6">B3+1</f>
        <v>3</v>
      </c>
      <c r="C4" s="8">
        <f t="shared" ref="C4:C67" si="7">C3-1</f>
        <v>998</v>
      </c>
      <c r="D4" s="8">
        <f>C999</f>
        <v>3</v>
      </c>
      <c r="E4" s="8">
        <f t="shared" si="0"/>
        <v>3</v>
      </c>
      <c r="F4" s="8">
        <f t="shared" si="1"/>
        <v>998</v>
      </c>
      <c r="G4" s="8">
        <f>(SUM(C5:$C$1001)/C4)-N4</f>
        <v>-498.5</v>
      </c>
      <c r="H4" s="10">
        <f>N4-(SUM(D5:$D$1001)/D4)</f>
        <v>-165834.33333333334</v>
      </c>
      <c r="I4" s="10">
        <f t="shared" si="2"/>
        <v>-166332.83333333334</v>
      </c>
      <c r="J4" s="10">
        <f>(SUM(E5:$E$1001)/E4)-N4</f>
        <v>165834.33333333334</v>
      </c>
      <c r="K4" s="10">
        <f>N4-(SUM(F5:$F$1001)/F4)</f>
        <v>498.5</v>
      </c>
      <c r="L4" s="10">
        <f t="shared" si="3"/>
        <v>166332.83333333334</v>
      </c>
      <c r="M4" s="10">
        <f t="shared" ref="M4:M67" si="8">M3-1</f>
        <v>998</v>
      </c>
      <c r="N4" s="10">
        <f t="shared" ref="N4:N67" si="9">N3-1</f>
        <v>997</v>
      </c>
      <c r="O4" s="20">
        <f t="shared" si="4"/>
        <v>1.0025065175486379E-3</v>
      </c>
      <c r="P4" s="20">
        <f t="shared" si="5"/>
        <v>0.29166666666666663</v>
      </c>
      <c r="Q4" s="30"/>
    </row>
    <row r="5" spans="1:75" x14ac:dyDescent="0.4">
      <c r="A5" s="15"/>
      <c r="B5" s="19">
        <f t="shared" si="6"/>
        <v>4</v>
      </c>
      <c r="C5" s="8">
        <f t="shared" si="7"/>
        <v>997</v>
      </c>
      <c r="D5" s="8">
        <f>C998</f>
        <v>4</v>
      </c>
      <c r="E5" s="8">
        <f t="shared" si="0"/>
        <v>4</v>
      </c>
      <c r="F5" s="8">
        <f t="shared" si="1"/>
        <v>997</v>
      </c>
      <c r="G5" s="8">
        <f>(SUM(C6:$C$1001)/C5)-N5</f>
        <v>-498</v>
      </c>
      <c r="H5" s="10">
        <f>N5-(SUM(D6:$D$1001)/D5)</f>
        <v>-124126.5</v>
      </c>
      <c r="I5" s="10">
        <f t="shared" si="2"/>
        <v>-124624.5</v>
      </c>
      <c r="J5" s="10">
        <f>(SUM(E6:$E$1001)/E5)-N5</f>
        <v>124126.5</v>
      </c>
      <c r="K5" s="10">
        <f>N5-(SUM(F6:$F$1001)/F5)</f>
        <v>498</v>
      </c>
      <c r="L5" s="10">
        <f t="shared" si="3"/>
        <v>124624.5</v>
      </c>
      <c r="M5" s="10">
        <f t="shared" si="8"/>
        <v>997</v>
      </c>
      <c r="N5" s="10">
        <f t="shared" si="9"/>
        <v>996</v>
      </c>
      <c r="O5" s="20">
        <f t="shared" si="4"/>
        <v>1.003512545669136E-3</v>
      </c>
      <c r="P5" s="20">
        <f t="shared" si="5"/>
        <v>0.22500000000000001</v>
      </c>
      <c r="Q5" s="30"/>
    </row>
    <row r="6" spans="1:75" x14ac:dyDescent="0.4">
      <c r="A6" s="15"/>
      <c r="B6" s="19">
        <f t="shared" si="6"/>
        <v>5</v>
      </c>
      <c r="C6" s="8">
        <f t="shared" si="7"/>
        <v>996</v>
      </c>
      <c r="D6" s="8">
        <f>C997</f>
        <v>5</v>
      </c>
      <c r="E6" s="8">
        <f t="shared" si="0"/>
        <v>5</v>
      </c>
      <c r="F6" s="8">
        <f t="shared" si="1"/>
        <v>996</v>
      </c>
      <c r="G6" s="8">
        <f>(SUM(C7:$C$1001)/C6)-N6</f>
        <v>-497.5</v>
      </c>
      <c r="H6" s="10">
        <f>N6-(SUM(D7:$D$1001)/D6)</f>
        <v>-99102</v>
      </c>
      <c r="I6" s="10">
        <f t="shared" si="2"/>
        <v>-99599.5</v>
      </c>
      <c r="J6" s="10">
        <f>(SUM(E7:$E$1001)/E6)-N6</f>
        <v>99102</v>
      </c>
      <c r="K6" s="10">
        <f>N6-(SUM(F7:$F$1001)/F6)</f>
        <v>497.5</v>
      </c>
      <c r="L6" s="10">
        <f t="shared" si="3"/>
        <v>99599.5</v>
      </c>
      <c r="M6" s="10">
        <f t="shared" si="8"/>
        <v>996</v>
      </c>
      <c r="N6" s="10">
        <f t="shared" si="9"/>
        <v>995</v>
      </c>
      <c r="O6" s="20">
        <f t="shared" si="4"/>
        <v>1.0045205949425844E-3</v>
      </c>
      <c r="P6" s="20">
        <f t="shared" si="5"/>
        <v>0.18333333333333335</v>
      </c>
      <c r="Q6" s="30"/>
    </row>
    <row r="7" spans="1:75" x14ac:dyDescent="0.4">
      <c r="A7" s="15"/>
      <c r="B7" s="19">
        <f t="shared" si="6"/>
        <v>6</v>
      </c>
      <c r="C7" s="8">
        <f t="shared" si="7"/>
        <v>995</v>
      </c>
      <c r="D7" s="8">
        <f>C996</f>
        <v>6</v>
      </c>
      <c r="E7" s="8">
        <f t="shared" si="0"/>
        <v>6</v>
      </c>
      <c r="F7" s="8">
        <f t="shared" si="1"/>
        <v>995</v>
      </c>
      <c r="G7" s="8">
        <f>(SUM(C8:$C$1001)/C7)-N7</f>
        <v>-497</v>
      </c>
      <c r="H7" s="10">
        <f>N7-(SUM(D8:$D$1001)/D7)</f>
        <v>-82419.166666666672</v>
      </c>
      <c r="I7" s="10">
        <f t="shared" si="2"/>
        <v>-82916.166666666672</v>
      </c>
      <c r="J7" s="10">
        <f>(SUM(E8:$E$1001)/E7)-N7</f>
        <v>82419.166666666672</v>
      </c>
      <c r="K7" s="10">
        <f>N7-(SUM(F8:$F$1001)/F7)</f>
        <v>497</v>
      </c>
      <c r="L7" s="10">
        <f t="shared" si="3"/>
        <v>82916.166666666672</v>
      </c>
      <c r="M7" s="10">
        <f t="shared" si="8"/>
        <v>995</v>
      </c>
      <c r="N7" s="10">
        <f t="shared" si="9"/>
        <v>994</v>
      </c>
      <c r="O7" s="20">
        <f t="shared" si="4"/>
        <v>1.0055306714659819E-3</v>
      </c>
      <c r="P7" s="20">
        <f t="shared" si="5"/>
        <v>0.15476190476190477</v>
      </c>
      <c r="Q7" s="30"/>
    </row>
    <row r="8" spans="1:75" x14ac:dyDescent="0.4">
      <c r="A8" s="15"/>
      <c r="B8" s="19">
        <f t="shared" si="6"/>
        <v>7</v>
      </c>
      <c r="C8" s="8">
        <f t="shared" si="7"/>
        <v>994</v>
      </c>
      <c r="D8" s="8">
        <f>C995</f>
        <v>7</v>
      </c>
      <c r="E8" s="8">
        <f t="shared" si="0"/>
        <v>7</v>
      </c>
      <c r="F8" s="8">
        <f t="shared" si="1"/>
        <v>994</v>
      </c>
      <c r="G8" s="8">
        <f>(SUM(C9:$C$1001)/C8)-N8</f>
        <v>-496.5</v>
      </c>
      <c r="H8" s="10">
        <f>N8-(SUM(D9:$D$1001)/D8)</f>
        <v>-70503</v>
      </c>
      <c r="I8" s="10">
        <f t="shared" si="2"/>
        <v>-70999.5</v>
      </c>
      <c r="J8" s="10">
        <f>(SUM(E9:$E$1001)/E8)-N8</f>
        <v>70503</v>
      </c>
      <c r="K8" s="10">
        <f>N8-(SUM(F9:$F$1001)/F8)</f>
        <v>496.5</v>
      </c>
      <c r="L8" s="10">
        <f t="shared" si="3"/>
        <v>70999.5</v>
      </c>
      <c r="M8" s="10">
        <f t="shared" si="8"/>
        <v>994</v>
      </c>
      <c r="N8" s="10">
        <f t="shared" si="9"/>
        <v>993</v>
      </c>
      <c r="O8" s="20">
        <f t="shared" si="4"/>
        <v>1.0065427813608742E-3</v>
      </c>
      <c r="P8" s="20">
        <f t="shared" si="5"/>
        <v>0.13392857142857142</v>
      </c>
      <c r="Q8" s="30"/>
    </row>
    <row r="9" spans="1:75" x14ac:dyDescent="0.4">
      <c r="A9" s="15"/>
      <c r="B9" s="19">
        <f t="shared" si="6"/>
        <v>8</v>
      </c>
      <c r="C9" s="8">
        <f t="shared" si="7"/>
        <v>993</v>
      </c>
      <c r="D9" s="8">
        <f>C994</f>
        <v>8</v>
      </c>
      <c r="E9" s="8">
        <f t="shared" si="0"/>
        <v>8</v>
      </c>
      <c r="F9" s="8">
        <f t="shared" si="1"/>
        <v>993</v>
      </c>
      <c r="G9" s="8">
        <f>(SUM(C10:$C$1001)/C9)-N9</f>
        <v>-496</v>
      </c>
      <c r="H9" s="10">
        <f>N9-(SUM(D10:$D$1001)/D9)</f>
        <v>-61566</v>
      </c>
      <c r="I9" s="10">
        <f t="shared" si="2"/>
        <v>-62062</v>
      </c>
      <c r="J9" s="10">
        <f>(SUM(E10:$E$1001)/E9)-N9</f>
        <v>61566</v>
      </c>
      <c r="K9" s="10">
        <f>N9-(SUM(F10:$F$1001)/F9)</f>
        <v>496</v>
      </c>
      <c r="L9" s="10">
        <f t="shared" si="3"/>
        <v>62062</v>
      </c>
      <c r="M9" s="10">
        <f t="shared" si="8"/>
        <v>993</v>
      </c>
      <c r="N9" s="10">
        <f t="shared" si="9"/>
        <v>992</v>
      </c>
      <c r="O9" s="20">
        <f t="shared" si="4"/>
        <v>1.0075569307734789E-3</v>
      </c>
      <c r="P9" s="20">
        <f t="shared" si="5"/>
        <v>0.11805555555555555</v>
      </c>
      <c r="Q9" s="30"/>
    </row>
    <row r="10" spans="1:75" x14ac:dyDescent="0.4">
      <c r="A10" s="15"/>
      <c r="B10" s="19">
        <f t="shared" si="6"/>
        <v>9</v>
      </c>
      <c r="C10" s="8">
        <f t="shared" si="7"/>
        <v>992</v>
      </c>
      <c r="D10" s="8">
        <f>C993</f>
        <v>9</v>
      </c>
      <c r="E10" s="8">
        <f t="shared" si="0"/>
        <v>9</v>
      </c>
      <c r="F10" s="8">
        <f t="shared" si="1"/>
        <v>992</v>
      </c>
      <c r="G10" s="8">
        <f>(SUM(C11:$C$1001)/C10)-N10</f>
        <v>-495.5</v>
      </c>
      <c r="H10" s="10">
        <f>N10-(SUM(D11:$D$1001)/D10)</f>
        <v>-54615.111111111109</v>
      </c>
      <c r="I10" s="10">
        <f t="shared" si="2"/>
        <v>-55110.611111111109</v>
      </c>
      <c r="J10" s="10">
        <f>(SUM(E11:$E$1001)/E10)-N10</f>
        <v>54615.111111111109</v>
      </c>
      <c r="K10" s="10">
        <f>N10-(SUM(F11:$F$1001)/F10)</f>
        <v>495.5</v>
      </c>
      <c r="L10" s="10">
        <f t="shared" si="3"/>
        <v>55110.611111111109</v>
      </c>
      <c r="M10" s="10">
        <f t="shared" si="8"/>
        <v>992</v>
      </c>
      <c r="N10" s="10">
        <f t="shared" si="9"/>
        <v>991</v>
      </c>
      <c r="O10" s="20">
        <f t="shared" si="4"/>
        <v>1.0085731258748089E-3</v>
      </c>
      <c r="P10" s="20">
        <f t="shared" si="5"/>
        <v>0.10555555555555556</v>
      </c>
      <c r="Q10" s="30"/>
    </row>
    <row r="11" spans="1:75" x14ac:dyDescent="0.4">
      <c r="A11" s="15"/>
      <c r="B11" s="19">
        <f t="shared" si="6"/>
        <v>10</v>
      </c>
      <c r="C11" s="8">
        <f t="shared" si="7"/>
        <v>991</v>
      </c>
      <c r="D11" s="8">
        <f>C992</f>
        <v>10</v>
      </c>
      <c r="E11" s="8">
        <f t="shared" si="0"/>
        <v>10</v>
      </c>
      <c r="F11" s="8">
        <f t="shared" si="1"/>
        <v>991</v>
      </c>
      <c r="G11" s="8">
        <f>(SUM(C12:$C$1001)/C11)-N11</f>
        <v>-495</v>
      </c>
      <c r="H11" s="10">
        <f>N11-(SUM(D12:$D$1001)/D11)</f>
        <v>-49054.5</v>
      </c>
      <c r="I11" s="10">
        <f t="shared" si="2"/>
        <v>-49549.5</v>
      </c>
      <c r="J11" s="10">
        <f>(SUM(E12:$E$1001)/E11)-N11</f>
        <v>49054.5</v>
      </c>
      <c r="K11" s="10">
        <f>N11-(SUM(F12:$F$1001)/F11)</f>
        <v>495</v>
      </c>
      <c r="L11" s="10">
        <f t="shared" si="3"/>
        <v>49549.5</v>
      </c>
      <c r="M11" s="10">
        <f t="shared" si="8"/>
        <v>991</v>
      </c>
      <c r="N11" s="10">
        <f t="shared" si="9"/>
        <v>990</v>
      </c>
      <c r="O11" s="20">
        <f t="shared" si="4"/>
        <v>1.0095913728607976E-3</v>
      </c>
      <c r="P11" s="20">
        <f t="shared" si="5"/>
        <v>9.5454545454545459E-2</v>
      </c>
      <c r="Q11" s="30"/>
    </row>
    <row r="12" spans="1:75" x14ac:dyDescent="0.4">
      <c r="A12" s="15"/>
      <c r="B12" s="19">
        <f t="shared" si="6"/>
        <v>11</v>
      </c>
      <c r="C12" s="8">
        <f t="shared" si="7"/>
        <v>990</v>
      </c>
      <c r="D12" s="8">
        <f>C991</f>
        <v>11</v>
      </c>
      <c r="E12" s="8">
        <f t="shared" si="0"/>
        <v>11</v>
      </c>
      <c r="F12" s="8">
        <f t="shared" si="1"/>
        <v>990</v>
      </c>
      <c r="G12" s="8">
        <f>(SUM(C13:$C$1001)/C12)-N12</f>
        <v>-494.5</v>
      </c>
      <c r="H12" s="10">
        <f>N12-(SUM(D13:$D$1001)/D12)</f>
        <v>-44505</v>
      </c>
      <c r="I12" s="10">
        <f t="shared" si="2"/>
        <v>-44999.5</v>
      </c>
      <c r="J12" s="10">
        <f>(SUM(E13:$E$1001)/E12)-N12</f>
        <v>44505</v>
      </c>
      <c r="K12" s="10">
        <f>N12-(SUM(F13:$F$1001)/F12)</f>
        <v>494.5</v>
      </c>
      <c r="L12" s="10">
        <f t="shared" si="3"/>
        <v>44999.5</v>
      </c>
      <c r="M12" s="10">
        <f t="shared" si="8"/>
        <v>990</v>
      </c>
      <c r="N12" s="10">
        <f t="shared" si="9"/>
        <v>989</v>
      </c>
      <c r="O12" s="20">
        <f t="shared" si="4"/>
        <v>1.0106116779524262E-3</v>
      </c>
      <c r="P12" s="20">
        <f t="shared" si="5"/>
        <v>8.7121212121212127E-2</v>
      </c>
      <c r="Q12" s="30"/>
    </row>
    <row r="13" spans="1:75" x14ac:dyDescent="0.4">
      <c r="A13" s="15"/>
      <c r="B13" s="19">
        <f t="shared" si="6"/>
        <v>12</v>
      </c>
      <c r="C13" s="8">
        <f t="shared" si="7"/>
        <v>989</v>
      </c>
      <c r="D13" s="8">
        <f>C990</f>
        <v>12</v>
      </c>
      <c r="E13" s="8">
        <f t="shared" si="0"/>
        <v>12</v>
      </c>
      <c r="F13" s="8">
        <f t="shared" si="1"/>
        <v>989</v>
      </c>
      <c r="G13" s="8">
        <f>(SUM(C14:$C$1001)/C13)-N13</f>
        <v>-494</v>
      </c>
      <c r="H13" s="10">
        <f>N13-(SUM(D14:$D$1001)/D13)</f>
        <v>-40713.833333333336</v>
      </c>
      <c r="I13" s="10">
        <f t="shared" si="2"/>
        <v>-41207.833333333336</v>
      </c>
      <c r="J13" s="10">
        <f>(SUM(E14:$E$1001)/E13)-N13</f>
        <v>40713.833333333336</v>
      </c>
      <c r="K13" s="10">
        <f>N13-(SUM(F14:$F$1001)/F13)</f>
        <v>494</v>
      </c>
      <c r="L13" s="10">
        <f t="shared" si="3"/>
        <v>41207.833333333336</v>
      </c>
      <c r="M13" s="10">
        <f t="shared" si="8"/>
        <v>989</v>
      </c>
      <c r="N13" s="10">
        <f t="shared" si="9"/>
        <v>988</v>
      </c>
      <c r="O13" s="20">
        <f t="shared" si="4"/>
        <v>1.0116340473958483E-3</v>
      </c>
      <c r="P13" s="20">
        <f t="shared" si="5"/>
        <v>8.0128205128205121E-2</v>
      </c>
      <c r="Q13" s="30"/>
    </row>
    <row r="14" spans="1:75" x14ac:dyDescent="0.4">
      <c r="A14" s="15"/>
      <c r="B14" s="19">
        <f t="shared" si="6"/>
        <v>13</v>
      </c>
      <c r="C14" s="8">
        <f t="shared" si="7"/>
        <v>988</v>
      </c>
      <c r="D14" s="8">
        <f>C989</f>
        <v>13</v>
      </c>
      <c r="E14" s="8">
        <f t="shared" si="0"/>
        <v>13</v>
      </c>
      <c r="F14" s="8">
        <f t="shared" si="1"/>
        <v>988</v>
      </c>
      <c r="G14" s="8">
        <f>(SUM(C15:$C$1001)/C14)-N14</f>
        <v>-493.5</v>
      </c>
      <c r="H14" s="10">
        <f>N14-(SUM(D15:$D$1001)/D14)</f>
        <v>-37506</v>
      </c>
      <c r="I14" s="10">
        <f t="shared" si="2"/>
        <v>-37999.5</v>
      </c>
      <c r="J14" s="10">
        <f>(SUM(E15:$E$1001)/E14)-N14</f>
        <v>37506</v>
      </c>
      <c r="K14" s="10">
        <f>N14-(SUM(F15:$F$1001)/F14)</f>
        <v>493.5</v>
      </c>
      <c r="L14" s="10">
        <f t="shared" si="3"/>
        <v>37999.5</v>
      </c>
      <c r="M14" s="10">
        <f t="shared" si="8"/>
        <v>988</v>
      </c>
      <c r="N14" s="10">
        <f t="shared" si="9"/>
        <v>987</v>
      </c>
      <c r="O14" s="20">
        <f t="shared" si="4"/>
        <v>1.0126584874625187E-3</v>
      </c>
      <c r="P14" s="20">
        <f t="shared" si="5"/>
        <v>7.4175824175824176E-2</v>
      </c>
      <c r="Q14" s="30"/>
    </row>
    <row r="15" spans="1:75" x14ac:dyDescent="0.4">
      <c r="A15" s="15"/>
      <c r="B15" s="19">
        <f t="shared" si="6"/>
        <v>14</v>
      </c>
      <c r="C15" s="8">
        <f t="shared" si="7"/>
        <v>987</v>
      </c>
      <c r="D15" s="8">
        <f>C988</f>
        <v>14</v>
      </c>
      <c r="E15" s="8">
        <f t="shared" si="0"/>
        <v>14</v>
      </c>
      <c r="F15" s="8">
        <f t="shared" si="1"/>
        <v>987</v>
      </c>
      <c r="G15" s="8">
        <f>(SUM(C16:$C$1001)/C15)-N15</f>
        <v>-493</v>
      </c>
      <c r="H15" s="10">
        <f>N15-(SUM(D16:$D$1001)/D15)</f>
        <v>-34756.5</v>
      </c>
      <c r="I15" s="10">
        <f t="shared" si="2"/>
        <v>-35249.5</v>
      </c>
      <c r="J15" s="10">
        <f>(SUM(E16:$E$1001)/E15)-N15</f>
        <v>34756.5</v>
      </c>
      <c r="K15" s="10">
        <f>N15-(SUM(F16:$F$1001)/F15)</f>
        <v>493</v>
      </c>
      <c r="L15" s="10">
        <f t="shared" si="3"/>
        <v>35249.5</v>
      </c>
      <c r="M15" s="10">
        <f t="shared" si="8"/>
        <v>987</v>
      </c>
      <c r="N15" s="10">
        <f t="shared" si="9"/>
        <v>986</v>
      </c>
      <c r="O15" s="20">
        <f t="shared" si="4"/>
        <v>1.0136850044493218E-3</v>
      </c>
      <c r="P15" s="20">
        <f t="shared" si="5"/>
        <v>6.9047619047619052E-2</v>
      </c>
      <c r="Q15" s="30"/>
    </row>
    <row r="16" spans="1:75" s="4" customFormat="1" x14ac:dyDescent="0.4">
      <c r="A16" s="15"/>
      <c r="B16" s="19">
        <f t="shared" si="6"/>
        <v>15</v>
      </c>
      <c r="C16" s="8">
        <f t="shared" si="7"/>
        <v>986</v>
      </c>
      <c r="D16" s="8">
        <f>C987</f>
        <v>15</v>
      </c>
      <c r="E16" s="8">
        <f t="shared" si="0"/>
        <v>15</v>
      </c>
      <c r="F16" s="8">
        <f t="shared" si="1"/>
        <v>986</v>
      </c>
      <c r="G16" s="8">
        <f>(SUM(C17:$C$1001)/C16)-N16</f>
        <v>-492.5</v>
      </c>
      <c r="H16" s="10">
        <f>N16-(SUM(D17:$D$1001)/D16)</f>
        <v>-32373.666666666664</v>
      </c>
      <c r="I16" s="10">
        <f t="shared" si="2"/>
        <v>-32866.166666666664</v>
      </c>
      <c r="J16" s="10">
        <f>(SUM(E17:$E$1001)/E16)-N16</f>
        <v>32373.666666666664</v>
      </c>
      <c r="K16" s="10">
        <f>N16-(SUM(F17:$F$1001)/F16)</f>
        <v>492.5</v>
      </c>
      <c r="L16" s="10">
        <f t="shared" si="3"/>
        <v>32866.166666666664</v>
      </c>
      <c r="M16" s="10">
        <f t="shared" si="8"/>
        <v>986</v>
      </c>
      <c r="N16" s="10">
        <f t="shared" si="9"/>
        <v>985</v>
      </c>
      <c r="O16" s="20">
        <f t="shared" si="4"/>
        <v>1.0147136046786999E-3</v>
      </c>
      <c r="P16" s="20">
        <f t="shared" si="5"/>
        <v>6.4583333333333326E-2</v>
      </c>
      <c r="Q16" s="3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7" x14ac:dyDescent="0.4">
      <c r="A17" s="15"/>
      <c r="B17" s="19">
        <f t="shared" si="6"/>
        <v>16</v>
      </c>
      <c r="C17" s="8">
        <f t="shared" si="7"/>
        <v>985</v>
      </c>
      <c r="D17" s="8">
        <f>C986</f>
        <v>16</v>
      </c>
      <c r="E17" s="8">
        <f t="shared" si="0"/>
        <v>16</v>
      </c>
      <c r="F17" s="8">
        <f t="shared" si="1"/>
        <v>985</v>
      </c>
      <c r="G17" s="8">
        <f>(SUM(C18:$C$1001)/C17)-N17</f>
        <v>-492</v>
      </c>
      <c r="H17" s="10">
        <f>N17-(SUM(D18:$D$1001)/D17)</f>
        <v>-30288.75</v>
      </c>
      <c r="I17" s="10">
        <f t="shared" si="2"/>
        <v>-30780.75</v>
      </c>
      <c r="J17" s="10">
        <f>(SUM(E18:$E$1001)/E17)-N17</f>
        <v>30288.75</v>
      </c>
      <c r="K17" s="10">
        <f>N17-(SUM(F18:$F$1001)/F17)</f>
        <v>492</v>
      </c>
      <c r="L17" s="10">
        <f t="shared" si="3"/>
        <v>30780.75</v>
      </c>
      <c r="M17" s="10">
        <f t="shared" si="8"/>
        <v>985</v>
      </c>
      <c r="N17" s="10">
        <f t="shared" si="9"/>
        <v>984</v>
      </c>
      <c r="O17" s="20">
        <f t="shared" si="4"/>
        <v>1.0157442944987826E-3</v>
      </c>
      <c r="P17" s="20">
        <f t="shared" si="5"/>
        <v>6.0661764705882353E-2</v>
      </c>
      <c r="Q17" s="30"/>
    </row>
    <row r="18" spans="1:17" x14ac:dyDescent="0.4">
      <c r="A18" s="15"/>
      <c r="B18" s="19">
        <f t="shared" si="6"/>
        <v>17</v>
      </c>
      <c r="C18" s="8">
        <f t="shared" si="7"/>
        <v>984</v>
      </c>
      <c r="D18" s="8">
        <f>C985</f>
        <v>17</v>
      </c>
      <c r="E18" s="8">
        <f t="shared" si="0"/>
        <v>17</v>
      </c>
      <c r="F18" s="8">
        <f t="shared" si="1"/>
        <v>984</v>
      </c>
      <c r="G18" s="8">
        <f>(SUM(C19:$C$1001)/C18)-N18</f>
        <v>-491.5</v>
      </c>
      <c r="H18" s="10">
        <f>N18-(SUM(D19:$D$1001)/D18)</f>
        <v>-28449.176470588234</v>
      </c>
      <c r="I18" s="10">
        <f t="shared" si="2"/>
        <v>-28940.676470588234</v>
      </c>
      <c r="J18" s="10">
        <f>(SUM(E19:$E$1001)/E18)-N18</f>
        <v>28449.176470588234</v>
      </c>
      <c r="K18" s="10">
        <f>N18-(SUM(F19:$F$1001)/F18)</f>
        <v>491.5</v>
      </c>
      <c r="L18" s="10">
        <f t="shared" si="3"/>
        <v>28940.676470588234</v>
      </c>
      <c r="M18" s="10">
        <f t="shared" si="8"/>
        <v>984</v>
      </c>
      <c r="N18" s="10">
        <f t="shared" si="9"/>
        <v>983</v>
      </c>
      <c r="O18" s="20">
        <f t="shared" si="4"/>
        <v>1.0167770802835189E-3</v>
      </c>
      <c r="P18" s="20">
        <f t="shared" si="5"/>
        <v>5.7189542483660129E-2</v>
      </c>
      <c r="Q18" s="30"/>
    </row>
    <row r="19" spans="1:17" x14ac:dyDescent="0.4">
      <c r="A19" s="15"/>
      <c r="B19" s="19">
        <f t="shared" si="6"/>
        <v>18</v>
      </c>
      <c r="C19" s="8">
        <f t="shared" si="7"/>
        <v>983</v>
      </c>
      <c r="D19" s="8">
        <f>C984</f>
        <v>18</v>
      </c>
      <c r="E19" s="8">
        <f t="shared" si="0"/>
        <v>18</v>
      </c>
      <c r="F19" s="8">
        <f t="shared" si="1"/>
        <v>983</v>
      </c>
      <c r="G19" s="8">
        <f>(SUM(C20:$C$1001)/C19)-N19</f>
        <v>-491</v>
      </c>
      <c r="H19" s="10">
        <f>N19-(SUM(D20:$D$1001)/D19)</f>
        <v>-26814.055555555555</v>
      </c>
      <c r="I19" s="10">
        <f t="shared" si="2"/>
        <v>-27305.055555555555</v>
      </c>
      <c r="J19" s="10">
        <f>(SUM(E20:$E$1001)/E19)-N19</f>
        <v>26814.055555555555</v>
      </c>
      <c r="K19" s="10">
        <f>N19-(SUM(F20:$F$1001)/F19)</f>
        <v>491</v>
      </c>
      <c r="L19" s="10">
        <f t="shared" si="3"/>
        <v>27305.055555555555</v>
      </c>
      <c r="M19" s="10">
        <f t="shared" si="8"/>
        <v>983</v>
      </c>
      <c r="N19" s="10">
        <f t="shared" si="9"/>
        <v>982</v>
      </c>
      <c r="O19" s="20">
        <f t="shared" si="4"/>
        <v>1.0178119684328079E-3</v>
      </c>
      <c r="P19" s="20">
        <f t="shared" si="5"/>
        <v>5.4093567251461985E-2</v>
      </c>
      <c r="Q19" s="30"/>
    </row>
    <row r="20" spans="1:17" x14ac:dyDescent="0.4">
      <c r="A20" s="15"/>
      <c r="B20" s="19">
        <f t="shared" si="6"/>
        <v>19</v>
      </c>
      <c r="C20" s="8">
        <f t="shared" si="7"/>
        <v>982</v>
      </c>
      <c r="D20" s="8">
        <f>C983</f>
        <v>19</v>
      </c>
      <c r="E20" s="8">
        <f t="shared" si="0"/>
        <v>19</v>
      </c>
      <c r="F20" s="8">
        <f t="shared" si="1"/>
        <v>982</v>
      </c>
      <c r="G20" s="8">
        <f>(SUM(C21:$C$1001)/C20)-N20</f>
        <v>-490.5</v>
      </c>
      <c r="H20" s="10">
        <f>N20-(SUM(D21:$D$1001)/D20)</f>
        <v>-25351.105263157893</v>
      </c>
      <c r="I20" s="10">
        <f t="shared" si="2"/>
        <v>-25841.605263157893</v>
      </c>
      <c r="J20" s="10">
        <f>(SUM(E21:$E$1001)/E20)-N20</f>
        <v>25351.105263157893</v>
      </c>
      <c r="K20" s="10">
        <f>N20-(SUM(F21:$F$1001)/F20)</f>
        <v>490.5</v>
      </c>
      <c r="L20" s="10">
        <f t="shared" si="3"/>
        <v>25841.605263157893</v>
      </c>
      <c r="M20" s="10">
        <f t="shared" si="8"/>
        <v>982</v>
      </c>
      <c r="N20" s="10">
        <f t="shared" si="9"/>
        <v>981</v>
      </c>
      <c r="O20" s="20">
        <f t="shared" si="4"/>
        <v>1.0188489653726299E-3</v>
      </c>
      <c r="P20" s="20">
        <f t="shared" si="5"/>
        <v>5.131578947368421E-2</v>
      </c>
      <c r="Q20" s="30"/>
    </row>
    <row r="21" spans="1:17" x14ac:dyDescent="0.4">
      <c r="A21" s="15"/>
      <c r="B21" s="19">
        <f t="shared" si="6"/>
        <v>20</v>
      </c>
      <c r="C21" s="8">
        <f t="shared" si="7"/>
        <v>981</v>
      </c>
      <c r="D21" s="8">
        <f>C982</f>
        <v>20</v>
      </c>
      <c r="E21" s="8">
        <f t="shared" si="0"/>
        <v>20</v>
      </c>
      <c r="F21" s="8">
        <f t="shared" si="1"/>
        <v>981</v>
      </c>
      <c r="G21" s="8">
        <f>(SUM(C22:$C$1001)/C21)-N21</f>
        <v>-490</v>
      </c>
      <c r="H21" s="10">
        <f>N21-(SUM(D22:$D$1001)/D21)</f>
        <v>-24034.5</v>
      </c>
      <c r="I21" s="10">
        <f t="shared" si="2"/>
        <v>-24524.5</v>
      </c>
      <c r="J21" s="10">
        <f>(SUM(E22:$E$1001)/E21)-N21</f>
        <v>24034.5</v>
      </c>
      <c r="K21" s="10">
        <f>N21-(SUM(F22:$F$1001)/F21)</f>
        <v>490</v>
      </c>
      <c r="L21" s="10">
        <f t="shared" si="3"/>
        <v>24524.5</v>
      </c>
      <c r="M21" s="10">
        <f t="shared" si="8"/>
        <v>981</v>
      </c>
      <c r="N21" s="10">
        <f t="shared" si="9"/>
        <v>980</v>
      </c>
      <c r="O21" s="20">
        <f t="shared" si="4"/>
        <v>1.0198880775551811E-3</v>
      </c>
      <c r="P21" s="20">
        <f t="shared" si="5"/>
        <v>4.880952380952381E-2</v>
      </c>
      <c r="Q21" s="30"/>
    </row>
    <row r="22" spans="1:17" x14ac:dyDescent="0.4">
      <c r="A22" s="15"/>
      <c r="B22" s="19">
        <f t="shared" si="6"/>
        <v>21</v>
      </c>
      <c r="C22" s="8">
        <f t="shared" si="7"/>
        <v>980</v>
      </c>
      <c r="D22" s="8">
        <f>C981</f>
        <v>21</v>
      </c>
      <c r="E22" s="8">
        <f t="shared" si="0"/>
        <v>21</v>
      </c>
      <c r="F22" s="8">
        <f t="shared" si="1"/>
        <v>980</v>
      </c>
      <c r="G22" s="8">
        <f>(SUM(C23:$C$1001)/C22)-N22</f>
        <v>-489.5</v>
      </c>
      <c r="H22" s="10">
        <f>N22-(SUM(D23:$D$1001)/D22)</f>
        <v>-22843.333333333332</v>
      </c>
      <c r="I22" s="10">
        <f t="shared" si="2"/>
        <v>-23332.833333333332</v>
      </c>
      <c r="J22" s="10">
        <f>(SUM(E23:$E$1001)/E22)-N22</f>
        <v>22843.333333333332</v>
      </c>
      <c r="K22" s="10">
        <f>N22-(SUM(F23:$F$1001)/F22)</f>
        <v>489.5</v>
      </c>
      <c r="L22" s="10">
        <f t="shared" si="3"/>
        <v>23332.833333333332</v>
      </c>
      <c r="M22" s="10">
        <f t="shared" si="8"/>
        <v>980</v>
      </c>
      <c r="N22" s="10">
        <f t="shared" si="9"/>
        <v>979</v>
      </c>
      <c r="O22" s="20">
        <f t="shared" si="4"/>
        <v>1.0209293114590064E-3</v>
      </c>
      <c r="P22" s="20">
        <f t="shared" si="5"/>
        <v>4.6536796536796536E-2</v>
      </c>
      <c r="Q22" s="30"/>
    </row>
    <row r="23" spans="1:17" s="5" customFormat="1" x14ac:dyDescent="0.4">
      <c r="A23" s="15"/>
      <c r="B23" s="19">
        <f t="shared" si="6"/>
        <v>22</v>
      </c>
      <c r="C23" s="8">
        <f t="shared" si="7"/>
        <v>979</v>
      </c>
      <c r="D23" s="8">
        <f>C980</f>
        <v>22</v>
      </c>
      <c r="E23" s="8">
        <f t="shared" si="0"/>
        <v>22</v>
      </c>
      <c r="F23" s="8">
        <f t="shared" si="1"/>
        <v>979</v>
      </c>
      <c r="G23" s="8">
        <f>(SUM(C24:$C$1001)/C23)-N23</f>
        <v>-489</v>
      </c>
      <c r="H23" s="10">
        <f>N23-(SUM(D24:$D$1001)/D23)</f>
        <v>-21760.5</v>
      </c>
      <c r="I23" s="10">
        <f t="shared" si="2"/>
        <v>-22249.5</v>
      </c>
      <c r="J23" s="10">
        <f>(SUM(E24:$E$1001)/E23)-N23</f>
        <v>21760.5</v>
      </c>
      <c r="K23" s="10">
        <f>N23-(SUM(F24:$F$1001)/F23)</f>
        <v>489</v>
      </c>
      <c r="L23" s="10">
        <f t="shared" si="3"/>
        <v>22249.5</v>
      </c>
      <c r="M23" s="10">
        <f t="shared" si="8"/>
        <v>979</v>
      </c>
      <c r="N23" s="10">
        <f t="shared" si="9"/>
        <v>978</v>
      </c>
      <c r="O23" s="20">
        <f t="shared" si="4"/>
        <v>1.0219726735891347E-3</v>
      </c>
      <c r="P23" s="20">
        <f t="shared" si="5"/>
        <v>4.4466403162055336E-2</v>
      </c>
      <c r="Q23" s="30"/>
    </row>
    <row r="24" spans="1:17" x14ac:dyDescent="0.4">
      <c r="A24" s="15"/>
      <c r="B24" s="19">
        <f t="shared" si="6"/>
        <v>23</v>
      </c>
      <c r="C24" s="8">
        <f t="shared" si="7"/>
        <v>978</v>
      </c>
      <c r="D24" s="8">
        <f>C979</f>
        <v>23</v>
      </c>
      <c r="E24" s="8">
        <f t="shared" si="0"/>
        <v>23</v>
      </c>
      <c r="F24" s="8">
        <f t="shared" si="1"/>
        <v>978</v>
      </c>
      <c r="G24" s="8">
        <f>(SUM(C25:$C$1001)/C24)-N24</f>
        <v>-488.5</v>
      </c>
      <c r="H24" s="10">
        <f>N24-(SUM(D25:$D$1001)/D24)</f>
        <v>-20771.869565217392</v>
      </c>
      <c r="I24" s="10">
        <f t="shared" si="2"/>
        <v>-21260.369565217392</v>
      </c>
      <c r="J24" s="10">
        <f>(SUM(E25:$E$1001)/E24)-N24</f>
        <v>20771.869565217392</v>
      </c>
      <c r="K24" s="10">
        <f>N24-(SUM(F25:$F$1001)/F24)</f>
        <v>488.5</v>
      </c>
      <c r="L24" s="10">
        <f t="shared" si="3"/>
        <v>21260.369565217392</v>
      </c>
      <c r="M24" s="10">
        <f t="shared" si="8"/>
        <v>978</v>
      </c>
      <c r="N24" s="10">
        <f t="shared" si="9"/>
        <v>977</v>
      </c>
      <c r="O24" s="20">
        <f t="shared" si="4"/>
        <v>1.0230181704772132E-3</v>
      </c>
      <c r="P24" s="20">
        <f t="shared" si="5"/>
        <v>4.2572463768115937E-2</v>
      </c>
      <c r="Q24" s="30"/>
    </row>
    <row r="25" spans="1:17" s="6" customFormat="1" x14ac:dyDescent="0.4">
      <c r="A25" s="15"/>
      <c r="B25" s="19">
        <f t="shared" si="6"/>
        <v>24</v>
      </c>
      <c r="C25" s="8">
        <f t="shared" si="7"/>
        <v>977</v>
      </c>
      <c r="D25" s="8">
        <f>C978</f>
        <v>24</v>
      </c>
      <c r="E25" s="8">
        <f t="shared" si="0"/>
        <v>24</v>
      </c>
      <c r="F25" s="8">
        <f t="shared" si="1"/>
        <v>977</v>
      </c>
      <c r="G25" s="8">
        <f>(SUM(C26:$C$1001)/C25)-N25</f>
        <v>-488</v>
      </c>
      <c r="H25" s="10">
        <f>N25-(SUM(D26:$D$1001)/D25)</f>
        <v>-19865.666666666668</v>
      </c>
      <c r="I25" s="10">
        <f t="shared" si="2"/>
        <v>-20353.666666666668</v>
      </c>
      <c r="J25" s="10">
        <f>(SUM(E26:$E$1001)/E25)-N25</f>
        <v>19865.666666666668</v>
      </c>
      <c r="K25" s="10">
        <f>N25-(SUM(F26:$F$1001)/F25)</f>
        <v>488</v>
      </c>
      <c r="L25" s="10">
        <f t="shared" si="3"/>
        <v>20353.666666666668</v>
      </c>
      <c r="M25" s="10">
        <f t="shared" si="8"/>
        <v>977</v>
      </c>
      <c r="N25" s="10">
        <f t="shared" si="9"/>
        <v>976</v>
      </c>
      <c r="O25" s="20">
        <f t="shared" si="4"/>
        <v>1.0240658086816451E-3</v>
      </c>
      <c r="P25" s="20">
        <f t="shared" si="5"/>
        <v>4.0833333333333333E-2</v>
      </c>
      <c r="Q25" s="30"/>
    </row>
    <row r="26" spans="1:17" s="7" customFormat="1" x14ac:dyDescent="0.4">
      <c r="A26" s="15"/>
      <c r="B26" s="19">
        <f t="shared" si="6"/>
        <v>25</v>
      </c>
      <c r="C26" s="8">
        <f t="shared" si="7"/>
        <v>976</v>
      </c>
      <c r="D26" s="8">
        <f>C977</f>
        <v>25</v>
      </c>
      <c r="E26" s="8">
        <f t="shared" si="0"/>
        <v>25</v>
      </c>
      <c r="F26" s="8">
        <f t="shared" si="1"/>
        <v>976</v>
      </c>
      <c r="G26" s="8">
        <f>(SUM(C27:$C$1001)/C26)-N26</f>
        <v>-487.5</v>
      </c>
      <c r="H26" s="10">
        <f>N26-(SUM(D27:$D$1001)/D26)</f>
        <v>-19032</v>
      </c>
      <c r="I26" s="10">
        <f t="shared" si="2"/>
        <v>-19519.5</v>
      </c>
      <c r="J26" s="10">
        <f>(SUM(E27:$E$1001)/E26)-N26</f>
        <v>19032</v>
      </c>
      <c r="K26" s="10">
        <f>N26-(SUM(F27:$F$1001)/F26)</f>
        <v>487.5</v>
      </c>
      <c r="L26" s="10">
        <f t="shared" si="3"/>
        <v>19519.5</v>
      </c>
      <c r="M26" s="10">
        <f t="shared" si="8"/>
        <v>976</v>
      </c>
      <c r="N26" s="10">
        <f t="shared" si="9"/>
        <v>975</v>
      </c>
      <c r="O26" s="20">
        <f t="shared" si="4"/>
        <v>1.0251155947877261E-3</v>
      </c>
      <c r="P26" s="20">
        <f t="shared" si="5"/>
        <v>3.9230769230769236E-2</v>
      </c>
      <c r="Q26" s="30"/>
    </row>
    <row r="27" spans="1:17" x14ac:dyDescent="0.4">
      <c r="A27" s="15"/>
      <c r="B27" s="19">
        <f t="shared" si="6"/>
        <v>26</v>
      </c>
      <c r="C27" s="8">
        <f t="shared" si="7"/>
        <v>975</v>
      </c>
      <c r="D27" s="8">
        <f>C976</f>
        <v>26</v>
      </c>
      <c r="E27" s="8">
        <f t="shared" si="0"/>
        <v>26</v>
      </c>
      <c r="F27" s="8">
        <f t="shared" si="1"/>
        <v>975</v>
      </c>
      <c r="G27" s="8">
        <f>(SUM(C28:$C$1001)/C27)-N27</f>
        <v>-487</v>
      </c>
      <c r="H27" s="10">
        <f>N27-(SUM(D28:$D$1001)/D27)</f>
        <v>-18262.5</v>
      </c>
      <c r="I27" s="10">
        <f t="shared" si="2"/>
        <v>-18749.5</v>
      </c>
      <c r="J27" s="10">
        <f>(SUM(E28:$E$1001)/E27)-N27</f>
        <v>18262.5</v>
      </c>
      <c r="K27" s="10">
        <f>N27-(SUM(F28:$F$1001)/F27)</f>
        <v>487</v>
      </c>
      <c r="L27" s="10">
        <f t="shared" si="3"/>
        <v>18749.5</v>
      </c>
      <c r="M27" s="10">
        <f t="shared" si="8"/>
        <v>975</v>
      </c>
      <c r="N27" s="10">
        <f t="shared" si="9"/>
        <v>974</v>
      </c>
      <c r="O27" s="20">
        <f t="shared" si="4"/>
        <v>1.0261675354077818E-3</v>
      </c>
      <c r="P27" s="20">
        <f t="shared" si="5"/>
        <v>3.7749287749287749E-2</v>
      </c>
      <c r="Q27" s="30"/>
    </row>
    <row r="28" spans="1:17" x14ac:dyDescent="0.4">
      <c r="A28" s="15"/>
      <c r="B28" s="19">
        <f t="shared" si="6"/>
        <v>27</v>
      </c>
      <c r="C28" s="8">
        <f t="shared" si="7"/>
        <v>974</v>
      </c>
      <c r="D28" s="8">
        <f>C975</f>
        <v>27</v>
      </c>
      <c r="E28" s="8">
        <f t="shared" si="0"/>
        <v>27</v>
      </c>
      <c r="F28" s="8">
        <f t="shared" si="1"/>
        <v>974</v>
      </c>
      <c r="G28" s="8">
        <f>(SUM(C29:$C$1001)/C28)-N28</f>
        <v>-486.5</v>
      </c>
      <c r="H28" s="10">
        <f>N28-(SUM(D29:$D$1001)/D28)</f>
        <v>-17550.037037037036</v>
      </c>
      <c r="I28" s="10">
        <f t="shared" si="2"/>
        <v>-18036.537037037036</v>
      </c>
      <c r="J28" s="10">
        <f>(SUM(E29:$E$1001)/E28)-N28</f>
        <v>17550.037037037036</v>
      </c>
      <c r="K28" s="10">
        <f>N28-(SUM(F29:$F$1001)/F28)</f>
        <v>486.5</v>
      </c>
      <c r="L28" s="10">
        <f t="shared" si="3"/>
        <v>18036.537037037036</v>
      </c>
      <c r="M28" s="10">
        <f t="shared" si="8"/>
        <v>974</v>
      </c>
      <c r="N28" s="10">
        <f t="shared" si="9"/>
        <v>973</v>
      </c>
      <c r="O28" s="20">
        <f t="shared" si="4"/>
        <v>1.0272216371813082E-3</v>
      </c>
      <c r="P28" s="20">
        <f t="shared" si="5"/>
        <v>3.6375661375661374E-2</v>
      </c>
      <c r="Q28" s="30"/>
    </row>
    <row r="29" spans="1:17" x14ac:dyDescent="0.4">
      <c r="A29" s="15"/>
      <c r="B29" s="19">
        <f t="shared" si="6"/>
        <v>28</v>
      </c>
      <c r="C29" s="8">
        <f t="shared" si="7"/>
        <v>973</v>
      </c>
      <c r="D29" s="8">
        <f>C974</f>
        <v>28</v>
      </c>
      <c r="E29" s="8">
        <f t="shared" si="0"/>
        <v>28</v>
      </c>
      <c r="F29" s="8">
        <f t="shared" si="1"/>
        <v>973</v>
      </c>
      <c r="G29" s="8">
        <f>(SUM(C30:$C$1001)/C29)-N29</f>
        <v>-486</v>
      </c>
      <c r="H29" s="10">
        <f>N29-(SUM(D30:$D$1001)/D29)</f>
        <v>-16888.5</v>
      </c>
      <c r="I29" s="10">
        <f t="shared" si="2"/>
        <v>-17374.5</v>
      </c>
      <c r="J29" s="10">
        <f>(SUM(E30:$E$1001)/E29)-N29</f>
        <v>16888.5</v>
      </c>
      <c r="K29" s="10">
        <f>N29-(SUM(F30:$F$1001)/F29)</f>
        <v>486</v>
      </c>
      <c r="L29" s="10">
        <f t="shared" si="3"/>
        <v>17374.5</v>
      </c>
      <c r="M29" s="10">
        <f t="shared" si="8"/>
        <v>973</v>
      </c>
      <c r="N29" s="10">
        <f t="shared" si="9"/>
        <v>972</v>
      </c>
      <c r="O29" s="20">
        <f t="shared" si="4"/>
        <v>1.0282779067751092E-3</v>
      </c>
      <c r="P29" s="20">
        <f t="shared" si="5"/>
        <v>3.5098522167487683E-2</v>
      </c>
      <c r="Q29" s="30"/>
    </row>
    <row r="30" spans="1:17" x14ac:dyDescent="0.4">
      <c r="A30" s="15"/>
      <c r="B30" s="19">
        <f t="shared" si="6"/>
        <v>29</v>
      </c>
      <c r="C30" s="8">
        <f t="shared" si="7"/>
        <v>972</v>
      </c>
      <c r="D30" s="8">
        <f>C973</f>
        <v>29</v>
      </c>
      <c r="E30" s="8">
        <f t="shared" si="0"/>
        <v>29</v>
      </c>
      <c r="F30" s="8">
        <f t="shared" si="1"/>
        <v>972</v>
      </c>
      <c r="G30" s="8">
        <f>(SUM(C31:$C$1001)/C30)-N30</f>
        <v>-485.5</v>
      </c>
      <c r="H30" s="10">
        <f>N30-(SUM(D31:$D$1001)/D30)</f>
        <v>-16272.620689655174</v>
      </c>
      <c r="I30" s="10">
        <f t="shared" si="2"/>
        <v>-16758.120689655174</v>
      </c>
      <c r="J30" s="10">
        <f>(SUM(E31:$E$1001)/E30)-N30</f>
        <v>16272.620689655174</v>
      </c>
      <c r="K30" s="10">
        <f>N30-(SUM(F31:$F$1001)/F30)</f>
        <v>485.5</v>
      </c>
      <c r="L30" s="10">
        <f t="shared" si="3"/>
        <v>16758.120689655174</v>
      </c>
      <c r="M30" s="10">
        <f t="shared" si="8"/>
        <v>972</v>
      </c>
      <c r="N30" s="10">
        <f t="shared" si="9"/>
        <v>971</v>
      </c>
      <c r="O30" s="20">
        <f t="shared" si="4"/>
        <v>1.0293363508834387E-3</v>
      </c>
      <c r="P30" s="20">
        <f t="shared" si="5"/>
        <v>3.3908045977011497E-2</v>
      </c>
      <c r="Q30" s="30"/>
    </row>
    <row r="31" spans="1:17" x14ac:dyDescent="0.4">
      <c r="A31" s="15"/>
      <c r="B31" s="19">
        <f t="shared" si="6"/>
        <v>30</v>
      </c>
      <c r="C31" s="8">
        <f t="shared" si="7"/>
        <v>971</v>
      </c>
      <c r="D31" s="8">
        <f>C972</f>
        <v>30</v>
      </c>
      <c r="E31" s="8">
        <f t="shared" si="0"/>
        <v>30</v>
      </c>
      <c r="F31" s="8">
        <f t="shared" si="1"/>
        <v>971</v>
      </c>
      <c r="G31" s="8">
        <f>(SUM(C32:$C$1001)/C31)-N31</f>
        <v>-485</v>
      </c>
      <c r="H31" s="10">
        <f>N31-(SUM(D32:$D$1001)/D31)</f>
        <v>-15697.833333333332</v>
      </c>
      <c r="I31" s="10">
        <f t="shared" si="2"/>
        <v>-16182.833333333332</v>
      </c>
      <c r="J31" s="10">
        <f>(SUM(E32:$E$1001)/E31)-N31</f>
        <v>15697.833333333332</v>
      </c>
      <c r="K31" s="10">
        <f>N31-(SUM(F32:$F$1001)/F31)</f>
        <v>485</v>
      </c>
      <c r="L31" s="10">
        <f t="shared" si="3"/>
        <v>16182.833333333332</v>
      </c>
      <c r="M31" s="10">
        <f t="shared" si="8"/>
        <v>971</v>
      </c>
      <c r="N31" s="10">
        <f t="shared" si="9"/>
        <v>970</v>
      </c>
      <c r="O31" s="20">
        <f t="shared" si="4"/>
        <v>1.030396976228142E-3</v>
      </c>
      <c r="P31" s="20">
        <f t="shared" si="5"/>
        <v>3.2795698924731179E-2</v>
      </c>
      <c r="Q31" s="30"/>
    </row>
    <row r="32" spans="1:17" x14ac:dyDescent="0.4">
      <c r="A32" s="15"/>
      <c r="B32" s="19">
        <f t="shared" si="6"/>
        <v>31</v>
      </c>
      <c r="C32" s="8">
        <f t="shared" si="7"/>
        <v>970</v>
      </c>
      <c r="D32" s="8">
        <f>C971</f>
        <v>31</v>
      </c>
      <c r="E32" s="8">
        <f t="shared" si="0"/>
        <v>31</v>
      </c>
      <c r="F32" s="8">
        <f t="shared" si="1"/>
        <v>970</v>
      </c>
      <c r="G32" s="8">
        <f>(SUM(C33:$C$1001)/C32)-N32</f>
        <v>-484.5</v>
      </c>
      <c r="H32" s="10">
        <f>N32-(SUM(D33:$D$1001)/D32)</f>
        <v>-15160.161290322581</v>
      </c>
      <c r="I32" s="10">
        <f t="shared" si="2"/>
        <v>-15644.661290322581</v>
      </c>
      <c r="J32" s="10">
        <f>(SUM(E33:$E$1001)/E32)-N32</f>
        <v>15160.161290322581</v>
      </c>
      <c r="K32" s="10">
        <f>N32-(SUM(F33:$F$1001)/F32)</f>
        <v>484.5</v>
      </c>
      <c r="L32" s="10">
        <f t="shared" si="3"/>
        <v>15644.661290322581</v>
      </c>
      <c r="M32" s="10">
        <f t="shared" si="8"/>
        <v>970</v>
      </c>
      <c r="N32" s="10">
        <f t="shared" si="9"/>
        <v>969</v>
      </c>
      <c r="O32" s="20">
        <f t="shared" si="4"/>
        <v>1.031459789558797E-3</v>
      </c>
      <c r="P32" s="20">
        <f t="shared" si="5"/>
        <v>3.1754032258064516E-2</v>
      </c>
      <c r="Q32" s="30"/>
    </row>
    <row r="33" spans="1:17" x14ac:dyDescent="0.4">
      <c r="A33" s="15"/>
      <c r="B33" s="19">
        <f t="shared" si="6"/>
        <v>32</v>
      </c>
      <c r="C33" s="8">
        <f t="shared" si="7"/>
        <v>969</v>
      </c>
      <c r="D33" s="8">
        <f>C970</f>
        <v>32</v>
      </c>
      <c r="E33" s="8">
        <f t="shared" si="0"/>
        <v>32</v>
      </c>
      <c r="F33" s="8">
        <f t="shared" si="1"/>
        <v>969</v>
      </c>
      <c r="G33" s="8">
        <f>(SUM(C34:$C$1001)/C33)-N33</f>
        <v>-484</v>
      </c>
      <c r="H33" s="10">
        <f>N33-(SUM(D34:$D$1001)/D33)</f>
        <v>-14656.125</v>
      </c>
      <c r="I33" s="10">
        <f t="shared" si="2"/>
        <v>-15140.125</v>
      </c>
      <c r="J33" s="10">
        <f>(SUM(E34:$E$1001)/E33)-N33</f>
        <v>14656.125</v>
      </c>
      <c r="K33" s="10">
        <f>N33-(SUM(F34:$F$1001)/F33)</f>
        <v>484</v>
      </c>
      <c r="L33" s="10">
        <f t="shared" si="3"/>
        <v>15140.125</v>
      </c>
      <c r="M33" s="10">
        <f t="shared" si="8"/>
        <v>969</v>
      </c>
      <c r="N33" s="10">
        <f t="shared" si="9"/>
        <v>968</v>
      </c>
      <c r="O33" s="20">
        <f t="shared" si="4"/>
        <v>1.0325247976528584E-3</v>
      </c>
      <c r="P33" s="20">
        <f t="shared" si="5"/>
        <v>3.0776515151515152E-2</v>
      </c>
      <c r="Q33" s="30"/>
    </row>
    <row r="34" spans="1:17" x14ac:dyDescent="0.4">
      <c r="A34" s="15"/>
      <c r="B34" s="19">
        <f t="shared" si="6"/>
        <v>33</v>
      </c>
      <c r="C34" s="8">
        <f t="shared" si="7"/>
        <v>968</v>
      </c>
      <c r="D34" s="8">
        <f>C969</f>
        <v>33</v>
      </c>
      <c r="E34" s="8">
        <f t="shared" si="0"/>
        <v>33</v>
      </c>
      <c r="F34" s="8">
        <f t="shared" si="1"/>
        <v>968</v>
      </c>
      <c r="G34" s="8">
        <f>(SUM(C35:$C$1001)/C34)-N34</f>
        <v>-483.5</v>
      </c>
      <c r="H34" s="10">
        <f>N34-(SUM(D35:$D$1001)/D34)</f>
        <v>-14182.666666666666</v>
      </c>
      <c r="I34" s="10">
        <f t="shared" si="2"/>
        <v>-14666.166666666666</v>
      </c>
      <c r="J34" s="10">
        <f>(SUM(E35:$E$1001)/E34)-N34</f>
        <v>14182.666666666666</v>
      </c>
      <c r="K34" s="10">
        <f>N34-(SUM(F35:$F$1001)/F34)</f>
        <v>483.5</v>
      </c>
      <c r="L34" s="10">
        <f t="shared" si="3"/>
        <v>14666.166666666666</v>
      </c>
      <c r="M34" s="10">
        <f t="shared" si="8"/>
        <v>968</v>
      </c>
      <c r="N34" s="10">
        <f t="shared" si="9"/>
        <v>967</v>
      </c>
      <c r="O34" s="20">
        <f t="shared" si="4"/>
        <v>1.0335920073158017E-3</v>
      </c>
      <c r="P34" s="20">
        <f t="shared" si="5"/>
        <v>2.9857397504456328E-2</v>
      </c>
      <c r="Q34" s="30"/>
    </row>
    <row r="35" spans="1:17" x14ac:dyDescent="0.4">
      <c r="A35" s="15"/>
      <c r="B35" s="19">
        <f t="shared" si="6"/>
        <v>34</v>
      </c>
      <c r="C35" s="8">
        <f t="shared" si="7"/>
        <v>967</v>
      </c>
      <c r="D35" s="8">
        <f>C968</f>
        <v>34</v>
      </c>
      <c r="E35" s="8">
        <f t="shared" si="0"/>
        <v>34</v>
      </c>
      <c r="F35" s="8">
        <f t="shared" si="1"/>
        <v>967</v>
      </c>
      <c r="G35" s="8">
        <f>(SUM(C36:$C$1001)/C35)-N35</f>
        <v>-483</v>
      </c>
      <c r="H35" s="10">
        <f>N35-(SUM(D36:$D$1001)/D35)</f>
        <v>-13737.088235294117</v>
      </c>
      <c r="I35" s="10">
        <f t="shared" si="2"/>
        <v>-14220.088235294117</v>
      </c>
      <c r="J35" s="10">
        <f>(SUM(E36:$E$1001)/E35)-N35</f>
        <v>13737.088235294117</v>
      </c>
      <c r="K35" s="10">
        <f>N35-(SUM(F36:$F$1001)/F35)</f>
        <v>483</v>
      </c>
      <c r="L35" s="10">
        <f t="shared" si="3"/>
        <v>14220.088235294117</v>
      </c>
      <c r="M35" s="10">
        <f t="shared" si="8"/>
        <v>967</v>
      </c>
      <c r="N35" s="10">
        <f t="shared" si="9"/>
        <v>966</v>
      </c>
      <c r="O35" s="20">
        <f t="shared" si="4"/>
        <v>1.0346614253812672E-3</v>
      </c>
      <c r="P35" s="20">
        <f t="shared" si="5"/>
        <v>2.8991596638655463E-2</v>
      </c>
      <c r="Q35" s="30"/>
    </row>
    <row r="36" spans="1:17" x14ac:dyDescent="0.4">
      <c r="A36" s="15"/>
      <c r="B36" s="19">
        <f t="shared" si="6"/>
        <v>35</v>
      </c>
      <c r="C36" s="8">
        <f t="shared" si="7"/>
        <v>966</v>
      </c>
      <c r="D36" s="8">
        <f>C967</f>
        <v>35</v>
      </c>
      <c r="E36" s="8">
        <f t="shared" si="0"/>
        <v>35</v>
      </c>
      <c r="F36" s="8">
        <f t="shared" si="1"/>
        <v>966</v>
      </c>
      <c r="G36" s="8">
        <f>(SUM(C37:$C$1001)/C36)-N36</f>
        <v>-482.5</v>
      </c>
      <c r="H36" s="10">
        <f>N36-(SUM(D37:$D$1001)/D36)</f>
        <v>-13317</v>
      </c>
      <c r="I36" s="10">
        <f t="shared" si="2"/>
        <v>-13799.5</v>
      </c>
      <c r="J36" s="10">
        <f>(SUM(E37:$E$1001)/E36)-N36</f>
        <v>13317</v>
      </c>
      <c r="K36" s="10">
        <f>N36-(SUM(F37:$F$1001)/F36)</f>
        <v>482.5</v>
      </c>
      <c r="L36" s="10">
        <f t="shared" si="3"/>
        <v>13799.5</v>
      </c>
      <c r="M36" s="10">
        <f t="shared" si="8"/>
        <v>966</v>
      </c>
      <c r="N36" s="10">
        <f t="shared" si="9"/>
        <v>965</v>
      </c>
      <c r="O36" s="20">
        <f t="shared" si="4"/>
        <v>1.035733058711207E-3</v>
      </c>
      <c r="P36" s="20">
        <f t="shared" si="5"/>
        <v>2.8174603174603172E-2</v>
      </c>
      <c r="Q36" s="30"/>
    </row>
    <row r="37" spans="1:17" x14ac:dyDescent="0.4">
      <c r="A37" s="15"/>
      <c r="B37" s="19">
        <f t="shared" si="6"/>
        <v>36</v>
      </c>
      <c r="C37" s="8">
        <f t="shared" si="7"/>
        <v>965</v>
      </c>
      <c r="D37" s="8">
        <f>C966</f>
        <v>36</v>
      </c>
      <c r="E37" s="8">
        <f t="shared" si="0"/>
        <v>36</v>
      </c>
      <c r="F37" s="8">
        <f t="shared" si="1"/>
        <v>965</v>
      </c>
      <c r="G37" s="8">
        <f>(SUM(C38:$C$1001)/C37)-N37</f>
        <v>-482</v>
      </c>
      <c r="H37" s="10">
        <f>N37-(SUM(D38:$D$1001)/D37)</f>
        <v>-12920.277777777777</v>
      </c>
      <c r="I37" s="10">
        <f t="shared" si="2"/>
        <v>-13402.277777777777</v>
      </c>
      <c r="J37" s="10">
        <f>(SUM(E38:$E$1001)/E37)-N37</f>
        <v>12920.277777777777</v>
      </c>
      <c r="K37" s="10">
        <f>N37-(SUM(F38:$F$1001)/F37)</f>
        <v>482</v>
      </c>
      <c r="L37" s="10">
        <f t="shared" si="3"/>
        <v>13402.277777777777</v>
      </c>
      <c r="M37" s="10">
        <f t="shared" si="8"/>
        <v>965</v>
      </c>
      <c r="N37" s="10">
        <f t="shared" si="9"/>
        <v>964</v>
      </c>
      <c r="O37" s="20">
        <f t="shared" si="4"/>
        <v>1.0368069141960313E-3</v>
      </c>
      <c r="P37" s="20">
        <f t="shared" si="5"/>
        <v>2.7402402402402402E-2</v>
      </c>
      <c r="Q37" s="30"/>
    </row>
    <row r="38" spans="1:17" x14ac:dyDescent="0.4">
      <c r="A38" s="15"/>
      <c r="B38" s="19">
        <f t="shared" si="6"/>
        <v>37</v>
      </c>
      <c r="C38" s="8">
        <f t="shared" si="7"/>
        <v>964</v>
      </c>
      <c r="D38" s="8">
        <f>C965</f>
        <v>37</v>
      </c>
      <c r="E38" s="8">
        <f t="shared" si="0"/>
        <v>37</v>
      </c>
      <c r="F38" s="8">
        <f t="shared" si="1"/>
        <v>964</v>
      </c>
      <c r="G38" s="8">
        <f>(SUM(C39:$C$1001)/C38)-N38</f>
        <v>-481.5</v>
      </c>
      <c r="H38" s="10">
        <f>N38-(SUM(D39:$D$1001)/D38)</f>
        <v>-12545.027027027027</v>
      </c>
      <c r="I38" s="10">
        <f t="shared" si="2"/>
        <v>-13026.527027027027</v>
      </c>
      <c r="J38" s="10">
        <f>(SUM(E39:$E$1001)/E38)-N38</f>
        <v>12545.027027027027</v>
      </c>
      <c r="K38" s="10">
        <f>N38-(SUM(F39:$F$1001)/F38)</f>
        <v>481.5</v>
      </c>
      <c r="L38" s="10">
        <f t="shared" si="3"/>
        <v>13026.527027027027</v>
      </c>
      <c r="M38" s="10">
        <f t="shared" si="8"/>
        <v>964</v>
      </c>
      <c r="N38" s="10">
        <f t="shared" si="9"/>
        <v>963</v>
      </c>
      <c r="O38" s="20">
        <f t="shared" si="4"/>
        <v>1.0378829987547559E-3</v>
      </c>
      <c r="P38" s="20">
        <f t="shared" si="5"/>
        <v>2.6671408250355619E-2</v>
      </c>
      <c r="Q38" s="30"/>
    </row>
    <row r="39" spans="1:17" x14ac:dyDescent="0.4">
      <c r="A39" s="15"/>
      <c r="B39" s="19">
        <f t="shared" si="6"/>
        <v>38</v>
      </c>
      <c r="C39" s="8">
        <f t="shared" si="7"/>
        <v>963</v>
      </c>
      <c r="D39" s="8">
        <f>C964</f>
        <v>38</v>
      </c>
      <c r="E39" s="8">
        <f t="shared" si="0"/>
        <v>38</v>
      </c>
      <c r="F39" s="8">
        <f t="shared" si="1"/>
        <v>963</v>
      </c>
      <c r="G39" s="8">
        <f>(SUM(C40:$C$1001)/C39)-N39</f>
        <v>-481</v>
      </c>
      <c r="H39" s="10">
        <f>N39-(SUM(D40:$D$1001)/D39)</f>
        <v>-12189.552631578947</v>
      </c>
      <c r="I39" s="10">
        <f t="shared" si="2"/>
        <v>-12670.552631578947</v>
      </c>
      <c r="J39" s="10">
        <f>(SUM(E40:$E$1001)/E39)-N39</f>
        <v>12189.552631578947</v>
      </c>
      <c r="K39" s="10">
        <f>N39-(SUM(F40:$F$1001)/F39)</f>
        <v>481</v>
      </c>
      <c r="L39" s="10">
        <f t="shared" si="3"/>
        <v>12670.552631578947</v>
      </c>
      <c r="M39" s="10">
        <f t="shared" si="8"/>
        <v>963</v>
      </c>
      <c r="N39" s="10">
        <f t="shared" si="9"/>
        <v>962</v>
      </c>
      <c r="O39" s="20">
        <f t="shared" si="4"/>
        <v>1.0389613193351511E-3</v>
      </c>
      <c r="P39" s="20">
        <f t="shared" si="5"/>
        <v>2.5978407557354925E-2</v>
      </c>
      <c r="Q39" s="30"/>
    </row>
    <row r="40" spans="1:17" x14ac:dyDescent="0.4">
      <c r="A40" s="15"/>
      <c r="B40" s="19">
        <f t="shared" si="6"/>
        <v>39</v>
      </c>
      <c r="C40" s="8">
        <f t="shared" si="7"/>
        <v>962</v>
      </c>
      <c r="D40" s="8">
        <f>C963</f>
        <v>39</v>
      </c>
      <c r="E40" s="8">
        <f t="shared" si="0"/>
        <v>39</v>
      </c>
      <c r="F40" s="8">
        <f t="shared" si="1"/>
        <v>962</v>
      </c>
      <c r="G40" s="8">
        <f>(SUM(C41:$C$1001)/C40)-N40</f>
        <v>-480.5</v>
      </c>
      <c r="H40" s="10">
        <f>N40-(SUM(D41:$D$1001)/D40)</f>
        <v>-11852.333333333334</v>
      </c>
      <c r="I40" s="10">
        <f t="shared" si="2"/>
        <v>-12332.833333333334</v>
      </c>
      <c r="J40" s="10">
        <f>(SUM(E41:$E$1001)/E40)-N40</f>
        <v>11852.333333333334</v>
      </c>
      <c r="K40" s="10">
        <f>N40-(SUM(F41:$F$1001)/F40)</f>
        <v>480.5</v>
      </c>
      <c r="L40" s="10">
        <f t="shared" si="3"/>
        <v>12332.833333333334</v>
      </c>
      <c r="M40" s="10">
        <f t="shared" si="8"/>
        <v>962</v>
      </c>
      <c r="N40" s="10">
        <f t="shared" si="9"/>
        <v>961</v>
      </c>
      <c r="O40" s="20">
        <f t="shared" si="4"/>
        <v>1.0400418829138913E-3</v>
      </c>
      <c r="P40" s="20">
        <f t="shared" si="5"/>
        <v>2.5320512820512821E-2</v>
      </c>
      <c r="Q40" s="30"/>
    </row>
    <row r="41" spans="1:17" x14ac:dyDescent="0.4">
      <c r="A41" s="15"/>
      <c r="B41" s="19">
        <f t="shared" si="6"/>
        <v>40</v>
      </c>
      <c r="C41" s="8">
        <f t="shared" si="7"/>
        <v>961</v>
      </c>
      <c r="D41" s="8">
        <f>C962</f>
        <v>40</v>
      </c>
      <c r="E41" s="8">
        <f t="shared" si="0"/>
        <v>40</v>
      </c>
      <c r="F41" s="8">
        <f t="shared" si="1"/>
        <v>961</v>
      </c>
      <c r="G41" s="8">
        <f>(SUM(C42:$C$1001)/C41)-N41</f>
        <v>-480</v>
      </c>
      <c r="H41" s="10">
        <f>N41-(SUM(D42:$D$1001)/D41)</f>
        <v>-11532</v>
      </c>
      <c r="I41" s="10">
        <f t="shared" si="2"/>
        <v>-12012</v>
      </c>
      <c r="J41" s="10">
        <f>(SUM(E42:$E$1001)/E41)-N41</f>
        <v>11532</v>
      </c>
      <c r="K41" s="10">
        <f>N41-(SUM(F42:$F$1001)/F41)</f>
        <v>480</v>
      </c>
      <c r="L41" s="10">
        <f t="shared" si="3"/>
        <v>12012</v>
      </c>
      <c r="M41" s="10">
        <f t="shared" si="8"/>
        <v>961</v>
      </c>
      <c r="N41" s="10">
        <f t="shared" si="9"/>
        <v>960</v>
      </c>
      <c r="O41" s="20">
        <f t="shared" si="4"/>
        <v>1.041124696496705E-3</v>
      </c>
      <c r="P41" s="20">
        <f t="shared" si="5"/>
        <v>2.4695121951219513E-2</v>
      </c>
      <c r="Q41" s="30"/>
    </row>
    <row r="42" spans="1:17" x14ac:dyDescent="0.4">
      <c r="A42" s="15"/>
      <c r="B42" s="19">
        <f t="shared" si="6"/>
        <v>41</v>
      </c>
      <c r="C42" s="8">
        <f t="shared" si="7"/>
        <v>960</v>
      </c>
      <c r="D42" s="8">
        <f>C961</f>
        <v>41</v>
      </c>
      <c r="E42" s="8">
        <f t="shared" si="0"/>
        <v>41</v>
      </c>
      <c r="F42" s="8">
        <f t="shared" si="1"/>
        <v>960</v>
      </c>
      <c r="G42" s="8">
        <f>(SUM(C43:$C$1001)/C42)-N42</f>
        <v>-479.5</v>
      </c>
      <c r="H42" s="10">
        <f>N42-(SUM(D43:$D$1001)/D42)</f>
        <v>-11227.317073170732</v>
      </c>
      <c r="I42" s="10">
        <f t="shared" si="2"/>
        <v>-11706.817073170732</v>
      </c>
      <c r="J42" s="10">
        <f>(SUM(E43:$E$1001)/E42)-N42</f>
        <v>11227.317073170732</v>
      </c>
      <c r="K42" s="10">
        <f>N42-(SUM(F43:$F$1001)/F42)</f>
        <v>479.5</v>
      </c>
      <c r="L42" s="10">
        <f t="shared" si="3"/>
        <v>11706.817073170732</v>
      </c>
      <c r="M42" s="10">
        <f t="shared" si="8"/>
        <v>960</v>
      </c>
      <c r="N42" s="10">
        <f t="shared" si="9"/>
        <v>959</v>
      </c>
      <c r="O42" s="20">
        <f t="shared" si="4"/>
        <v>1.0422097671185264E-3</v>
      </c>
      <c r="P42" s="20">
        <f t="shared" si="5"/>
        <v>2.4099883855981417E-2</v>
      </c>
      <c r="Q42" s="30"/>
    </row>
    <row r="43" spans="1:17" x14ac:dyDescent="0.4">
      <c r="A43" s="15"/>
      <c r="B43" s="19">
        <f t="shared" si="6"/>
        <v>42</v>
      </c>
      <c r="C43" s="8">
        <f t="shared" si="7"/>
        <v>959</v>
      </c>
      <c r="D43" s="8">
        <f>C960</f>
        <v>42</v>
      </c>
      <c r="E43" s="8">
        <f t="shared" si="0"/>
        <v>42</v>
      </c>
      <c r="F43" s="8">
        <f t="shared" si="1"/>
        <v>959</v>
      </c>
      <c r="G43" s="8">
        <f>(SUM(C44:$C$1001)/C43)-N43</f>
        <v>-479</v>
      </c>
      <c r="H43" s="10">
        <f>N43-(SUM(D44:$D$1001)/D43)</f>
        <v>-10937.166666666666</v>
      </c>
      <c r="I43" s="10">
        <f t="shared" si="2"/>
        <v>-11416.166666666666</v>
      </c>
      <c r="J43" s="10">
        <f>(SUM(E44:$E$1001)/E43)-N43</f>
        <v>10937.166666666666</v>
      </c>
      <c r="K43" s="10">
        <f>N43-(SUM(F44:$F$1001)/F43)</f>
        <v>479</v>
      </c>
      <c r="L43" s="10">
        <f t="shared" si="3"/>
        <v>11416.166666666666</v>
      </c>
      <c r="M43" s="10">
        <f t="shared" si="8"/>
        <v>959</v>
      </c>
      <c r="N43" s="10">
        <f t="shared" si="9"/>
        <v>958</v>
      </c>
      <c r="O43" s="20">
        <f t="shared" si="4"/>
        <v>1.043297101843648E-3</v>
      </c>
      <c r="P43" s="20">
        <f t="shared" si="5"/>
        <v>2.353266888150609E-2</v>
      </c>
      <c r="Q43" s="30"/>
    </row>
    <row r="44" spans="1:17" x14ac:dyDescent="0.4">
      <c r="A44" s="15"/>
      <c r="B44" s="19">
        <f t="shared" si="6"/>
        <v>43</v>
      </c>
      <c r="C44" s="8">
        <f t="shared" si="7"/>
        <v>958</v>
      </c>
      <c r="D44" s="8">
        <f>C959</f>
        <v>43</v>
      </c>
      <c r="E44" s="8">
        <f t="shared" si="0"/>
        <v>43</v>
      </c>
      <c r="F44" s="8">
        <f t="shared" si="1"/>
        <v>958</v>
      </c>
      <c r="G44" s="8">
        <f>(SUM(C45:$C$1001)/C44)-N44</f>
        <v>-478.5</v>
      </c>
      <c r="H44" s="10">
        <f>N44-(SUM(D45:$D$1001)/D44)</f>
        <v>-10660.534883720929</v>
      </c>
      <c r="I44" s="10">
        <f t="shared" si="2"/>
        <v>-11139.034883720929</v>
      </c>
      <c r="J44" s="10">
        <f>(SUM(E45:$E$1001)/E44)-N44</f>
        <v>10660.534883720929</v>
      </c>
      <c r="K44" s="10">
        <f>N44-(SUM(F45:$F$1001)/F44)</f>
        <v>478.5</v>
      </c>
      <c r="L44" s="10">
        <f t="shared" si="3"/>
        <v>11139.034883720929</v>
      </c>
      <c r="M44" s="10">
        <f t="shared" si="8"/>
        <v>958</v>
      </c>
      <c r="N44" s="10">
        <f t="shared" si="9"/>
        <v>957</v>
      </c>
      <c r="O44" s="20">
        <f t="shared" si="4"/>
        <v>1.0443867077658741E-3</v>
      </c>
      <c r="P44" s="20">
        <f t="shared" si="5"/>
        <v>2.299154334038055E-2</v>
      </c>
      <c r="Q44" s="30"/>
    </row>
    <row r="45" spans="1:17" x14ac:dyDescent="0.4">
      <c r="A45" s="15"/>
      <c r="B45" s="19">
        <f t="shared" si="6"/>
        <v>44</v>
      </c>
      <c r="C45" s="8">
        <f t="shared" si="7"/>
        <v>957</v>
      </c>
      <c r="D45" s="8">
        <f>C958</f>
        <v>44</v>
      </c>
      <c r="E45" s="8">
        <f t="shared" si="0"/>
        <v>44</v>
      </c>
      <c r="F45" s="8">
        <f t="shared" si="1"/>
        <v>957</v>
      </c>
      <c r="G45" s="8">
        <f>(SUM(C46:$C$1001)/C45)-N45</f>
        <v>-478</v>
      </c>
      <c r="H45" s="10">
        <f>N45-(SUM(D46:$D$1001)/D45)</f>
        <v>-10396.5</v>
      </c>
      <c r="I45" s="10">
        <f t="shared" si="2"/>
        <v>-10874.5</v>
      </c>
      <c r="J45" s="10">
        <f>(SUM(E46:$E$1001)/E45)-N45</f>
        <v>10396.5</v>
      </c>
      <c r="K45" s="10">
        <f>N45-(SUM(F46:$F$1001)/F45)</f>
        <v>478</v>
      </c>
      <c r="L45" s="10">
        <f t="shared" si="3"/>
        <v>10874.5</v>
      </c>
      <c r="M45" s="10">
        <f t="shared" si="8"/>
        <v>957</v>
      </c>
      <c r="N45" s="10">
        <f t="shared" si="9"/>
        <v>956</v>
      </c>
      <c r="O45" s="20">
        <f t="shared" si="4"/>
        <v>1.0454785920086741E-3</v>
      </c>
      <c r="P45" s="20">
        <f t="shared" si="5"/>
        <v>2.2474747474747474E-2</v>
      </c>
      <c r="Q45" s="30"/>
    </row>
    <row r="46" spans="1:17" x14ac:dyDescent="0.4">
      <c r="A46" s="15"/>
      <c r="B46" s="19">
        <f t="shared" si="6"/>
        <v>45</v>
      </c>
      <c r="C46" s="8">
        <f t="shared" si="7"/>
        <v>956</v>
      </c>
      <c r="D46" s="8">
        <f>C957</f>
        <v>45</v>
      </c>
      <c r="E46" s="8">
        <f t="shared" si="0"/>
        <v>45</v>
      </c>
      <c r="F46" s="8">
        <f t="shared" si="1"/>
        <v>956</v>
      </c>
      <c r="G46" s="8">
        <f>(SUM(C47:$C$1001)/C46)-N46</f>
        <v>-477.5</v>
      </c>
      <c r="H46" s="10">
        <f>N46-(SUM(D47:$D$1001)/D46)</f>
        <v>-10144.222222222223</v>
      </c>
      <c r="I46" s="10">
        <f t="shared" si="2"/>
        <v>-10621.722222222223</v>
      </c>
      <c r="J46" s="10">
        <f>(SUM(E47:$E$1001)/E46)-N46</f>
        <v>10144.222222222223</v>
      </c>
      <c r="K46" s="10">
        <f>N46-(SUM(F47:$F$1001)/F46)</f>
        <v>477.5</v>
      </c>
      <c r="L46" s="10">
        <f t="shared" si="3"/>
        <v>10621.722222222223</v>
      </c>
      <c r="M46" s="10">
        <f t="shared" si="8"/>
        <v>956</v>
      </c>
      <c r="N46" s="10">
        <f t="shared" si="9"/>
        <v>955</v>
      </c>
      <c r="O46" s="20">
        <f t="shared" si="4"/>
        <v>1.046572761725339E-3</v>
      </c>
      <c r="P46" s="20">
        <f t="shared" si="5"/>
        <v>2.1980676328502417E-2</v>
      </c>
      <c r="Q46" s="30"/>
    </row>
    <row r="47" spans="1:17" x14ac:dyDescent="0.4">
      <c r="A47" s="15"/>
      <c r="B47" s="19">
        <f t="shared" si="6"/>
        <v>46</v>
      </c>
      <c r="C47" s="8">
        <f t="shared" si="7"/>
        <v>955</v>
      </c>
      <c r="D47" s="8">
        <f>C956</f>
        <v>46</v>
      </c>
      <c r="E47" s="8">
        <f t="shared" si="0"/>
        <v>46</v>
      </c>
      <c r="F47" s="8">
        <f t="shared" si="1"/>
        <v>955</v>
      </c>
      <c r="G47" s="8">
        <f>(SUM(C48:$C$1001)/C47)-N47</f>
        <v>-477</v>
      </c>
      <c r="H47" s="10">
        <f>N47-(SUM(D48:$D$1001)/D47)</f>
        <v>-9902.934782608696</v>
      </c>
      <c r="I47" s="10">
        <f t="shared" si="2"/>
        <v>-10379.934782608696</v>
      </c>
      <c r="J47" s="10">
        <f>(SUM(E48:$E$1001)/E47)-N47</f>
        <v>9902.934782608696</v>
      </c>
      <c r="K47" s="10">
        <f>N47-(SUM(F48:$F$1001)/F47)</f>
        <v>477</v>
      </c>
      <c r="L47" s="10">
        <f t="shared" si="3"/>
        <v>10379.934782608696</v>
      </c>
      <c r="M47" s="10">
        <f t="shared" si="8"/>
        <v>955</v>
      </c>
      <c r="N47" s="10">
        <f t="shared" si="9"/>
        <v>954</v>
      </c>
      <c r="O47" s="20">
        <f t="shared" si="4"/>
        <v>1.0476692240991362E-3</v>
      </c>
      <c r="P47" s="20">
        <f t="shared" si="5"/>
        <v>2.1507863089731731E-2</v>
      </c>
      <c r="Q47" s="30"/>
    </row>
    <row r="48" spans="1:17" x14ac:dyDescent="0.4">
      <c r="A48" s="15"/>
      <c r="B48" s="19">
        <f t="shared" si="6"/>
        <v>47</v>
      </c>
      <c r="C48" s="8">
        <f t="shared" si="7"/>
        <v>954</v>
      </c>
      <c r="D48" s="8">
        <f>C955</f>
        <v>47</v>
      </c>
      <c r="E48" s="8">
        <f t="shared" si="0"/>
        <v>47</v>
      </c>
      <c r="F48" s="8">
        <f t="shared" si="1"/>
        <v>954</v>
      </c>
      <c r="G48" s="8">
        <f>(SUM(C49:$C$1001)/C48)-N48</f>
        <v>-476.5</v>
      </c>
      <c r="H48" s="10">
        <f>N48-(SUM(D49:$D$1001)/D48)</f>
        <v>-9671.9361702127662</v>
      </c>
      <c r="I48" s="10">
        <f t="shared" si="2"/>
        <v>-10148.436170212766</v>
      </c>
      <c r="J48" s="10">
        <f>(SUM(E49:$E$1001)/E48)-N48</f>
        <v>9671.9361702127662</v>
      </c>
      <c r="K48" s="10">
        <f>N48-(SUM(F49:$F$1001)/F48)</f>
        <v>476.5</v>
      </c>
      <c r="L48" s="10">
        <f t="shared" si="3"/>
        <v>10148.436170212766</v>
      </c>
      <c r="M48" s="10">
        <f t="shared" si="8"/>
        <v>954</v>
      </c>
      <c r="N48" s="10">
        <f t="shared" si="9"/>
        <v>953</v>
      </c>
      <c r="O48" s="20">
        <f t="shared" si="4"/>
        <v>1.048767986343468E-3</v>
      </c>
      <c r="P48" s="20">
        <f t="shared" si="5"/>
        <v>2.1054964539007091E-2</v>
      </c>
      <c r="Q48" s="30"/>
    </row>
    <row r="49" spans="1:17" x14ac:dyDescent="0.4">
      <c r="A49" s="15"/>
      <c r="B49" s="19">
        <f t="shared" si="6"/>
        <v>48</v>
      </c>
      <c r="C49" s="8">
        <f t="shared" si="7"/>
        <v>953</v>
      </c>
      <c r="D49" s="8">
        <f>C954</f>
        <v>48</v>
      </c>
      <c r="E49" s="8">
        <f t="shared" si="0"/>
        <v>48</v>
      </c>
      <c r="F49" s="8">
        <f t="shared" si="1"/>
        <v>953</v>
      </c>
      <c r="G49" s="8">
        <f>(SUM(C50:$C$1001)/C49)-N49</f>
        <v>-476</v>
      </c>
      <c r="H49" s="10">
        <f>N49-(SUM(D50:$D$1001)/D49)</f>
        <v>-9450.5833333333339</v>
      </c>
      <c r="I49" s="10">
        <f t="shared" si="2"/>
        <v>-9926.5833333333339</v>
      </c>
      <c r="J49" s="10">
        <f>(SUM(E50:$E$1001)/E49)-N49</f>
        <v>9450.5833333333339</v>
      </c>
      <c r="K49" s="10">
        <f>N49-(SUM(F50:$F$1001)/F49)</f>
        <v>476</v>
      </c>
      <c r="L49" s="10">
        <f t="shared" si="3"/>
        <v>9926.5833333333339</v>
      </c>
      <c r="M49" s="10">
        <f t="shared" si="8"/>
        <v>953</v>
      </c>
      <c r="N49" s="10">
        <f t="shared" si="9"/>
        <v>952</v>
      </c>
      <c r="O49" s="20">
        <f t="shared" si="4"/>
        <v>1.0498690557020291E-3</v>
      </c>
      <c r="P49" s="20">
        <f t="shared" si="5"/>
        <v>2.0620748299319726E-2</v>
      </c>
      <c r="Q49" s="30"/>
    </row>
    <row r="50" spans="1:17" x14ac:dyDescent="0.4">
      <c r="A50" s="15"/>
      <c r="B50" s="19">
        <f t="shared" si="6"/>
        <v>49</v>
      </c>
      <c r="C50" s="8">
        <f t="shared" si="7"/>
        <v>952</v>
      </c>
      <c r="D50" s="8">
        <f>C953</f>
        <v>49</v>
      </c>
      <c r="E50" s="8">
        <f t="shared" si="0"/>
        <v>49</v>
      </c>
      <c r="F50" s="8">
        <f t="shared" si="1"/>
        <v>952</v>
      </c>
      <c r="G50" s="8">
        <f>(SUM(C51:$C$1001)/C50)-N50</f>
        <v>-475.5</v>
      </c>
      <c r="H50" s="10">
        <f>N50-(SUM(D51:$D$1001)/D50)</f>
        <v>-9238.2857142857138</v>
      </c>
      <c r="I50" s="10">
        <f t="shared" si="2"/>
        <v>-9713.7857142857138</v>
      </c>
      <c r="J50" s="10">
        <f>(SUM(E51:$E$1001)/E50)-N50</f>
        <v>9238.2857142857138</v>
      </c>
      <c r="K50" s="10">
        <f>N50-(SUM(F51:$F$1001)/F50)</f>
        <v>475.5</v>
      </c>
      <c r="L50" s="10">
        <f t="shared" si="3"/>
        <v>9713.7857142857138</v>
      </c>
      <c r="M50" s="10">
        <f t="shared" si="8"/>
        <v>952</v>
      </c>
      <c r="N50" s="10">
        <f t="shared" si="9"/>
        <v>951</v>
      </c>
      <c r="O50" s="20">
        <f t="shared" si="4"/>
        <v>1.0509724394489658E-3</v>
      </c>
      <c r="P50" s="20">
        <f t="shared" si="5"/>
        <v>2.0204081632653061E-2</v>
      </c>
      <c r="Q50" s="30"/>
    </row>
    <row r="51" spans="1:17" x14ac:dyDescent="0.4">
      <c r="A51" s="15"/>
      <c r="B51" s="19">
        <f t="shared" si="6"/>
        <v>50</v>
      </c>
      <c r="C51" s="8">
        <f t="shared" si="7"/>
        <v>951</v>
      </c>
      <c r="D51" s="8">
        <f>C952</f>
        <v>50</v>
      </c>
      <c r="E51" s="8">
        <f t="shared" si="0"/>
        <v>50</v>
      </c>
      <c r="F51" s="8">
        <f t="shared" si="1"/>
        <v>951</v>
      </c>
      <c r="G51" s="8">
        <f>(SUM(C52:$C$1001)/C51)-N51</f>
        <v>-475</v>
      </c>
      <c r="H51" s="10">
        <f>N51-(SUM(D52:$D$1001)/D51)</f>
        <v>-9034.5</v>
      </c>
      <c r="I51" s="10">
        <f t="shared" si="2"/>
        <v>-9509.5</v>
      </c>
      <c r="J51" s="10">
        <f>(SUM(E52:$E$1001)/E51)-N51</f>
        <v>9034.5</v>
      </c>
      <c r="K51" s="10">
        <f>N51-(SUM(F52:$F$1001)/F51)</f>
        <v>475</v>
      </c>
      <c r="L51" s="10">
        <f t="shared" si="3"/>
        <v>9509.5</v>
      </c>
      <c r="M51" s="10">
        <f t="shared" si="8"/>
        <v>951</v>
      </c>
      <c r="N51" s="10">
        <f t="shared" si="9"/>
        <v>950</v>
      </c>
      <c r="O51" s="20">
        <f t="shared" si="4"/>
        <v>1.0520781448890364E-3</v>
      </c>
      <c r="P51" s="20">
        <f t="shared" si="5"/>
        <v>1.9803921568627453E-2</v>
      </c>
      <c r="Q51" s="30"/>
    </row>
    <row r="52" spans="1:17" x14ac:dyDescent="0.4">
      <c r="A52" s="15"/>
      <c r="B52" s="19">
        <f t="shared" si="6"/>
        <v>51</v>
      </c>
      <c r="C52" s="8">
        <f t="shared" si="7"/>
        <v>950</v>
      </c>
      <c r="D52" s="8">
        <f>C951</f>
        <v>51</v>
      </c>
      <c r="E52" s="8">
        <f t="shared" si="0"/>
        <v>51</v>
      </c>
      <c r="F52" s="8">
        <f t="shared" si="1"/>
        <v>950</v>
      </c>
      <c r="G52" s="8">
        <f>(SUM(C53:$C$1001)/C52)-N52</f>
        <v>-474.5</v>
      </c>
      <c r="H52" s="10">
        <f>N52-(SUM(D53:$D$1001)/D52)</f>
        <v>-8838.7254901960787</v>
      </c>
      <c r="I52" s="10">
        <f t="shared" si="2"/>
        <v>-9313.2254901960787</v>
      </c>
      <c r="J52" s="10">
        <f>(SUM(E53:$E$1001)/E52)-N52</f>
        <v>8838.7254901960787</v>
      </c>
      <c r="K52" s="10">
        <f>N52-(SUM(F53:$F$1001)/F52)</f>
        <v>474.5</v>
      </c>
      <c r="L52" s="10">
        <f t="shared" si="3"/>
        <v>9313.2254901960787</v>
      </c>
      <c r="M52" s="10">
        <f t="shared" si="8"/>
        <v>950</v>
      </c>
      <c r="N52" s="10">
        <f t="shared" si="9"/>
        <v>949</v>
      </c>
      <c r="O52" s="20">
        <f t="shared" si="4"/>
        <v>1.0531861793577728E-3</v>
      </c>
      <c r="P52" s="20">
        <f t="shared" si="5"/>
        <v>1.9419306184012067E-2</v>
      </c>
      <c r="Q52" s="30"/>
    </row>
    <row r="53" spans="1:17" x14ac:dyDescent="0.4">
      <c r="A53" s="15"/>
      <c r="B53" s="19">
        <f t="shared" si="6"/>
        <v>52</v>
      </c>
      <c r="C53" s="8">
        <f t="shared" si="7"/>
        <v>949</v>
      </c>
      <c r="D53" s="8">
        <f>C950</f>
        <v>52</v>
      </c>
      <c r="E53" s="8">
        <f t="shared" si="0"/>
        <v>52</v>
      </c>
      <c r="F53" s="8">
        <f t="shared" si="1"/>
        <v>949</v>
      </c>
      <c r="G53" s="8">
        <f>(SUM(C54:$C$1001)/C53)-N53</f>
        <v>-474</v>
      </c>
      <c r="H53" s="10">
        <f>N53-(SUM(D54:$D$1001)/D53)</f>
        <v>-8650.5</v>
      </c>
      <c r="I53" s="10">
        <f t="shared" si="2"/>
        <v>-9124.5</v>
      </c>
      <c r="J53" s="10">
        <f>(SUM(E54:$E$1001)/E53)-N53</f>
        <v>8650.5</v>
      </c>
      <c r="K53" s="10">
        <f>N53-(SUM(F54:$F$1001)/F53)</f>
        <v>474</v>
      </c>
      <c r="L53" s="10">
        <f t="shared" si="3"/>
        <v>9124.5</v>
      </c>
      <c r="M53" s="10">
        <f t="shared" si="8"/>
        <v>949</v>
      </c>
      <c r="N53" s="10">
        <f t="shared" si="9"/>
        <v>948</v>
      </c>
      <c r="O53" s="20">
        <f t="shared" si="4"/>
        <v>1.0542965502216412E-3</v>
      </c>
      <c r="P53" s="20">
        <f t="shared" si="5"/>
        <v>1.9049346879535557E-2</v>
      </c>
      <c r="Q53" s="30"/>
    </row>
    <row r="54" spans="1:17" x14ac:dyDescent="0.4">
      <c r="A54" s="15"/>
      <c r="B54" s="19">
        <f t="shared" si="6"/>
        <v>53</v>
      </c>
      <c r="C54" s="8">
        <f t="shared" si="7"/>
        <v>948</v>
      </c>
      <c r="D54" s="8">
        <f>C949</f>
        <v>53</v>
      </c>
      <c r="E54" s="8">
        <f t="shared" si="0"/>
        <v>53</v>
      </c>
      <c r="F54" s="8">
        <f t="shared" si="1"/>
        <v>948</v>
      </c>
      <c r="G54" s="8">
        <f>(SUM(C55:$C$1001)/C54)-N54</f>
        <v>-473.5</v>
      </c>
      <c r="H54" s="10">
        <f>N54-(SUM(D55:$D$1001)/D54)</f>
        <v>-8469.3962264150941</v>
      </c>
      <c r="I54" s="10">
        <f t="shared" si="2"/>
        <v>-8942.8962264150941</v>
      </c>
      <c r="J54" s="10">
        <f>(SUM(E55:$E$1001)/E54)-N54</f>
        <v>8469.3962264150941</v>
      </c>
      <c r="K54" s="10">
        <f>N54-(SUM(F55:$F$1001)/F54)</f>
        <v>473.5</v>
      </c>
      <c r="L54" s="10">
        <f t="shared" si="3"/>
        <v>8942.8962264150941</v>
      </c>
      <c r="M54" s="10">
        <f t="shared" si="8"/>
        <v>948</v>
      </c>
      <c r="N54" s="10">
        <f t="shared" si="9"/>
        <v>947</v>
      </c>
      <c r="O54" s="20">
        <f t="shared" si="4"/>
        <v>1.0554092648782072E-3</v>
      </c>
      <c r="P54" s="20">
        <f t="shared" si="5"/>
        <v>1.86932215234102E-2</v>
      </c>
      <c r="Q54" s="30"/>
    </row>
    <row r="55" spans="1:17" x14ac:dyDescent="0.4">
      <c r="A55" s="15"/>
      <c r="B55" s="19">
        <f t="shared" si="6"/>
        <v>54</v>
      </c>
      <c r="C55" s="8">
        <f t="shared" si="7"/>
        <v>947</v>
      </c>
      <c r="D55" s="8">
        <f>C948</f>
        <v>54</v>
      </c>
      <c r="E55" s="8">
        <f t="shared" si="0"/>
        <v>54</v>
      </c>
      <c r="F55" s="8">
        <f t="shared" si="1"/>
        <v>947</v>
      </c>
      <c r="G55" s="8">
        <f>(SUM(C56:$C$1001)/C55)-N55</f>
        <v>-473</v>
      </c>
      <c r="H55" s="10">
        <f>N55-(SUM(D56:$D$1001)/D55)</f>
        <v>-8295.0185185185182</v>
      </c>
      <c r="I55" s="10">
        <f t="shared" si="2"/>
        <v>-8768.0185185185182</v>
      </c>
      <c r="J55" s="10">
        <f>(SUM(E56:$E$1001)/E55)-N55</f>
        <v>8295.0185185185182</v>
      </c>
      <c r="K55" s="10">
        <f>N55-(SUM(F56:$F$1001)/F55)</f>
        <v>473</v>
      </c>
      <c r="L55" s="10">
        <f t="shared" si="3"/>
        <v>8768.0185185185182</v>
      </c>
      <c r="M55" s="10">
        <f t="shared" si="8"/>
        <v>947</v>
      </c>
      <c r="N55" s="10">
        <f t="shared" si="9"/>
        <v>946</v>
      </c>
      <c r="O55" s="20">
        <f t="shared" si="4"/>
        <v>1.0565243307562996E-3</v>
      </c>
      <c r="P55" s="20">
        <f t="shared" si="5"/>
        <v>1.8350168350168349E-2</v>
      </c>
      <c r="Q55" s="30"/>
    </row>
    <row r="56" spans="1:17" x14ac:dyDescent="0.4">
      <c r="A56" s="15"/>
      <c r="B56" s="19">
        <f t="shared" si="6"/>
        <v>55</v>
      </c>
      <c r="C56" s="8">
        <f t="shared" si="7"/>
        <v>946</v>
      </c>
      <c r="D56" s="8">
        <f>C947</f>
        <v>55</v>
      </c>
      <c r="E56" s="8">
        <f t="shared" si="0"/>
        <v>55</v>
      </c>
      <c r="F56" s="8">
        <f t="shared" si="1"/>
        <v>946</v>
      </c>
      <c r="G56" s="8">
        <f>(SUM(C57:$C$1001)/C56)-N56</f>
        <v>-472.5</v>
      </c>
      <c r="H56" s="10">
        <f>N56-(SUM(D57:$D$1001)/D56)</f>
        <v>-8127</v>
      </c>
      <c r="I56" s="10">
        <f t="shared" si="2"/>
        <v>-8599.5</v>
      </c>
      <c r="J56" s="10">
        <f>(SUM(E57:$E$1001)/E56)-N56</f>
        <v>8127</v>
      </c>
      <c r="K56" s="10">
        <f>N56-(SUM(F57:$F$1001)/F56)</f>
        <v>472.5</v>
      </c>
      <c r="L56" s="10">
        <f t="shared" si="3"/>
        <v>8599.5</v>
      </c>
      <c r="M56" s="10">
        <f t="shared" si="8"/>
        <v>946</v>
      </c>
      <c r="N56" s="10">
        <f t="shared" si="9"/>
        <v>945</v>
      </c>
      <c r="O56" s="20">
        <f t="shared" si="4"/>
        <v>1.057641755316174E-3</v>
      </c>
      <c r="P56" s="20">
        <f t="shared" si="5"/>
        <v>1.8019480519480519E-2</v>
      </c>
      <c r="Q56" s="30"/>
    </row>
    <row r="57" spans="1:17" x14ac:dyDescent="0.4">
      <c r="A57" s="15"/>
      <c r="B57" s="19">
        <f t="shared" si="6"/>
        <v>56</v>
      </c>
      <c r="C57" s="8">
        <f t="shared" si="7"/>
        <v>945</v>
      </c>
      <c r="D57" s="8">
        <f>C946</f>
        <v>56</v>
      </c>
      <c r="E57" s="8">
        <f t="shared" si="0"/>
        <v>56</v>
      </c>
      <c r="F57" s="8">
        <f t="shared" si="1"/>
        <v>945</v>
      </c>
      <c r="G57" s="8">
        <f>(SUM(C58:$C$1001)/C57)-N57</f>
        <v>-472</v>
      </c>
      <c r="H57" s="10">
        <f>N57-(SUM(D58:$D$1001)/D57)</f>
        <v>-7965</v>
      </c>
      <c r="I57" s="10">
        <f t="shared" si="2"/>
        <v>-8437</v>
      </c>
      <c r="J57" s="10">
        <f>(SUM(E58:$E$1001)/E57)-N57</f>
        <v>7965</v>
      </c>
      <c r="K57" s="10">
        <f>N57-(SUM(F58:$F$1001)/F57)</f>
        <v>472</v>
      </c>
      <c r="L57" s="10">
        <f t="shared" si="3"/>
        <v>8437</v>
      </c>
      <c r="M57" s="10">
        <f t="shared" si="8"/>
        <v>945</v>
      </c>
      <c r="N57" s="10">
        <f t="shared" si="9"/>
        <v>944</v>
      </c>
      <c r="O57" s="20">
        <f t="shared" si="4"/>
        <v>1.0587615460496817E-3</v>
      </c>
      <c r="P57" s="20">
        <f t="shared" si="5"/>
        <v>1.7700501253132831E-2</v>
      </c>
      <c r="Q57" s="30"/>
    </row>
    <row r="58" spans="1:17" x14ac:dyDescent="0.4">
      <c r="A58" s="15"/>
      <c r="B58" s="19">
        <f t="shared" si="6"/>
        <v>57</v>
      </c>
      <c r="C58" s="8">
        <f t="shared" si="7"/>
        <v>944</v>
      </c>
      <c r="D58" s="8">
        <f>C945</f>
        <v>57</v>
      </c>
      <c r="E58" s="8">
        <f t="shared" si="0"/>
        <v>57</v>
      </c>
      <c r="F58" s="8">
        <f t="shared" si="1"/>
        <v>944</v>
      </c>
      <c r="G58" s="8">
        <f>(SUM(C59:$C$1001)/C58)-N58</f>
        <v>-471.5</v>
      </c>
      <c r="H58" s="10">
        <f>N58-(SUM(D59:$D$1001)/D58)</f>
        <v>-7808.7017543859656</v>
      </c>
      <c r="I58" s="10">
        <f t="shared" si="2"/>
        <v>-8280.2017543859656</v>
      </c>
      <c r="J58" s="10">
        <f>(SUM(E59:$E$1001)/E58)-N58</f>
        <v>7808.7017543859656</v>
      </c>
      <c r="K58" s="10">
        <f>N58-(SUM(F59:$F$1001)/F58)</f>
        <v>471.5</v>
      </c>
      <c r="L58" s="10">
        <f t="shared" si="3"/>
        <v>8280.2017543859656</v>
      </c>
      <c r="M58" s="10">
        <f t="shared" si="8"/>
        <v>944</v>
      </c>
      <c r="N58" s="10">
        <f t="shared" si="9"/>
        <v>943</v>
      </c>
      <c r="O58" s="20">
        <f t="shared" si="4"/>
        <v>1.0598837104804357E-3</v>
      </c>
      <c r="P58" s="20">
        <f t="shared" si="5"/>
        <v>1.7392619479733817E-2</v>
      </c>
      <c r="Q58" s="30"/>
    </row>
    <row r="59" spans="1:17" x14ac:dyDescent="0.4">
      <c r="A59" s="15"/>
      <c r="B59" s="19">
        <f t="shared" si="6"/>
        <v>58</v>
      </c>
      <c r="C59" s="8">
        <f t="shared" si="7"/>
        <v>943</v>
      </c>
      <c r="D59" s="8">
        <f>C944</f>
        <v>58</v>
      </c>
      <c r="E59" s="8">
        <f t="shared" si="0"/>
        <v>58</v>
      </c>
      <c r="F59" s="8">
        <f t="shared" si="1"/>
        <v>943</v>
      </c>
      <c r="G59" s="8">
        <f>(SUM(C60:$C$1001)/C59)-N59</f>
        <v>-471</v>
      </c>
      <c r="H59" s="10">
        <f>N59-(SUM(D60:$D$1001)/D59)</f>
        <v>-7657.810344827587</v>
      </c>
      <c r="I59" s="10">
        <f t="shared" si="2"/>
        <v>-8128.810344827587</v>
      </c>
      <c r="J59" s="10">
        <f>(SUM(E60:$E$1001)/E59)-N59</f>
        <v>7657.810344827587</v>
      </c>
      <c r="K59" s="10">
        <f>N59-(SUM(F60:$F$1001)/F59)</f>
        <v>471</v>
      </c>
      <c r="L59" s="10">
        <f t="shared" si="3"/>
        <v>8128.810344827587</v>
      </c>
      <c r="M59" s="10">
        <f t="shared" si="8"/>
        <v>943</v>
      </c>
      <c r="N59" s="10">
        <f t="shared" si="9"/>
        <v>942</v>
      </c>
      <c r="O59" s="20">
        <f t="shared" si="4"/>
        <v>1.0610082561639796E-3</v>
      </c>
      <c r="P59" s="20">
        <f t="shared" si="5"/>
        <v>1.7095265926358856E-2</v>
      </c>
      <c r="Q59" s="30"/>
    </row>
    <row r="60" spans="1:17" x14ac:dyDescent="0.4">
      <c r="A60" s="15"/>
      <c r="B60" s="19">
        <f t="shared" si="6"/>
        <v>59</v>
      </c>
      <c r="C60" s="8">
        <f t="shared" si="7"/>
        <v>942</v>
      </c>
      <c r="D60" s="8">
        <f>C943</f>
        <v>59</v>
      </c>
      <c r="E60" s="8">
        <f t="shared" si="0"/>
        <v>59</v>
      </c>
      <c r="F60" s="8">
        <f t="shared" si="1"/>
        <v>942</v>
      </c>
      <c r="G60" s="8">
        <f>(SUM(C61:$C$1001)/C60)-N60</f>
        <v>-470.5</v>
      </c>
      <c r="H60" s="10">
        <f>N60-(SUM(D61:$D$1001)/D60)</f>
        <v>-7512.0508474576272</v>
      </c>
      <c r="I60" s="10">
        <f t="shared" si="2"/>
        <v>-7982.5508474576272</v>
      </c>
      <c r="J60" s="10">
        <f>(SUM(E61:$E$1001)/E60)-N60</f>
        <v>7512.0508474576272</v>
      </c>
      <c r="K60" s="10">
        <f>N60-(SUM(F61:$F$1001)/F60)</f>
        <v>470.5</v>
      </c>
      <c r="L60" s="10">
        <f t="shared" si="3"/>
        <v>7982.5508474576272</v>
      </c>
      <c r="M60" s="10">
        <f t="shared" si="8"/>
        <v>942</v>
      </c>
      <c r="N60" s="10">
        <f t="shared" si="9"/>
        <v>941</v>
      </c>
      <c r="O60" s="20">
        <f t="shared" si="4"/>
        <v>1.0621351906879568E-3</v>
      </c>
      <c r="P60" s="20">
        <f t="shared" si="5"/>
        <v>1.6807909604519774E-2</v>
      </c>
      <c r="Q60" s="30"/>
    </row>
    <row r="61" spans="1:17" x14ac:dyDescent="0.4">
      <c r="A61" s="15"/>
      <c r="B61" s="19">
        <f t="shared" si="6"/>
        <v>60</v>
      </c>
      <c r="C61" s="8">
        <f t="shared" si="7"/>
        <v>941</v>
      </c>
      <c r="D61" s="8">
        <f>C942</f>
        <v>60</v>
      </c>
      <c r="E61" s="8">
        <f t="shared" si="0"/>
        <v>60</v>
      </c>
      <c r="F61" s="8">
        <f t="shared" si="1"/>
        <v>941</v>
      </c>
      <c r="G61" s="8">
        <f>(SUM(C62:$C$1001)/C61)-N61</f>
        <v>-470</v>
      </c>
      <c r="H61" s="10">
        <f>N61-(SUM(D62:$D$1001)/D61)</f>
        <v>-7371.1666666666661</v>
      </c>
      <c r="I61" s="10">
        <f t="shared" si="2"/>
        <v>-7841.1666666666661</v>
      </c>
      <c r="J61" s="10">
        <f>(SUM(E62:$E$1001)/E61)-N61</f>
        <v>7371.1666666666661</v>
      </c>
      <c r="K61" s="10">
        <f>N61-(SUM(F62:$F$1001)/F61)</f>
        <v>470</v>
      </c>
      <c r="L61" s="10">
        <f t="shared" si="3"/>
        <v>7841.1666666666661</v>
      </c>
      <c r="M61" s="10">
        <f t="shared" si="8"/>
        <v>941</v>
      </c>
      <c r="N61" s="10">
        <f t="shared" si="9"/>
        <v>940</v>
      </c>
      <c r="O61" s="20">
        <f t="shared" si="4"/>
        <v>1.0632645216722817E-3</v>
      </c>
      <c r="P61" s="20">
        <f t="shared" si="5"/>
        <v>1.6530054644808743E-2</v>
      </c>
      <c r="Q61" s="30"/>
    </row>
    <row r="62" spans="1:17" x14ac:dyDescent="0.4">
      <c r="A62" s="15"/>
      <c r="B62" s="19">
        <f t="shared" si="6"/>
        <v>61</v>
      </c>
      <c r="C62" s="8">
        <f t="shared" si="7"/>
        <v>940</v>
      </c>
      <c r="D62" s="8">
        <f>C941</f>
        <v>61</v>
      </c>
      <c r="E62" s="8">
        <f t="shared" si="0"/>
        <v>61</v>
      </c>
      <c r="F62" s="8">
        <f t="shared" si="1"/>
        <v>940</v>
      </c>
      <c r="G62" s="8">
        <f>(SUM(C63:$C$1001)/C62)-N62</f>
        <v>-469.5</v>
      </c>
      <c r="H62" s="10">
        <f>N62-(SUM(D63:$D$1001)/D62)</f>
        <v>-7234.9180327868853</v>
      </c>
      <c r="I62" s="10">
        <f t="shared" si="2"/>
        <v>-7704.4180327868853</v>
      </c>
      <c r="J62" s="10">
        <f>(SUM(E63:$E$1001)/E62)-N62</f>
        <v>7234.9180327868853</v>
      </c>
      <c r="K62" s="10">
        <f>N62-(SUM(F63:$F$1001)/F62)</f>
        <v>469.5</v>
      </c>
      <c r="L62" s="10">
        <f t="shared" si="3"/>
        <v>7704.4180327868853</v>
      </c>
      <c r="M62" s="10">
        <f t="shared" si="8"/>
        <v>940</v>
      </c>
      <c r="N62" s="10">
        <f t="shared" si="9"/>
        <v>939</v>
      </c>
      <c r="O62" s="20">
        <f t="shared" si="4"/>
        <v>1.0643962567693111E-3</v>
      </c>
      <c r="P62" s="20">
        <f t="shared" si="5"/>
        <v>1.626123744050767E-2</v>
      </c>
      <c r="Q62" s="30"/>
    </row>
    <row r="63" spans="1:17" x14ac:dyDescent="0.4">
      <c r="A63" s="15"/>
      <c r="B63" s="19">
        <f t="shared" si="6"/>
        <v>62</v>
      </c>
      <c r="C63" s="8">
        <f t="shared" si="7"/>
        <v>939</v>
      </c>
      <c r="D63" s="8">
        <f>C940</f>
        <v>62</v>
      </c>
      <c r="E63" s="8">
        <f t="shared" si="0"/>
        <v>62</v>
      </c>
      <c r="F63" s="8">
        <f t="shared" si="1"/>
        <v>939</v>
      </c>
      <c r="G63" s="8">
        <f>(SUM(C64:$C$1001)/C63)-N63</f>
        <v>-469</v>
      </c>
      <c r="H63" s="10">
        <f>N63-(SUM(D64:$D$1001)/D63)</f>
        <v>-7103.0806451612907</v>
      </c>
      <c r="I63" s="10">
        <f t="shared" si="2"/>
        <v>-7572.0806451612907</v>
      </c>
      <c r="J63" s="10">
        <f>(SUM(E64:$E$1001)/E63)-N63</f>
        <v>7103.0806451612907</v>
      </c>
      <c r="K63" s="10">
        <f>N63-(SUM(F64:$F$1001)/F63)</f>
        <v>469</v>
      </c>
      <c r="L63" s="10">
        <f t="shared" si="3"/>
        <v>7572.0806451612907</v>
      </c>
      <c r="M63" s="10">
        <f t="shared" si="8"/>
        <v>939</v>
      </c>
      <c r="N63" s="10">
        <f t="shared" si="9"/>
        <v>938</v>
      </c>
      <c r="O63" s="20">
        <f t="shared" si="4"/>
        <v>1.0655304036640168E-3</v>
      </c>
      <c r="P63" s="20">
        <f t="shared" si="5"/>
        <v>1.6001024065540194E-2</v>
      </c>
      <c r="Q63" s="30"/>
    </row>
    <row r="64" spans="1:17" x14ac:dyDescent="0.4">
      <c r="A64" s="15"/>
      <c r="B64" s="19">
        <f t="shared" si="6"/>
        <v>63</v>
      </c>
      <c r="C64" s="8">
        <f t="shared" si="7"/>
        <v>938</v>
      </c>
      <c r="D64" s="8">
        <f>C939</f>
        <v>63</v>
      </c>
      <c r="E64" s="8">
        <f t="shared" si="0"/>
        <v>63</v>
      </c>
      <c r="F64" s="8">
        <f t="shared" si="1"/>
        <v>938</v>
      </c>
      <c r="G64" s="8">
        <f>(SUM(C65:$C$1001)/C64)-N64</f>
        <v>-468.5</v>
      </c>
      <c r="H64" s="10">
        <f>N64-(SUM(D65:$D$1001)/D64)</f>
        <v>-6975.4444444444443</v>
      </c>
      <c r="I64" s="10">
        <f t="shared" si="2"/>
        <v>-7443.9444444444443</v>
      </c>
      <c r="J64" s="10">
        <f>(SUM(E65:$E$1001)/E64)-N64</f>
        <v>6975.4444444444443</v>
      </c>
      <c r="K64" s="10">
        <f>N64-(SUM(F65:$F$1001)/F64)</f>
        <v>468.5</v>
      </c>
      <c r="L64" s="10">
        <f t="shared" si="3"/>
        <v>7443.9444444444443</v>
      </c>
      <c r="M64" s="10">
        <f t="shared" si="8"/>
        <v>938</v>
      </c>
      <c r="N64" s="10">
        <f t="shared" si="9"/>
        <v>937</v>
      </c>
      <c r="O64" s="20">
        <f t="shared" si="4"/>
        <v>1.0666669700741603E-3</v>
      </c>
      <c r="P64" s="20">
        <f t="shared" si="5"/>
        <v>1.5749007936507936E-2</v>
      </c>
      <c r="Q64" s="30"/>
    </row>
    <row r="65" spans="1:17" x14ac:dyDescent="0.4">
      <c r="A65" s="15"/>
      <c r="B65" s="19">
        <f t="shared" si="6"/>
        <v>64</v>
      </c>
      <c r="C65" s="8">
        <f t="shared" si="7"/>
        <v>937</v>
      </c>
      <c r="D65" s="8">
        <f>C938</f>
        <v>64</v>
      </c>
      <c r="E65" s="8">
        <f t="shared" si="0"/>
        <v>64</v>
      </c>
      <c r="F65" s="8">
        <f t="shared" si="1"/>
        <v>937</v>
      </c>
      <c r="G65" s="8">
        <f>(SUM(C66:$C$1001)/C65)-N65</f>
        <v>-468</v>
      </c>
      <c r="H65" s="10">
        <f>N65-(SUM(D66:$D$1001)/D65)</f>
        <v>-6851.8125</v>
      </c>
      <c r="I65" s="10">
        <f t="shared" si="2"/>
        <v>-7319.8125</v>
      </c>
      <c r="J65" s="10">
        <f>(SUM(E66:$E$1001)/E65)-N65</f>
        <v>6851.8125</v>
      </c>
      <c r="K65" s="10">
        <f>N65-(SUM(F66:$F$1001)/F65)</f>
        <v>468</v>
      </c>
      <c r="L65" s="10">
        <f t="shared" si="3"/>
        <v>7319.8125</v>
      </c>
      <c r="M65" s="10">
        <f t="shared" si="8"/>
        <v>937</v>
      </c>
      <c r="N65" s="10">
        <f t="shared" si="9"/>
        <v>936</v>
      </c>
      <c r="O65" s="20">
        <f t="shared" si="4"/>
        <v>1.0678059637504677E-3</v>
      </c>
      <c r="P65" s="20">
        <f t="shared" si="5"/>
        <v>1.5504807692307693E-2</v>
      </c>
      <c r="Q65" s="30"/>
    </row>
    <row r="66" spans="1:17" x14ac:dyDescent="0.4">
      <c r="A66" s="15"/>
      <c r="B66" s="19">
        <f t="shared" si="6"/>
        <v>65</v>
      </c>
      <c r="C66" s="8">
        <f t="shared" si="7"/>
        <v>936</v>
      </c>
      <c r="D66" s="8">
        <f>C937</f>
        <v>65</v>
      </c>
      <c r="E66" s="8">
        <f t="shared" si="0"/>
        <v>65</v>
      </c>
      <c r="F66" s="8">
        <f t="shared" si="1"/>
        <v>936</v>
      </c>
      <c r="G66" s="8">
        <f>(SUM(C67:$C$1001)/C66)-N66</f>
        <v>-467.5</v>
      </c>
      <c r="H66" s="10">
        <f>N66-(SUM(D67:$D$1001)/D66)</f>
        <v>-6732</v>
      </c>
      <c r="I66" s="10">
        <f t="shared" si="2"/>
        <v>-7199.5</v>
      </c>
      <c r="J66" s="10">
        <f>(SUM(E67:$E$1001)/E66)-N66</f>
        <v>6732</v>
      </c>
      <c r="K66" s="10">
        <f>N66-(SUM(F67:$F$1001)/F66)</f>
        <v>467.5</v>
      </c>
      <c r="L66" s="10">
        <f t="shared" si="3"/>
        <v>7199.5</v>
      </c>
      <c r="M66" s="10">
        <f t="shared" si="8"/>
        <v>936</v>
      </c>
      <c r="N66" s="10">
        <f t="shared" si="9"/>
        <v>935</v>
      </c>
      <c r="O66" s="20">
        <f t="shared" si="4"/>
        <v>1.0689473924768043E-3</v>
      </c>
      <c r="P66" s="20">
        <f t="shared" si="5"/>
        <v>1.5268065268065269E-2</v>
      </c>
      <c r="Q66" s="30"/>
    </row>
    <row r="67" spans="1:17" x14ac:dyDescent="0.4">
      <c r="A67" s="15"/>
      <c r="B67" s="19">
        <f t="shared" si="6"/>
        <v>66</v>
      </c>
      <c r="C67" s="8">
        <f t="shared" si="7"/>
        <v>935</v>
      </c>
      <c r="D67" s="8">
        <f>C936</f>
        <v>66</v>
      </c>
      <c r="E67" s="8">
        <f t="shared" ref="E67:E130" si="10">LARGE($C$2:$C$1001,M67)</f>
        <v>66</v>
      </c>
      <c r="F67" s="8">
        <f t="shared" ref="F67:F130" si="11">LARGE($E$2:$E$1001,B67)</f>
        <v>935</v>
      </c>
      <c r="G67" s="8">
        <f>(SUM(C68:$C$1001)/C67)-N67</f>
        <v>-467</v>
      </c>
      <c r="H67" s="10">
        <f>N67-(SUM(D68:$D$1001)/D67)</f>
        <v>-6615.833333333333</v>
      </c>
      <c r="I67" s="10">
        <f t="shared" ref="I67:I130" si="12">G67+H67</f>
        <v>-7082.833333333333</v>
      </c>
      <c r="J67" s="10">
        <f>(SUM(E68:$E$1001)/E67)-N67</f>
        <v>6615.833333333333</v>
      </c>
      <c r="K67" s="10">
        <f>N67-(SUM(F68:$F$1001)/F67)</f>
        <v>467</v>
      </c>
      <c r="L67" s="10">
        <f t="shared" ref="L67:L130" si="13">J67+K67</f>
        <v>7082.833333333333</v>
      </c>
      <c r="M67" s="10">
        <f t="shared" si="8"/>
        <v>935</v>
      </c>
      <c r="N67" s="10">
        <f t="shared" si="9"/>
        <v>934</v>
      </c>
      <c r="O67" s="20">
        <f t="shared" ref="O67:O130" si="14">ABS(C67-C68)/(2*C67)+ABS(C67-C68)/(2*C68)</f>
        <v>1.0700912640703546E-3</v>
      </c>
      <c r="P67" s="20">
        <f t="shared" ref="P67:P130" si="15">ABS(E67-E68)/(2*E67)+ABS(E67-E68)/(2*E68)</f>
        <v>1.5038444142921756E-2</v>
      </c>
      <c r="Q67" s="30"/>
    </row>
    <row r="68" spans="1:17" x14ac:dyDescent="0.4">
      <c r="A68" s="15"/>
      <c r="B68" s="19">
        <f t="shared" ref="B68:B131" si="16">B67+1</f>
        <v>67</v>
      </c>
      <c r="C68" s="8">
        <f t="shared" ref="C68:C131" si="17">C67-1</f>
        <v>934</v>
      </c>
      <c r="D68" s="8">
        <f>C935</f>
        <v>67</v>
      </c>
      <c r="E68" s="8">
        <f t="shared" si="10"/>
        <v>67</v>
      </c>
      <c r="F68" s="8">
        <f t="shared" si="11"/>
        <v>934</v>
      </c>
      <c r="G68" s="8">
        <f>(SUM(C69:$C$1001)/C68)-N68</f>
        <v>-466.5</v>
      </c>
      <c r="H68" s="10">
        <f>N68-(SUM(D69:$D$1001)/D68)</f>
        <v>-6503.1492537313434</v>
      </c>
      <c r="I68" s="10">
        <f t="shared" si="12"/>
        <v>-6969.6492537313434</v>
      </c>
      <c r="J68" s="10">
        <f>(SUM(E69:$E$1001)/E68)-N68</f>
        <v>6503.1492537313434</v>
      </c>
      <c r="K68" s="10">
        <f>N68-(SUM(F69:$F$1001)/F68)</f>
        <v>466.5</v>
      </c>
      <c r="L68" s="10">
        <f t="shared" si="13"/>
        <v>6969.6492537313434</v>
      </c>
      <c r="M68" s="10">
        <f t="shared" ref="M68:M131" si="18">M67-1</f>
        <v>934</v>
      </c>
      <c r="N68" s="10">
        <f t="shared" ref="N68:N131" si="19">N67-1</f>
        <v>933</v>
      </c>
      <c r="O68" s="20">
        <f t="shared" si="14"/>
        <v>1.0712375863817991E-3</v>
      </c>
      <c r="P68" s="20">
        <f t="shared" si="15"/>
        <v>1.4815627743634766E-2</v>
      </c>
      <c r="Q68" s="30"/>
    </row>
    <row r="69" spans="1:17" x14ac:dyDescent="0.4">
      <c r="A69" s="15"/>
      <c r="B69" s="19">
        <f t="shared" si="16"/>
        <v>68</v>
      </c>
      <c r="C69" s="8">
        <f t="shared" si="17"/>
        <v>933</v>
      </c>
      <c r="D69" s="8">
        <f>C934</f>
        <v>68</v>
      </c>
      <c r="E69" s="8">
        <f t="shared" si="10"/>
        <v>68</v>
      </c>
      <c r="F69" s="8">
        <f t="shared" si="11"/>
        <v>933</v>
      </c>
      <c r="G69" s="8">
        <f>(SUM(C70:$C$1001)/C69)-N69</f>
        <v>-466</v>
      </c>
      <c r="H69" s="10">
        <f>N69-(SUM(D70:$D$1001)/D69)</f>
        <v>-6393.7941176470586</v>
      </c>
      <c r="I69" s="10">
        <f t="shared" si="12"/>
        <v>-6859.7941176470586</v>
      </c>
      <c r="J69" s="10">
        <f>(SUM(E70:$E$1001)/E69)-N69</f>
        <v>6393.7941176470586</v>
      </c>
      <c r="K69" s="10">
        <f>N69-(SUM(F70:$F$1001)/F69)</f>
        <v>466</v>
      </c>
      <c r="L69" s="10">
        <f t="shared" si="13"/>
        <v>6859.7941176470586</v>
      </c>
      <c r="M69" s="10">
        <f t="shared" si="18"/>
        <v>933</v>
      </c>
      <c r="N69" s="10">
        <f t="shared" si="19"/>
        <v>932</v>
      </c>
      <c r="O69" s="20">
        <f t="shared" si="14"/>
        <v>1.0723863672954933E-3</v>
      </c>
      <c r="P69" s="20">
        <f t="shared" si="15"/>
        <v>1.459931798806479E-2</v>
      </c>
      <c r="Q69" s="30"/>
    </row>
    <row r="70" spans="1:17" x14ac:dyDescent="0.4">
      <c r="A70" s="15"/>
      <c r="B70" s="19">
        <f t="shared" si="16"/>
        <v>69</v>
      </c>
      <c r="C70" s="8">
        <f t="shared" si="17"/>
        <v>932</v>
      </c>
      <c r="D70" s="8">
        <f>C933</f>
        <v>69</v>
      </c>
      <c r="E70" s="8">
        <f t="shared" si="10"/>
        <v>69</v>
      </c>
      <c r="F70" s="8">
        <f t="shared" si="11"/>
        <v>932</v>
      </c>
      <c r="G70" s="8">
        <f>(SUM(C71:$C$1001)/C70)-N70</f>
        <v>-465.5</v>
      </c>
      <c r="H70" s="10">
        <f>N70-(SUM(D71:$D$1001)/D70)</f>
        <v>-6287.623188405797</v>
      </c>
      <c r="I70" s="10">
        <f t="shared" si="12"/>
        <v>-6753.123188405797</v>
      </c>
      <c r="J70" s="10">
        <f>(SUM(E71:$E$1001)/E70)-N70</f>
        <v>6287.623188405797</v>
      </c>
      <c r="K70" s="10">
        <f>N70-(SUM(F71:$F$1001)/F70)</f>
        <v>465.5</v>
      </c>
      <c r="L70" s="10">
        <f t="shared" si="13"/>
        <v>6753.123188405797</v>
      </c>
      <c r="M70" s="10">
        <f t="shared" si="18"/>
        <v>932</v>
      </c>
      <c r="N70" s="10">
        <f t="shared" si="19"/>
        <v>931</v>
      </c>
      <c r="O70" s="20">
        <f t="shared" si="14"/>
        <v>1.0735376147296507E-3</v>
      </c>
      <c r="P70" s="20">
        <f t="shared" si="15"/>
        <v>1.4389233954451346E-2</v>
      </c>
      <c r="Q70" s="30"/>
    </row>
    <row r="71" spans="1:17" x14ac:dyDescent="0.4">
      <c r="A71" s="15"/>
      <c r="B71" s="19">
        <f t="shared" si="16"/>
        <v>70</v>
      </c>
      <c r="C71" s="8">
        <f t="shared" si="17"/>
        <v>931</v>
      </c>
      <c r="D71" s="8">
        <f>C932</f>
        <v>70</v>
      </c>
      <c r="E71" s="8">
        <f t="shared" si="10"/>
        <v>70</v>
      </c>
      <c r="F71" s="8">
        <f t="shared" si="11"/>
        <v>931</v>
      </c>
      <c r="G71" s="8">
        <f>(SUM(C72:$C$1001)/C71)-N71</f>
        <v>-465</v>
      </c>
      <c r="H71" s="10">
        <f>N71-(SUM(D72:$D$1001)/D71)</f>
        <v>-6184.5</v>
      </c>
      <c r="I71" s="10">
        <f t="shared" si="12"/>
        <v>-6649.5</v>
      </c>
      <c r="J71" s="10">
        <f>(SUM(E72:$E$1001)/E71)-N71</f>
        <v>6184.5</v>
      </c>
      <c r="K71" s="10">
        <f>N71-(SUM(F72:$F$1001)/F71)</f>
        <v>465</v>
      </c>
      <c r="L71" s="10">
        <f t="shared" si="13"/>
        <v>6649.5</v>
      </c>
      <c r="M71" s="10">
        <f t="shared" si="18"/>
        <v>931</v>
      </c>
      <c r="N71" s="10">
        <f t="shared" si="19"/>
        <v>930</v>
      </c>
      <c r="O71" s="20">
        <f t="shared" si="14"/>
        <v>1.0746913366365221E-3</v>
      </c>
      <c r="P71" s="20">
        <f t="shared" si="15"/>
        <v>1.4185110663983903E-2</v>
      </c>
      <c r="Q71" s="30"/>
    </row>
    <row r="72" spans="1:17" x14ac:dyDescent="0.4">
      <c r="A72" s="15"/>
      <c r="B72" s="19">
        <f t="shared" si="16"/>
        <v>71</v>
      </c>
      <c r="C72" s="8">
        <f t="shared" si="17"/>
        <v>930</v>
      </c>
      <c r="D72" s="8">
        <f>C931</f>
        <v>71</v>
      </c>
      <c r="E72" s="8">
        <f t="shared" si="10"/>
        <v>71</v>
      </c>
      <c r="F72" s="8">
        <f t="shared" si="11"/>
        <v>930</v>
      </c>
      <c r="G72" s="8">
        <f>(SUM(C73:$C$1001)/C72)-N72</f>
        <v>-464.5</v>
      </c>
      <c r="H72" s="10">
        <f>N72-(SUM(D73:$D$1001)/D72)</f>
        <v>-6084.2957746478869</v>
      </c>
      <c r="I72" s="10">
        <f t="shared" si="12"/>
        <v>-6548.7957746478869</v>
      </c>
      <c r="J72" s="10">
        <f>(SUM(E73:$E$1001)/E72)-N72</f>
        <v>6084.2957746478869</v>
      </c>
      <c r="K72" s="10">
        <f>N72-(SUM(F73:$F$1001)/F72)</f>
        <v>464.5</v>
      </c>
      <c r="L72" s="10">
        <f t="shared" si="13"/>
        <v>6548.7957746478869</v>
      </c>
      <c r="M72" s="10">
        <f t="shared" si="18"/>
        <v>930</v>
      </c>
      <c r="N72" s="10">
        <f t="shared" si="19"/>
        <v>929</v>
      </c>
      <c r="O72" s="20">
        <f t="shared" si="14"/>
        <v>1.0758475410025811E-3</v>
      </c>
      <c r="P72" s="20">
        <f t="shared" si="15"/>
        <v>1.3986697965571206E-2</v>
      </c>
      <c r="Q72" s="30"/>
    </row>
    <row r="73" spans="1:17" x14ac:dyDescent="0.4">
      <c r="A73" s="15"/>
      <c r="B73" s="19">
        <f t="shared" si="16"/>
        <v>72</v>
      </c>
      <c r="C73" s="8">
        <f t="shared" si="17"/>
        <v>929</v>
      </c>
      <c r="D73" s="8">
        <f>C930</f>
        <v>72</v>
      </c>
      <c r="E73" s="8">
        <f t="shared" si="10"/>
        <v>72</v>
      </c>
      <c r="F73" s="8">
        <f t="shared" si="11"/>
        <v>929</v>
      </c>
      <c r="G73" s="8">
        <f>(SUM(C74:$C$1001)/C73)-N73</f>
        <v>-464</v>
      </c>
      <c r="H73" s="10">
        <f>N73-(SUM(D74:$D$1001)/D73)</f>
        <v>-5986.8888888888887</v>
      </c>
      <c r="I73" s="10">
        <f t="shared" si="12"/>
        <v>-6450.8888888888887</v>
      </c>
      <c r="J73" s="10">
        <f>(SUM(E74:$E$1001)/E73)-N73</f>
        <v>5986.8888888888887</v>
      </c>
      <c r="K73" s="10">
        <f>N73-(SUM(F74:$F$1001)/F73)</f>
        <v>464</v>
      </c>
      <c r="L73" s="10">
        <f t="shared" si="13"/>
        <v>6450.8888888888887</v>
      </c>
      <c r="M73" s="10">
        <f t="shared" si="18"/>
        <v>929</v>
      </c>
      <c r="N73" s="10">
        <f t="shared" si="19"/>
        <v>928</v>
      </c>
      <c r="O73" s="20">
        <f t="shared" si="14"/>
        <v>1.0770062358487064E-3</v>
      </c>
      <c r="P73" s="20">
        <f t="shared" si="15"/>
        <v>1.3793759512937594E-2</v>
      </c>
      <c r="Q73" s="30"/>
    </row>
    <row r="74" spans="1:17" x14ac:dyDescent="0.4">
      <c r="A74" s="15"/>
      <c r="B74" s="19">
        <f t="shared" si="16"/>
        <v>73</v>
      </c>
      <c r="C74" s="8">
        <f t="shared" si="17"/>
        <v>928</v>
      </c>
      <c r="D74" s="8">
        <f>C929</f>
        <v>73</v>
      </c>
      <c r="E74" s="8">
        <f t="shared" si="10"/>
        <v>73</v>
      </c>
      <c r="F74" s="8">
        <f t="shared" si="11"/>
        <v>928</v>
      </c>
      <c r="G74" s="8">
        <f>(SUM(C75:$C$1001)/C74)-N74</f>
        <v>-463.5</v>
      </c>
      <c r="H74" s="10">
        <f>N74-(SUM(D75:$D$1001)/D74)</f>
        <v>-5892.1643835616442</v>
      </c>
      <c r="I74" s="10">
        <f t="shared" si="12"/>
        <v>-6355.6643835616442</v>
      </c>
      <c r="J74" s="10">
        <f>(SUM(E75:$E$1001)/E74)-N74</f>
        <v>5892.1643835616442</v>
      </c>
      <c r="K74" s="10">
        <f>N74-(SUM(F75:$F$1001)/F74)</f>
        <v>463.5</v>
      </c>
      <c r="L74" s="10">
        <f t="shared" si="13"/>
        <v>6355.6643835616442</v>
      </c>
      <c r="M74" s="10">
        <f t="shared" si="18"/>
        <v>928</v>
      </c>
      <c r="N74" s="10">
        <f t="shared" si="19"/>
        <v>927</v>
      </c>
      <c r="O74" s="20">
        <f t="shared" si="14"/>
        <v>1.0781674292303686E-3</v>
      </c>
      <c r="P74" s="20">
        <f t="shared" si="15"/>
        <v>1.3606071825249907E-2</v>
      </c>
      <c r="Q74" s="30"/>
    </row>
    <row r="75" spans="1:17" x14ac:dyDescent="0.4">
      <c r="A75" s="15"/>
      <c r="B75" s="19">
        <f t="shared" si="16"/>
        <v>74</v>
      </c>
      <c r="C75" s="8">
        <f t="shared" si="17"/>
        <v>927</v>
      </c>
      <c r="D75" s="8">
        <f>C928</f>
        <v>74</v>
      </c>
      <c r="E75" s="8">
        <f t="shared" si="10"/>
        <v>74</v>
      </c>
      <c r="F75" s="8">
        <f t="shared" si="11"/>
        <v>927</v>
      </c>
      <c r="G75" s="8">
        <f>(SUM(C76:$C$1001)/C75)-N75</f>
        <v>-463</v>
      </c>
      <c r="H75" s="10">
        <f>N75-(SUM(D76:$D$1001)/D75)</f>
        <v>-5800.0135135135133</v>
      </c>
      <c r="I75" s="10">
        <f t="shared" si="12"/>
        <v>-6263.0135135135133</v>
      </c>
      <c r="J75" s="10">
        <f>(SUM(E76:$E$1001)/E75)-N75</f>
        <v>5800.0135135135133</v>
      </c>
      <c r="K75" s="10">
        <f>N75-(SUM(F76:$F$1001)/F75)</f>
        <v>463</v>
      </c>
      <c r="L75" s="10">
        <f t="shared" si="13"/>
        <v>6263.0135135135133</v>
      </c>
      <c r="M75" s="10">
        <f t="shared" si="18"/>
        <v>927</v>
      </c>
      <c r="N75" s="10">
        <f t="shared" si="19"/>
        <v>926</v>
      </c>
      <c r="O75" s="20">
        <f t="shared" si="14"/>
        <v>1.0793311292378164E-3</v>
      </c>
      <c r="P75" s="20">
        <f t="shared" si="15"/>
        <v>1.3423423423423425E-2</v>
      </c>
      <c r="Q75" s="30"/>
    </row>
    <row r="76" spans="1:17" x14ac:dyDescent="0.4">
      <c r="A76" s="15"/>
      <c r="B76" s="19">
        <f t="shared" si="16"/>
        <v>75</v>
      </c>
      <c r="C76" s="8">
        <f t="shared" si="17"/>
        <v>926</v>
      </c>
      <c r="D76" s="8">
        <f>C927</f>
        <v>75</v>
      </c>
      <c r="E76" s="8">
        <f t="shared" si="10"/>
        <v>75</v>
      </c>
      <c r="F76" s="8">
        <f t="shared" si="11"/>
        <v>926</v>
      </c>
      <c r="G76" s="8">
        <f>(SUM(C77:$C$1001)/C76)-N76</f>
        <v>-462.5</v>
      </c>
      <c r="H76" s="10">
        <f>N76-(SUM(D77:$D$1001)/D76)</f>
        <v>-5710.333333333333</v>
      </c>
      <c r="I76" s="10">
        <f t="shared" si="12"/>
        <v>-6172.833333333333</v>
      </c>
      <c r="J76" s="10">
        <f>(SUM(E77:$E$1001)/E76)-N76</f>
        <v>5710.333333333333</v>
      </c>
      <c r="K76" s="10">
        <f>N76-(SUM(F77:$F$1001)/F76)</f>
        <v>462.5</v>
      </c>
      <c r="L76" s="10">
        <f t="shared" si="13"/>
        <v>6172.833333333333</v>
      </c>
      <c r="M76" s="10">
        <f t="shared" si="18"/>
        <v>926</v>
      </c>
      <c r="N76" s="10">
        <f t="shared" si="19"/>
        <v>925</v>
      </c>
      <c r="O76" s="20">
        <f t="shared" si="14"/>
        <v>1.0804973439962641E-3</v>
      </c>
      <c r="P76" s="20">
        <f t="shared" si="15"/>
        <v>1.324561403508772E-2</v>
      </c>
      <c r="Q76" s="30"/>
    </row>
    <row r="77" spans="1:17" x14ac:dyDescent="0.4">
      <c r="A77" s="15"/>
      <c r="B77" s="19">
        <f t="shared" si="16"/>
        <v>76</v>
      </c>
      <c r="C77" s="8">
        <f t="shared" si="17"/>
        <v>925</v>
      </c>
      <c r="D77" s="8">
        <f>C926</f>
        <v>76</v>
      </c>
      <c r="E77" s="8">
        <f t="shared" si="10"/>
        <v>76</v>
      </c>
      <c r="F77" s="8">
        <f t="shared" si="11"/>
        <v>925</v>
      </c>
      <c r="G77" s="8">
        <f>(SUM(C78:$C$1001)/C77)-N77</f>
        <v>-462</v>
      </c>
      <c r="H77" s="10">
        <f>N77-(SUM(D78:$D$1001)/D77)</f>
        <v>-5623.0263157894733</v>
      </c>
      <c r="I77" s="10">
        <f t="shared" si="12"/>
        <v>-6085.0263157894733</v>
      </c>
      <c r="J77" s="10">
        <f>(SUM(E78:$E$1001)/E77)-N77</f>
        <v>5623.0263157894733</v>
      </c>
      <c r="K77" s="10">
        <f>N77-(SUM(F78:$F$1001)/F77)</f>
        <v>462</v>
      </c>
      <c r="L77" s="10">
        <f t="shared" si="13"/>
        <v>6085.0263157894733</v>
      </c>
      <c r="M77" s="10">
        <f t="shared" si="18"/>
        <v>925</v>
      </c>
      <c r="N77" s="10">
        <f t="shared" si="19"/>
        <v>924</v>
      </c>
      <c r="O77" s="20">
        <f t="shared" si="14"/>
        <v>1.0816660816660817E-3</v>
      </c>
      <c r="P77" s="20">
        <f t="shared" si="15"/>
        <v>1.3072453861927546E-2</v>
      </c>
      <c r="Q77" s="30"/>
    </row>
    <row r="78" spans="1:17" x14ac:dyDescent="0.4">
      <c r="A78" s="15"/>
      <c r="B78" s="19">
        <f t="shared" si="16"/>
        <v>77</v>
      </c>
      <c r="C78" s="8">
        <f t="shared" si="17"/>
        <v>924</v>
      </c>
      <c r="D78" s="8">
        <f>C925</f>
        <v>77</v>
      </c>
      <c r="E78" s="8">
        <f t="shared" si="10"/>
        <v>77</v>
      </c>
      <c r="F78" s="8">
        <f t="shared" si="11"/>
        <v>924</v>
      </c>
      <c r="G78" s="8">
        <f>(SUM(C79:$C$1001)/C78)-N78</f>
        <v>-461.5</v>
      </c>
      <c r="H78" s="10">
        <f>N78-(SUM(D79:$D$1001)/D78)</f>
        <v>-5538</v>
      </c>
      <c r="I78" s="10">
        <f t="shared" si="12"/>
        <v>-5999.5</v>
      </c>
      <c r="J78" s="10">
        <f>(SUM(E79:$E$1001)/E78)-N78</f>
        <v>5538</v>
      </c>
      <c r="K78" s="10">
        <f>N78-(SUM(F79:$F$1001)/F78)</f>
        <v>461.5</v>
      </c>
      <c r="L78" s="10">
        <f t="shared" si="13"/>
        <v>5999.5</v>
      </c>
      <c r="M78" s="10">
        <f t="shared" si="18"/>
        <v>924</v>
      </c>
      <c r="N78" s="10">
        <f t="shared" si="19"/>
        <v>923</v>
      </c>
      <c r="O78" s="20">
        <f t="shared" si="14"/>
        <v>1.0828373504429842E-3</v>
      </c>
      <c r="P78" s="20">
        <f t="shared" si="15"/>
        <v>1.2903762903762904E-2</v>
      </c>
      <c r="Q78" s="30"/>
    </row>
    <row r="79" spans="1:17" x14ac:dyDescent="0.4">
      <c r="A79" s="15"/>
      <c r="B79" s="19">
        <f t="shared" si="16"/>
        <v>78</v>
      </c>
      <c r="C79" s="8">
        <f t="shared" si="17"/>
        <v>923</v>
      </c>
      <c r="D79" s="8">
        <f>C924</f>
        <v>78</v>
      </c>
      <c r="E79" s="8">
        <f t="shared" si="10"/>
        <v>78</v>
      </c>
      <c r="F79" s="8">
        <f t="shared" si="11"/>
        <v>923</v>
      </c>
      <c r="G79" s="8">
        <f>(SUM(C80:$C$1001)/C79)-N79</f>
        <v>-461</v>
      </c>
      <c r="H79" s="10">
        <f>N79-(SUM(D80:$D$1001)/D79)</f>
        <v>-5455.166666666667</v>
      </c>
      <c r="I79" s="10">
        <f t="shared" si="12"/>
        <v>-5916.166666666667</v>
      </c>
      <c r="J79" s="10">
        <f>(SUM(E80:$E$1001)/E79)-N79</f>
        <v>5455.166666666667</v>
      </c>
      <c r="K79" s="10">
        <f>N79-(SUM(F80:$F$1001)/F79)</f>
        <v>461</v>
      </c>
      <c r="L79" s="10">
        <f t="shared" si="13"/>
        <v>5916.166666666667</v>
      </c>
      <c r="M79" s="10">
        <f t="shared" si="18"/>
        <v>923</v>
      </c>
      <c r="N79" s="10">
        <f t="shared" si="19"/>
        <v>922</v>
      </c>
      <c r="O79" s="20">
        <f t="shared" si="14"/>
        <v>1.084011158558224E-3</v>
      </c>
      <c r="P79" s="20">
        <f t="shared" si="15"/>
        <v>1.2739370334307044E-2</v>
      </c>
      <c r="Q79" s="30"/>
    </row>
    <row r="80" spans="1:17" x14ac:dyDescent="0.4">
      <c r="A80" s="15"/>
      <c r="B80" s="19">
        <f t="shared" si="16"/>
        <v>79</v>
      </c>
      <c r="C80" s="8">
        <f t="shared" si="17"/>
        <v>922</v>
      </c>
      <c r="D80" s="8">
        <f>C923</f>
        <v>79</v>
      </c>
      <c r="E80" s="8">
        <f t="shared" si="10"/>
        <v>79</v>
      </c>
      <c r="F80" s="8">
        <f t="shared" si="11"/>
        <v>922</v>
      </c>
      <c r="G80" s="8">
        <f>(SUM(C81:$C$1001)/C80)-N80</f>
        <v>-460.5</v>
      </c>
      <c r="H80" s="10">
        <f>N80-(SUM(D81:$D$1001)/D80)</f>
        <v>-5374.4430379746836</v>
      </c>
      <c r="I80" s="10">
        <f t="shared" si="12"/>
        <v>-5834.9430379746836</v>
      </c>
      <c r="J80" s="10">
        <f>(SUM(E81:$E$1001)/E80)-N80</f>
        <v>5374.4430379746836</v>
      </c>
      <c r="K80" s="10">
        <f>N80-(SUM(F81:$F$1001)/F80)</f>
        <v>460.5</v>
      </c>
      <c r="L80" s="10">
        <f t="shared" si="13"/>
        <v>5834.9430379746836</v>
      </c>
      <c r="M80" s="10">
        <f t="shared" si="18"/>
        <v>922</v>
      </c>
      <c r="N80" s="10">
        <f t="shared" si="19"/>
        <v>921</v>
      </c>
      <c r="O80" s="20">
        <f t="shared" si="14"/>
        <v>1.0851875142787832E-3</v>
      </c>
      <c r="P80" s="20">
        <f t="shared" si="15"/>
        <v>1.2579113924050634E-2</v>
      </c>
      <c r="Q80" s="30"/>
    </row>
    <row r="81" spans="1:17" x14ac:dyDescent="0.4">
      <c r="A81" s="15"/>
      <c r="B81" s="19">
        <f t="shared" si="16"/>
        <v>80</v>
      </c>
      <c r="C81" s="8">
        <f t="shared" si="17"/>
        <v>921</v>
      </c>
      <c r="D81" s="8">
        <f>C922</f>
        <v>80</v>
      </c>
      <c r="E81" s="8">
        <f t="shared" si="10"/>
        <v>80</v>
      </c>
      <c r="F81" s="8">
        <f t="shared" si="11"/>
        <v>921</v>
      </c>
      <c r="G81" s="8">
        <f>(SUM(C82:$C$1001)/C81)-N81</f>
        <v>-460</v>
      </c>
      <c r="H81" s="10">
        <f>N81-(SUM(D82:$D$1001)/D81)</f>
        <v>-5295.75</v>
      </c>
      <c r="I81" s="10">
        <f t="shared" si="12"/>
        <v>-5755.75</v>
      </c>
      <c r="J81" s="10">
        <f>(SUM(E82:$E$1001)/E81)-N81</f>
        <v>5295.75</v>
      </c>
      <c r="K81" s="10">
        <f>N81-(SUM(F82:$F$1001)/F81)</f>
        <v>460</v>
      </c>
      <c r="L81" s="10">
        <f t="shared" si="13"/>
        <v>5755.75</v>
      </c>
      <c r="M81" s="10">
        <f t="shared" si="18"/>
        <v>921</v>
      </c>
      <c r="N81" s="10">
        <f t="shared" si="19"/>
        <v>920</v>
      </c>
      <c r="O81" s="20">
        <f t="shared" si="14"/>
        <v>1.0863664259075675E-3</v>
      </c>
      <c r="P81" s="20">
        <f t="shared" si="15"/>
        <v>1.242283950617284E-2</v>
      </c>
      <c r="Q81" s="30"/>
    </row>
    <row r="82" spans="1:17" x14ac:dyDescent="0.4">
      <c r="A82" s="15"/>
      <c r="B82" s="19">
        <f t="shared" si="16"/>
        <v>81</v>
      </c>
      <c r="C82" s="8">
        <f t="shared" si="17"/>
        <v>920</v>
      </c>
      <c r="D82" s="8">
        <f>C921</f>
        <v>81</v>
      </c>
      <c r="E82" s="8">
        <f t="shared" si="10"/>
        <v>81</v>
      </c>
      <c r="F82" s="8">
        <f t="shared" si="11"/>
        <v>920</v>
      </c>
      <c r="G82" s="8">
        <f>(SUM(C83:$C$1001)/C82)-N82</f>
        <v>-459.5</v>
      </c>
      <c r="H82" s="10">
        <f>N82-(SUM(D83:$D$1001)/D82)</f>
        <v>-5219.0123456790125</v>
      </c>
      <c r="I82" s="10">
        <f t="shared" si="12"/>
        <v>-5678.5123456790125</v>
      </c>
      <c r="J82" s="10">
        <f>(SUM(E83:$E$1001)/E82)-N82</f>
        <v>5219.0123456790125</v>
      </c>
      <c r="K82" s="10">
        <f>N82-(SUM(F83:$F$1001)/F82)</f>
        <v>459.5</v>
      </c>
      <c r="L82" s="10">
        <f t="shared" si="13"/>
        <v>5678.5123456790125</v>
      </c>
      <c r="M82" s="10">
        <f t="shared" si="18"/>
        <v>920</v>
      </c>
      <c r="N82" s="10">
        <f t="shared" si="19"/>
        <v>919</v>
      </c>
      <c r="O82" s="20">
        <f t="shared" si="14"/>
        <v>1.0875479017836021E-3</v>
      </c>
      <c r="P82" s="20">
        <f t="shared" si="15"/>
        <v>1.2270400481782595E-2</v>
      </c>
      <c r="Q82" s="30"/>
    </row>
    <row r="83" spans="1:17" x14ac:dyDescent="0.4">
      <c r="A83" s="15"/>
      <c r="B83" s="19">
        <f t="shared" si="16"/>
        <v>82</v>
      </c>
      <c r="C83" s="8">
        <f t="shared" si="17"/>
        <v>919</v>
      </c>
      <c r="D83" s="8">
        <f>C920</f>
        <v>82</v>
      </c>
      <c r="E83" s="8">
        <f t="shared" si="10"/>
        <v>82</v>
      </c>
      <c r="F83" s="8">
        <f t="shared" si="11"/>
        <v>919</v>
      </c>
      <c r="G83" s="8">
        <f>(SUM(C84:$C$1001)/C83)-N83</f>
        <v>-459</v>
      </c>
      <c r="H83" s="10">
        <f>N83-(SUM(D84:$D$1001)/D83)</f>
        <v>-5144.1585365853662</v>
      </c>
      <c r="I83" s="10">
        <f t="shared" si="12"/>
        <v>-5603.1585365853662</v>
      </c>
      <c r="J83" s="10">
        <f>(SUM(E84:$E$1001)/E83)-N83</f>
        <v>5144.1585365853662</v>
      </c>
      <c r="K83" s="10">
        <f>N83-(SUM(F84:$F$1001)/F83)</f>
        <v>459</v>
      </c>
      <c r="L83" s="10">
        <f t="shared" si="13"/>
        <v>5603.1585365853662</v>
      </c>
      <c r="M83" s="10">
        <f t="shared" si="18"/>
        <v>919</v>
      </c>
      <c r="N83" s="10">
        <f t="shared" si="19"/>
        <v>918</v>
      </c>
      <c r="O83" s="20">
        <f t="shared" si="14"/>
        <v>1.0887319502822287E-3</v>
      </c>
      <c r="P83" s="20">
        <f t="shared" si="15"/>
        <v>1.2121657361151925E-2</v>
      </c>
      <c r="Q83" s="30"/>
    </row>
    <row r="84" spans="1:17" x14ac:dyDescent="0.4">
      <c r="A84" s="15"/>
      <c r="B84" s="19">
        <f t="shared" si="16"/>
        <v>83</v>
      </c>
      <c r="C84" s="8">
        <f t="shared" si="17"/>
        <v>918</v>
      </c>
      <c r="D84" s="8">
        <f>C919</f>
        <v>83</v>
      </c>
      <c r="E84" s="8">
        <f t="shared" si="10"/>
        <v>83</v>
      </c>
      <c r="F84" s="8">
        <f t="shared" si="11"/>
        <v>918</v>
      </c>
      <c r="G84" s="8">
        <f>(SUM(C85:$C$1001)/C84)-N84</f>
        <v>-458.5</v>
      </c>
      <c r="H84" s="10">
        <f>N84-(SUM(D85:$D$1001)/D84)</f>
        <v>-5071.1204819277109</v>
      </c>
      <c r="I84" s="10">
        <f t="shared" si="12"/>
        <v>-5529.6204819277109</v>
      </c>
      <c r="J84" s="10">
        <f>(SUM(E85:$E$1001)/E84)-N84</f>
        <v>5071.1204819277109</v>
      </c>
      <c r="K84" s="10">
        <f>N84-(SUM(F85:$F$1001)/F84)</f>
        <v>458.5</v>
      </c>
      <c r="L84" s="10">
        <f t="shared" si="13"/>
        <v>5529.6204819277109</v>
      </c>
      <c r="M84" s="10">
        <f t="shared" si="18"/>
        <v>918</v>
      </c>
      <c r="N84" s="10">
        <f t="shared" si="19"/>
        <v>917</v>
      </c>
      <c r="O84" s="20">
        <f t="shared" si="14"/>
        <v>1.0899185798153019E-3</v>
      </c>
      <c r="P84" s="20">
        <f t="shared" si="15"/>
        <v>1.1976477337923121E-2</v>
      </c>
      <c r="Q84" s="30"/>
    </row>
    <row r="85" spans="1:17" x14ac:dyDescent="0.4">
      <c r="A85" s="15"/>
      <c r="B85" s="19">
        <f t="shared" si="16"/>
        <v>84</v>
      </c>
      <c r="C85" s="8">
        <f t="shared" si="17"/>
        <v>917</v>
      </c>
      <c r="D85" s="8">
        <f>C918</f>
        <v>84</v>
      </c>
      <c r="E85" s="8">
        <f t="shared" si="10"/>
        <v>84</v>
      </c>
      <c r="F85" s="8">
        <f t="shared" si="11"/>
        <v>917</v>
      </c>
      <c r="G85" s="8">
        <f>(SUM(C86:$C$1001)/C85)-N85</f>
        <v>-458</v>
      </c>
      <c r="H85" s="10">
        <f>N85-(SUM(D86:$D$1001)/D85)</f>
        <v>-4999.833333333333</v>
      </c>
      <c r="I85" s="10">
        <f t="shared" si="12"/>
        <v>-5457.833333333333</v>
      </c>
      <c r="J85" s="10">
        <f>(SUM(E86:$E$1001)/E85)-N85</f>
        <v>4999.833333333333</v>
      </c>
      <c r="K85" s="10">
        <f>N85-(SUM(F86:$F$1001)/F85)</f>
        <v>458</v>
      </c>
      <c r="L85" s="10">
        <f t="shared" si="13"/>
        <v>5457.833333333333</v>
      </c>
      <c r="M85" s="10">
        <f t="shared" si="18"/>
        <v>917</v>
      </c>
      <c r="N85" s="10">
        <f t="shared" si="19"/>
        <v>916</v>
      </c>
      <c r="O85" s="20">
        <f t="shared" si="14"/>
        <v>1.0911077988313895E-3</v>
      </c>
      <c r="P85" s="20">
        <f t="shared" si="15"/>
        <v>1.1834733893557423E-2</v>
      </c>
      <c r="Q85" s="30"/>
    </row>
    <row r="86" spans="1:17" x14ac:dyDescent="0.4">
      <c r="A86" s="15"/>
      <c r="B86" s="19">
        <f t="shared" si="16"/>
        <v>85</v>
      </c>
      <c r="C86" s="8">
        <f t="shared" si="17"/>
        <v>916</v>
      </c>
      <c r="D86" s="8">
        <f>C917</f>
        <v>85</v>
      </c>
      <c r="E86" s="8">
        <f t="shared" si="10"/>
        <v>85</v>
      </c>
      <c r="F86" s="8">
        <f t="shared" si="11"/>
        <v>916</v>
      </c>
      <c r="G86" s="8">
        <f>(SUM(C87:$C$1001)/C86)-N86</f>
        <v>-457.5</v>
      </c>
      <c r="H86" s="10">
        <f>N86-(SUM(D87:$D$1001)/D86)</f>
        <v>-4930.2352941176468</v>
      </c>
      <c r="I86" s="10">
        <f t="shared" si="12"/>
        <v>-5387.7352941176468</v>
      </c>
      <c r="J86" s="10">
        <f>(SUM(E87:$E$1001)/E86)-N86</f>
        <v>4930.2352941176468</v>
      </c>
      <c r="K86" s="10">
        <f>N86-(SUM(F87:$F$1001)/F86)</f>
        <v>457.5</v>
      </c>
      <c r="L86" s="10">
        <f t="shared" si="13"/>
        <v>5387.7352941176468</v>
      </c>
      <c r="M86" s="10">
        <f t="shared" si="18"/>
        <v>916</v>
      </c>
      <c r="N86" s="10">
        <f t="shared" si="19"/>
        <v>915</v>
      </c>
      <c r="O86" s="20">
        <f t="shared" si="14"/>
        <v>1.0922996158159734E-3</v>
      </c>
      <c r="P86" s="20">
        <f t="shared" si="15"/>
        <v>1.1696306429548563E-2</v>
      </c>
      <c r="Q86" s="30"/>
    </row>
    <row r="87" spans="1:17" x14ac:dyDescent="0.4">
      <c r="A87" s="15"/>
      <c r="B87" s="19">
        <f t="shared" si="16"/>
        <v>86</v>
      </c>
      <c r="C87" s="8">
        <f t="shared" si="17"/>
        <v>915</v>
      </c>
      <c r="D87" s="8">
        <f>C916</f>
        <v>86</v>
      </c>
      <c r="E87" s="8">
        <f t="shared" si="10"/>
        <v>86</v>
      </c>
      <c r="F87" s="8">
        <f t="shared" si="11"/>
        <v>915</v>
      </c>
      <c r="G87" s="8">
        <f>(SUM(C88:$C$1001)/C87)-N87</f>
        <v>-457</v>
      </c>
      <c r="H87" s="10">
        <f>N87-(SUM(D88:$D$1001)/D87)</f>
        <v>-4862.2674418604647</v>
      </c>
      <c r="I87" s="10">
        <f t="shared" si="12"/>
        <v>-5319.2674418604647</v>
      </c>
      <c r="J87" s="10">
        <f>(SUM(E88:$E$1001)/E87)-N87</f>
        <v>4862.2674418604647</v>
      </c>
      <c r="K87" s="10">
        <f>N87-(SUM(F88:$F$1001)/F87)</f>
        <v>457</v>
      </c>
      <c r="L87" s="10">
        <f t="shared" si="13"/>
        <v>5319.2674418604647</v>
      </c>
      <c r="M87" s="10">
        <f t="shared" si="18"/>
        <v>915</v>
      </c>
      <c r="N87" s="10">
        <f t="shared" si="19"/>
        <v>914</v>
      </c>
      <c r="O87" s="20">
        <f t="shared" si="14"/>
        <v>1.0934940392916502E-3</v>
      </c>
      <c r="P87" s="20">
        <f t="shared" si="15"/>
        <v>1.1561079925153702E-2</v>
      </c>
      <c r="Q87" s="30"/>
    </row>
    <row r="88" spans="1:17" x14ac:dyDescent="0.4">
      <c r="A88" s="15"/>
      <c r="B88" s="19">
        <f t="shared" si="16"/>
        <v>87</v>
      </c>
      <c r="C88" s="8">
        <f t="shared" si="17"/>
        <v>914</v>
      </c>
      <c r="D88" s="8">
        <f>C915</f>
        <v>87</v>
      </c>
      <c r="E88" s="8">
        <f t="shared" si="10"/>
        <v>87</v>
      </c>
      <c r="F88" s="8">
        <f t="shared" si="11"/>
        <v>914</v>
      </c>
      <c r="G88" s="8">
        <f>(SUM(C89:$C$1001)/C88)-N88</f>
        <v>-456.5</v>
      </c>
      <c r="H88" s="10">
        <f>N88-(SUM(D89:$D$1001)/D88)</f>
        <v>-4795.8735632183907</v>
      </c>
      <c r="I88" s="10">
        <f t="shared" si="12"/>
        <v>-5252.3735632183907</v>
      </c>
      <c r="J88" s="10">
        <f>(SUM(E89:$E$1001)/E88)-N88</f>
        <v>4795.8735632183907</v>
      </c>
      <c r="K88" s="10">
        <f>N88-(SUM(F89:$F$1001)/F88)</f>
        <v>456.5</v>
      </c>
      <c r="L88" s="10">
        <f t="shared" si="13"/>
        <v>5252.3735632183907</v>
      </c>
      <c r="M88" s="10">
        <f t="shared" si="18"/>
        <v>914</v>
      </c>
      <c r="N88" s="10">
        <f t="shared" si="19"/>
        <v>913</v>
      </c>
      <c r="O88" s="20">
        <f t="shared" si="14"/>
        <v>1.0946910778183352E-3</v>
      </c>
      <c r="P88" s="20">
        <f t="shared" si="15"/>
        <v>1.1428944618599791E-2</v>
      </c>
      <c r="Q88" s="30"/>
    </row>
    <row r="89" spans="1:17" x14ac:dyDescent="0.4">
      <c r="A89" s="15"/>
      <c r="B89" s="19">
        <f t="shared" si="16"/>
        <v>88</v>
      </c>
      <c r="C89" s="8">
        <f t="shared" si="17"/>
        <v>913</v>
      </c>
      <c r="D89" s="8">
        <f>C914</f>
        <v>88</v>
      </c>
      <c r="E89" s="8">
        <f t="shared" si="10"/>
        <v>88</v>
      </c>
      <c r="F89" s="8">
        <f t="shared" si="11"/>
        <v>913</v>
      </c>
      <c r="G89" s="8">
        <f>(SUM(C90:$C$1001)/C89)-N89</f>
        <v>-456</v>
      </c>
      <c r="H89" s="10">
        <f>N89-(SUM(D90:$D$1001)/D89)</f>
        <v>-4731</v>
      </c>
      <c r="I89" s="10">
        <f t="shared" si="12"/>
        <v>-5187</v>
      </c>
      <c r="J89" s="10">
        <f>(SUM(E90:$E$1001)/E89)-N89</f>
        <v>4731</v>
      </c>
      <c r="K89" s="10">
        <f>N89-(SUM(F90:$F$1001)/F89)</f>
        <v>456</v>
      </c>
      <c r="L89" s="10">
        <f t="shared" si="13"/>
        <v>5187</v>
      </c>
      <c r="M89" s="10">
        <f t="shared" si="18"/>
        <v>913</v>
      </c>
      <c r="N89" s="10">
        <f t="shared" si="19"/>
        <v>912</v>
      </c>
      <c r="O89" s="20">
        <f t="shared" si="14"/>
        <v>1.0958907399934666E-3</v>
      </c>
      <c r="P89" s="20">
        <f t="shared" si="15"/>
        <v>1.1299795709908069E-2</v>
      </c>
      <c r="Q89" s="30"/>
    </row>
    <row r="90" spans="1:17" x14ac:dyDescent="0.4">
      <c r="A90" s="15"/>
      <c r="B90" s="19">
        <f t="shared" si="16"/>
        <v>89</v>
      </c>
      <c r="C90" s="8">
        <f t="shared" si="17"/>
        <v>912</v>
      </c>
      <c r="D90" s="8">
        <f>C913</f>
        <v>89</v>
      </c>
      <c r="E90" s="8">
        <f t="shared" si="10"/>
        <v>89</v>
      </c>
      <c r="F90" s="8">
        <f t="shared" si="11"/>
        <v>912</v>
      </c>
      <c r="G90" s="8">
        <f>(SUM(C91:$C$1001)/C90)-N90</f>
        <v>-455.5</v>
      </c>
      <c r="H90" s="10">
        <f>N90-(SUM(D91:$D$1001)/D90)</f>
        <v>-4667.5955056179773</v>
      </c>
      <c r="I90" s="10">
        <f t="shared" si="12"/>
        <v>-5123.0955056179773</v>
      </c>
      <c r="J90" s="10">
        <f>(SUM(E91:$E$1001)/E90)-N90</f>
        <v>4667.5955056179773</v>
      </c>
      <c r="K90" s="10">
        <f>N90-(SUM(F91:$F$1001)/F90)</f>
        <v>455.5</v>
      </c>
      <c r="L90" s="10">
        <f t="shared" si="13"/>
        <v>5123.0955056179773</v>
      </c>
      <c r="M90" s="10">
        <f t="shared" si="18"/>
        <v>912</v>
      </c>
      <c r="N90" s="10">
        <f t="shared" si="19"/>
        <v>911</v>
      </c>
      <c r="O90" s="20">
        <f t="shared" si="14"/>
        <v>1.0970930344522119E-3</v>
      </c>
      <c r="P90" s="20">
        <f t="shared" si="15"/>
        <v>1.1173533083645444E-2</v>
      </c>
      <c r="Q90" s="30"/>
    </row>
    <row r="91" spans="1:17" x14ac:dyDescent="0.4">
      <c r="A91" s="15"/>
      <c r="B91" s="19">
        <f t="shared" si="16"/>
        <v>90</v>
      </c>
      <c r="C91" s="8">
        <f t="shared" si="17"/>
        <v>911</v>
      </c>
      <c r="D91" s="8">
        <f>C912</f>
        <v>90</v>
      </c>
      <c r="E91" s="8">
        <f t="shared" si="10"/>
        <v>90</v>
      </c>
      <c r="F91" s="8">
        <f t="shared" si="11"/>
        <v>911</v>
      </c>
      <c r="G91" s="8">
        <f>(SUM(C92:$C$1001)/C91)-N91</f>
        <v>-455</v>
      </c>
      <c r="H91" s="10">
        <f>N91-(SUM(D92:$D$1001)/D91)</f>
        <v>-4605.6111111111113</v>
      </c>
      <c r="I91" s="10">
        <f t="shared" si="12"/>
        <v>-5060.6111111111113</v>
      </c>
      <c r="J91" s="10">
        <f>(SUM(E92:$E$1001)/E91)-N91</f>
        <v>4605.6111111111113</v>
      </c>
      <c r="K91" s="10">
        <f>N91-(SUM(F92:$F$1001)/F91)</f>
        <v>455</v>
      </c>
      <c r="L91" s="10">
        <f t="shared" si="13"/>
        <v>5060.6111111111113</v>
      </c>
      <c r="M91" s="10">
        <f t="shared" si="18"/>
        <v>911</v>
      </c>
      <c r="N91" s="10">
        <f t="shared" si="19"/>
        <v>910</v>
      </c>
      <c r="O91" s="20">
        <f t="shared" si="14"/>
        <v>1.0982979698676734E-3</v>
      </c>
      <c r="P91" s="20">
        <f t="shared" si="15"/>
        <v>1.1050061050061051E-2</v>
      </c>
      <c r="Q91" s="30"/>
    </row>
    <row r="92" spans="1:17" x14ac:dyDescent="0.4">
      <c r="A92" s="15"/>
      <c r="B92" s="19">
        <f t="shared" si="16"/>
        <v>91</v>
      </c>
      <c r="C92" s="8">
        <f t="shared" si="17"/>
        <v>910</v>
      </c>
      <c r="D92" s="8">
        <f>C911</f>
        <v>91</v>
      </c>
      <c r="E92" s="8">
        <f t="shared" si="10"/>
        <v>91</v>
      </c>
      <c r="F92" s="8">
        <f t="shared" si="11"/>
        <v>910</v>
      </c>
      <c r="G92" s="8">
        <f>(SUM(C93:$C$1001)/C92)-N92</f>
        <v>-454.5</v>
      </c>
      <c r="H92" s="10">
        <f>N92-(SUM(D93:$D$1001)/D92)</f>
        <v>-4545</v>
      </c>
      <c r="I92" s="10">
        <f t="shared" si="12"/>
        <v>-4999.5</v>
      </c>
      <c r="J92" s="10">
        <f>(SUM(E93:$E$1001)/E92)-N92</f>
        <v>4545</v>
      </c>
      <c r="K92" s="10">
        <f>N92-(SUM(F93:$F$1001)/F92)</f>
        <v>454.5</v>
      </c>
      <c r="L92" s="10">
        <f t="shared" si="13"/>
        <v>4999.5</v>
      </c>
      <c r="M92" s="10">
        <f t="shared" si="18"/>
        <v>910</v>
      </c>
      <c r="N92" s="10">
        <f t="shared" si="19"/>
        <v>909</v>
      </c>
      <c r="O92" s="20">
        <f t="shared" si="14"/>
        <v>1.0995055549510996E-3</v>
      </c>
      <c r="P92" s="20">
        <f t="shared" si="15"/>
        <v>1.0929288103201148E-2</v>
      </c>
      <c r="Q92" s="30"/>
    </row>
    <row r="93" spans="1:17" x14ac:dyDescent="0.4">
      <c r="A93" s="15"/>
      <c r="B93" s="19">
        <f t="shared" si="16"/>
        <v>92</v>
      </c>
      <c r="C93" s="8">
        <f t="shared" si="17"/>
        <v>909</v>
      </c>
      <c r="D93" s="8">
        <f>C910</f>
        <v>92</v>
      </c>
      <c r="E93" s="8">
        <f t="shared" si="10"/>
        <v>92</v>
      </c>
      <c r="F93" s="8">
        <f t="shared" si="11"/>
        <v>909</v>
      </c>
      <c r="G93" s="8">
        <f>(SUM(C94:$C$1001)/C93)-N93</f>
        <v>-454</v>
      </c>
      <c r="H93" s="10">
        <f>N93-(SUM(D94:$D$1001)/D93)</f>
        <v>-4485.717391304348</v>
      </c>
      <c r="I93" s="10">
        <f t="shared" si="12"/>
        <v>-4939.717391304348</v>
      </c>
      <c r="J93" s="10">
        <f>(SUM(E94:$E$1001)/E93)-N93</f>
        <v>4485.717391304348</v>
      </c>
      <c r="K93" s="10">
        <f>N93-(SUM(F94:$F$1001)/F93)</f>
        <v>454</v>
      </c>
      <c r="L93" s="10">
        <f t="shared" si="13"/>
        <v>4939.717391304348</v>
      </c>
      <c r="M93" s="10">
        <f t="shared" si="18"/>
        <v>909</v>
      </c>
      <c r="N93" s="10">
        <f t="shared" si="19"/>
        <v>908</v>
      </c>
      <c r="O93" s="20">
        <f t="shared" si="14"/>
        <v>1.1007157984520919E-3</v>
      </c>
      <c r="P93" s="20">
        <f t="shared" si="15"/>
        <v>1.0811126694717158E-2</v>
      </c>
      <c r="Q93" s="30"/>
    </row>
    <row r="94" spans="1:17" x14ac:dyDescent="0.4">
      <c r="A94" s="15"/>
      <c r="B94" s="19">
        <f t="shared" si="16"/>
        <v>93</v>
      </c>
      <c r="C94" s="8">
        <f t="shared" si="17"/>
        <v>908</v>
      </c>
      <c r="D94" s="8">
        <f>C909</f>
        <v>93</v>
      </c>
      <c r="E94" s="8">
        <f t="shared" si="10"/>
        <v>93</v>
      </c>
      <c r="F94" s="8">
        <f t="shared" si="11"/>
        <v>908</v>
      </c>
      <c r="G94" s="8">
        <f>(SUM(C95:$C$1001)/C94)-N94</f>
        <v>-453.5</v>
      </c>
      <c r="H94" s="10">
        <f>N94-(SUM(D95:$D$1001)/D94)</f>
        <v>-4427.7204301075271</v>
      </c>
      <c r="I94" s="10">
        <f t="shared" si="12"/>
        <v>-4881.2204301075271</v>
      </c>
      <c r="J94" s="10">
        <f>(SUM(E95:$E$1001)/E94)-N94</f>
        <v>4427.7204301075271</v>
      </c>
      <c r="K94" s="10">
        <f>N94-(SUM(F95:$F$1001)/F94)</f>
        <v>453.5</v>
      </c>
      <c r="L94" s="10">
        <f t="shared" si="13"/>
        <v>4881.2204301075271</v>
      </c>
      <c r="M94" s="10">
        <f t="shared" si="18"/>
        <v>908</v>
      </c>
      <c r="N94" s="10">
        <f t="shared" si="19"/>
        <v>907</v>
      </c>
      <c r="O94" s="20">
        <f t="shared" si="14"/>
        <v>1.1019287091588188E-3</v>
      </c>
      <c r="P94" s="20">
        <f t="shared" si="15"/>
        <v>1.0695493022191718E-2</v>
      </c>
      <c r="Q94" s="30"/>
    </row>
    <row r="95" spans="1:17" x14ac:dyDescent="0.4">
      <c r="A95" s="15"/>
      <c r="B95" s="19">
        <f t="shared" si="16"/>
        <v>94</v>
      </c>
      <c r="C95" s="8">
        <f t="shared" si="17"/>
        <v>907</v>
      </c>
      <c r="D95" s="8">
        <f>C908</f>
        <v>94</v>
      </c>
      <c r="E95" s="8">
        <f t="shared" si="10"/>
        <v>94</v>
      </c>
      <c r="F95" s="8">
        <f t="shared" si="11"/>
        <v>907</v>
      </c>
      <c r="G95" s="8">
        <f>(SUM(C96:$C$1001)/C95)-N95</f>
        <v>-453</v>
      </c>
      <c r="H95" s="10">
        <f>N95-(SUM(D96:$D$1001)/D95)</f>
        <v>-4370.9680851063831</v>
      </c>
      <c r="I95" s="10">
        <f t="shared" si="12"/>
        <v>-4823.9680851063831</v>
      </c>
      <c r="J95" s="10">
        <f>(SUM(E96:$E$1001)/E95)-N95</f>
        <v>4370.9680851063831</v>
      </c>
      <c r="K95" s="10">
        <f>N95-(SUM(F96:$F$1001)/F95)</f>
        <v>453</v>
      </c>
      <c r="L95" s="10">
        <f t="shared" si="13"/>
        <v>4823.9680851063831</v>
      </c>
      <c r="M95" s="10">
        <f t="shared" si="18"/>
        <v>907</v>
      </c>
      <c r="N95" s="10">
        <f t="shared" si="19"/>
        <v>906</v>
      </c>
      <c r="O95" s="20">
        <f t="shared" si="14"/>
        <v>1.103144295898226E-3</v>
      </c>
      <c r="P95" s="20">
        <f t="shared" si="15"/>
        <v>1.0582306830907055E-2</v>
      </c>
      <c r="Q95" s="30"/>
    </row>
    <row r="96" spans="1:17" x14ac:dyDescent="0.4">
      <c r="A96" s="15"/>
      <c r="B96" s="19">
        <f t="shared" si="16"/>
        <v>95</v>
      </c>
      <c r="C96" s="8">
        <f t="shared" si="17"/>
        <v>906</v>
      </c>
      <c r="D96" s="8">
        <f>C907</f>
        <v>95</v>
      </c>
      <c r="E96" s="8">
        <f t="shared" si="10"/>
        <v>95</v>
      </c>
      <c r="F96" s="8">
        <f t="shared" si="11"/>
        <v>906</v>
      </c>
      <c r="G96" s="8">
        <f>(SUM(C97:$C$1001)/C96)-N96</f>
        <v>-452.5</v>
      </c>
      <c r="H96" s="10">
        <f>N96-(SUM(D97:$D$1001)/D96)</f>
        <v>-4315.4210526315792</v>
      </c>
      <c r="I96" s="10">
        <f t="shared" si="12"/>
        <v>-4767.9210526315792</v>
      </c>
      <c r="J96" s="10">
        <f>(SUM(E97:$E$1001)/E96)-N96</f>
        <v>4315.4210526315792</v>
      </c>
      <c r="K96" s="10">
        <f>N96-(SUM(F97:$F$1001)/F96)</f>
        <v>452.5</v>
      </c>
      <c r="L96" s="10">
        <f t="shared" si="13"/>
        <v>4767.9210526315792</v>
      </c>
      <c r="M96" s="10">
        <f t="shared" si="18"/>
        <v>906</v>
      </c>
      <c r="N96" s="10">
        <f t="shared" si="19"/>
        <v>905</v>
      </c>
      <c r="O96" s="20">
        <f t="shared" si="14"/>
        <v>1.104362567536253E-3</v>
      </c>
      <c r="P96" s="20">
        <f t="shared" si="15"/>
        <v>1.0471491228070175E-2</v>
      </c>
      <c r="Q96" s="30"/>
    </row>
    <row r="97" spans="1:17" x14ac:dyDescent="0.4">
      <c r="A97" s="15"/>
      <c r="B97" s="19">
        <f t="shared" si="16"/>
        <v>96</v>
      </c>
      <c r="C97" s="8">
        <f t="shared" si="17"/>
        <v>905</v>
      </c>
      <c r="D97" s="8">
        <f>C906</f>
        <v>96</v>
      </c>
      <c r="E97" s="8">
        <f t="shared" si="10"/>
        <v>96</v>
      </c>
      <c r="F97" s="8">
        <f t="shared" si="11"/>
        <v>905</v>
      </c>
      <c r="G97" s="8">
        <f>(SUM(C98:$C$1001)/C97)-N97</f>
        <v>-452</v>
      </c>
      <c r="H97" s="10">
        <f>N97-(SUM(D98:$D$1001)/D97)</f>
        <v>-4261.041666666667</v>
      </c>
      <c r="I97" s="10">
        <f t="shared" si="12"/>
        <v>-4713.041666666667</v>
      </c>
      <c r="J97" s="10">
        <f>(SUM(E98:$E$1001)/E97)-N97</f>
        <v>4261.041666666667</v>
      </c>
      <c r="K97" s="10">
        <f>N97-(SUM(F98:$F$1001)/F97)</f>
        <v>452</v>
      </c>
      <c r="L97" s="10">
        <f t="shared" si="13"/>
        <v>4713.041666666667</v>
      </c>
      <c r="M97" s="10">
        <f t="shared" si="18"/>
        <v>905</v>
      </c>
      <c r="N97" s="10">
        <f t="shared" si="19"/>
        <v>904</v>
      </c>
      <c r="O97" s="20">
        <f t="shared" si="14"/>
        <v>1.1055835329780474E-3</v>
      </c>
      <c r="P97" s="20">
        <f t="shared" si="15"/>
        <v>1.0362972508591065E-2</v>
      </c>
      <c r="Q97" s="30"/>
    </row>
    <row r="98" spans="1:17" x14ac:dyDescent="0.4">
      <c r="A98" s="15"/>
      <c r="B98" s="19">
        <f t="shared" si="16"/>
        <v>97</v>
      </c>
      <c r="C98" s="8">
        <f t="shared" si="17"/>
        <v>904</v>
      </c>
      <c r="D98" s="8">
        <f>C905</f>
        <v>97</v>
      </c>
      <c r="E98" s="8">
        <f t="shared" si="10"/>
        <v>97</v>
      </c>
      <c r="F98" s="8">
        <f t="shared" si="11"/>
        <v>904</v>
      </c>
      <c r="G98" s="8">
        <f>(SUM(C99:$C$1001)/C98)-N98</f>
        <v>-451.5</v>
      </c>
      <c r="H98" s="10">
        <f>N98-(SUM(D99:$D$1001)/D98)</f>
        <v>-4207.7938144329901</v>
      </c>
      <c r="I98" s="10">
        <f t="shared" si="12"/>
        <v>-4659.2938144329901</v>
      </c>
      <c r="J98" s="10">
        <f>(SUM(E99:$E$1001)/E98)-N98</f>
        <v>4207.7938144329901</v>
      </c>
      <c r="K98" s="10">
        <f>N98-(SUM(F99:$F$1001)/F98)</f>
        <v>451.5</v>
      </c>
      <c r="L98" s="10">
        <f t="shared" si="13"/>
        <v>4659.2938144329901</v>
      </c>
      <c r="M98" s="10">
        <f t="shared" si="18"/>
        <v>904</v>
      </c>
      <c r="N98" s="10">
        <f t="shared" si="19"/>
        <v>903</v>
      </c>
      <c r="O98" s="20">
        <f t="shared" si="14"/>
        <v>1.1068072011681807E-3</v>
      </c>
      <c r="P98" s="20">
        <f t="shared" si="15"/>
        <v>1.0256679991584262E-2</v>
      </c>
      <c r="Q98" s="30"/>
    </row>
    <row r="99" spans="1:17" x14ac:dyDescent="0.4">
      <c r="A99" s="15"/>
      <c r="B99" s="19">
        <f t="shared" si="16"/>
        <v>98</v>
      </c>
      <c r="C99" s="8">
        <f t="shared" si="17"/>
        <v>903</v>
      </c>
      <c r="D99" s="8">
        <f>C904</f>
        <v>98</v>
      </c>
      <c r="E99" s="8">
        <f t="shared" si="10"/>
        <v>98</v>
      </c>
      <c r="F99" s="8">
        <f t="shared" si="11"/>
        <v>903</v>
      </c>
      <c r="G99" s="8">
        <f>(SUM(C100:$C$1001)/C99)-N99</f>
        <v>-451</v>
      </c>
      <c r="H99" s="10">
        <f>N99-(SUM(D100:$D$1001)/D99)</f>
        <v>-4155.6428571428569</v>
      </c>
      <c r="I99" s="10">
        <f t="shared" si="12"/>
        <v>-4606.6428571428569</v>
      </c>
      <c r="J99" s="10">
        <f>(SUM(E100:$E$1001)/E99)-N99</f>
        <v>4155.6428571428569</v>
      </c>
      <c r="K99" s="10">
        <f>N99-(SUM(F100:$F$1001)/F99)</f>
        <v>451</v>
      </c>
      <c r="L99" s="10">
        <f t="shared" si="13"/>
        <v>4606.6428571428569</v>
      </c>
      <c r="M99" s="10">
        <f t="shared" si="18"/>
        <v>903</v>
      </c>
      <c r="N99" s="10">
        <f t="shared" si="19"/>
        <v>902</v>
      </c>
      <c r="O99" s="20">
        <f t="shared" si="14"/>
        <v>1.1080335810908699E-3</v>
      </c>
      <c r="P99" s="20">
        <f t="shared" si="15"/>
        <v>1.0152545866831581E-2</v>
      </c>
      <c r="Q99" s="30"/>
    </row>
    <row r="100" spans="1:17" x14ac:dyDescent="0.4">
      <c r="A100" s="15"/>
      <c r="B100" s="19">
        <f t="shared" si="16"/>
        <v>99</v>
      </c>
      <c r="C100" s="8">
        <f t="shared" si="17"/>
        <v>902</v>
      </c>
      <c r="D100" s="8">
        <f>C903</f>
        <v>99</v>
      </c>
      <c r="E100" s="8">
        <f t="shared" si="10"/>
        <v>99</v>
      </c>
      <c r="F100" s="8">
        <f t="shared" si="11"/>
        <v>902</v>
      </c>
      <c r="G100" s="8">
        <f>(SUM(C101:$C$1001)/C100)-N100</f>
        <v>-450.5</v>
      </c>
      <c r="H100" s="10">
        <f>N100-(SUM(D101:$D$1001)/D100)</f>
        <v>-4104.5555555555557</v>
      </c>
      <c r="I100" s="10">
        <f t="shared" si="12"/>
        <v>-4555.0555555555557</v>
      </c>
      <c r="J100" s="10">
        <f>(SUM(E101:$E$1001)/E100)-N100</f>
        <v>4104.5555555555557</v>
      </c>
      <c r="K100" s="10">
        <f>N100-(SUM(F101:$F$1001)/F100)</f>
        <v>450.5</v>
      </c>
      <c r="L100" s="10">
        <f t="shared" si="13"/>
        <v>4555.0555555555557</v>
      </c>
      <c r="M100" s="10">
        <f t="shared" si="18"/>
        <v>902</v>
      </c>
      <c r="N100" s="10">
        <f t="shared" si="19"/>
        <v>901</v>
      </c>
      <c r="O100" s="20">
        <f t="shared" si="14"/>
        <v>1.1092626817701939E-3</v>
      </c>
      <c r="P100" s="20">
        <f t="shared" si="15"/>
        <v>1.0050505050505051E-2</v>
      </c>
      <c r="Q100" s="30"/>
    </row>
    <row r="101" spans="1:17" x14ac:dyDescent="0.4">
      <c r="A101" s="15"/>
      <c r="B101" s="19">
        <f t="shared" si="16"/>
        <v>100</v>
      </c>
      <c r="C101" s="8">
        <f t="shared" si="17"/>
        <v>901</v>
      </c>
      <c r="D101" s="8">
        <f>C902</f>
        <v>100</v>
      </c>
      <c r="E101" s="8">
        <f t="shared" si="10"/>
        <v>100</v>
      </c>
      <c r="F101" s="8">
        <f t="shared" si="11"/>
        <v>901</v>
      </c>
      <c r="G101" s="8">
        <f>(SUM(C102:$C$1001)/C101)-N101</f>
        <v>-450</v>
      </c>
      <c r="H101" s="10">
        <f>N101-(SUM(D102:$D$1001)/D101)</f>
        <v>-4054.5</v>
      </c>
      <c r="I101" s="10">
        <f t="shared" si="12"/>
        <v>-4504.5</v>
      </c>
      <c r="J101" s="10">
        <f>(SUM(E102:$E$1001)/E101)-N101</f>
        <v>4054.5</v>
      </c>
      <c r="K101" s="10">
        <f>N101-(SUM(F102:$F$1001)/F101)</f>
        <v>450</v>
      </c>
      <c r="L101" s="10">
        <f t="shared" si="13"/>
        <v>4504.5</v>
      </c>
      <c r="M101" s="10">
        <f t="shared" si="18"/>
        <v>901</v>
      </c>
      <c r="N101" s="10">
        <f t="shared" si="19"/>
        <v>900</v>
      </c>
      <c r="O101" s="20">
        <f t="shared" si="14"/>
        <v>1.1104945122703169E-3</v>
      </c>
      <c r="P101" s="20">
        <f t="shared" si="15"/>
        <v>9.9504950495049507E-3</v>
      </c>
      <c r="Q101" s="30"/>
    </row>
    <row r="102" spans="1:17" x14ac:dyDescent="0.4">
      <c r="A102" s="15"/>
      <c r="B102" s="19">
        <f t="shared" si="16"/>
        <v>101</v>
      </c>
      <c r="C102" s="8">
        <f t="shared" si="17"/>
        <v>900</v>
      </c>
      <c r="D102" s="8">
        <f>C901</f>
        <v>101</v>
      </c>
      <c r="E102" s="8">
        <f t="shared" si="10"/>
        <v>101</v>
      </c>
      <c r="F102" s="8">
        <f t="shared" si="11"/>
        <v>900</v>
      </c>
      <c r="G102" s="8">
        <f>(SUM(C103:$C$1001)/C102)-N102</f>
        <v>-449.5</v>
      </c>
      <c r="H102" s="10">
        <f>N102-(SUM(D103:$D$1001)/D102)</f>
        <v>-4005.4455445544554</v>
      </c>
      <c r="I102" s="10">
        <f t="shared" si="12"/>
        <v>-4454.9455445544554</v>
      </c>
      <c r="J102" s="10">
        <f>(SUM(E103:$E$1001)/E102)-N102</f>
        <v>4005.4455445544554</v>
      </c>
      <c r="K102" s="10">
        <f>N102-(SUM(F103:$F$1001)/F102)</f>
        <v>449.5</v>
      </c>
      <c r="L102" s="10">
        <f t="shared" si="13"/>
        <v>4454.9455445544554</v>
      </c>
      <c r="M102" s="10">
        <f t="shared" si="18"/>
        <v>900</v>
      </c>
      <c r="N102" s="10">
        <f t="shared" si="19"/>
        <v>899</v>
      </c>
      <c r="O102" s="20">
        <f t="shared" si="14"/>
        <v>1.1117290816957113E-3</v>
      </c>
      <c r="P102" s="20">
        <f t="shared" si="15"/>
        <v>9.8524558338186768E-3</v>
      </c>
      <c r="Q102" s="30"/>
    </row>
    <row r="103" spans="1:17" x14ac:dyDescent="0.4">
      <c r="A103" s="15"/>
      <c r="B103" s="19">
        <f t="shared" si="16"/>
        <v>102</v>
      </c>
      <c r="C103" s="8">
        <f t="shared" si="17"/>
        <v>899</v>
      </c>
      <c r="D103" s="8">
        <f>C900</f>
        <v>102</v>
      </c>
      <c r="E103" s="8">
        <f t="shared" si="10"/>
        <v>102</v>
      </c>
      <c r="F103" s="8">
        <f t="shared" si="11"/>
        <v>899</v>
      </c>
      <c r="G103" s="8">
        <f>(SUM(C104:$C$1001)/C103)-N103</f>
        <v>-449</v>
      </c>
      <c r="H103" s="10">
        <f>N103-(SUM(D104:$D$1001)/D103)</f>
        <v>-3957.3627450980393</v>
      </c>
      <c r="I103" s="10">
        <f t="shared" si="12"/>
        <v>-4406.3627450980393</v>
      </c>
      <c r="J103" s="10">
        <f>(SUM(E104:$E$1001)/E103)-N103</f>
        <v>3957.3627450980393</v>
      </c>
      <c r="K103" s="10">
        <f>N103-(SUM(F104:$F$1001)/F103)</f>
        <v>449</v>
      </c>
      <c r="L103" s="10">
        <f t="shared" si="13"/>
        <v>4406.3627450980393</v>
      </c>
      <c r="M103" s="10">
        <f t="shared" si="18"/>
        <v>899</v>
      </c>
      <c r="N103" s="10">
        <f t="shared" si="19"/>
        <v>898</v>
      </c>
      <c r="O103" s="20">
        <f t="shared" si="14"/>
        <v>1.1129663991913806E-3</v>
      </c>
      <c r="P103" s="20">
        <f t="shared" si="15"/>
        <v>9.75632971635256E-3</v>
      </c>
      <c r="Q103" s="30"/>
    </row>
    <row r="104" spans="1:17" x14ac:dyDescent="0.4">
      <c r="A104" s="15"/>
      <c r="B104" s="19">
        <f t="shared" si="16"/>
        <v>103</v>
      </c>
      <c r="C104" s="8">
        <f t="shared" si="17"/>
        <v>898</v>
      </c>
      <c r="D104" s="8">
        <f>C899</f>
        <v>103</v>
      </c>
      <c r="E104" s="8">
        <f t="shared" si="10"/>
        <v>103</v>
      </c>
      <c r="F104" s="8">
        <f t="shared" si="11"/>
        <v>898</v>
      </c>
      <c r="G104" s="8">
        <f>(SUM(C105:$C$1001)/C104)-N104</f>
        <v>-448.5</v>
      </c>
      <c r="H104" s="10">
        <f>N104-(SUM(D105:$D$1001)/D104)</f>
        <v>-3910.2233009708734</v>
      </c>
      <c r="I104" s="10">
        <f t="shared" si="12"/>
        <v>-4358.7233009708734</v>
      </c>
      <c r="J104" s="10">
        <f>(SUM(E105:$E$1001)/E104)-N104</f>
        <v>3910.2233009708734</v>
      </c>
      <c r="K104" s="10">
        <f>N104-(SUM(F105:$F$1001)/F104)</f>
        <v>448.5</v>
      </c>
      <c r="L104" s="10">
        <f t="shared" si="13"/>
        <v>4358.7233009708734</v>
      </c>
      <c r="M104" s="10">
        <f t="shared" si="18"/>
        <v>898</v>
      </c>
      <c r="N104" s="10">
        <f t="shared" si="19"/>
        <v>897</v>
      </c>
      <c r="O104" s="20">
        <f t="shared" si="14"/>
        <v>1.1142064739430866E-3</v>
      </c>
      <c r="P104" s="20">
        <f t="shared" si="15"/>
        <v>9.6620612397311425E-3</v>
      </c>
      <c r="Q104" s="30"/>
    </row>
    <row r="105" spans="1:17" x14ac:dyDescent="0.4">
      <c r="A105" s="15"/>
      <c r="B105" s="19">
        <f t="shared" si="16"/>
        <v>104</v>
      </c>
      <c r="C105" s="8">
        <f t="shared" si="17"/>
        <v>897</v>
      </c>
      <c r="D105" s="8">
        <f>C898</f>
        <v>104</v>
      </c>
      <c r="E105" s="8">
        <f t="shared" si="10"/>
        <v>104</v>
      </c>
      <c r="F105" s="8">
        <f t="shared" si="11"/>
        <v>897</v>
      </c>
      <c r="G105" s="8">
        <f>(SUM(C106:$C$1001)/C105)-N105</f>
        <v>-448</v>
      </c>
      <c r="H105" s="10">
        <f>N105-(SUM(D106:$D$1001)/D105)</f>
        <v>-3864</v>
      </c>
      <c r="I105" s="10">
        <f t="shared" si="12"/>
        <v>-4312</v>
      </c>
      <c r="J105" s="10">
        <f>(SUM(E106:$E$1001)/E105)-N105</f>
        <v>3864</v>
      </c>
      <c r="K105" s="10">
        <f>N105-(SUM(F106:$F$1001)/F105)</f>
        <v>448</v>
      </c>
      <c r="L105" s="10">
        <f t="shared" si="13"/>
        <v>4312</v>
      </c>
      <c r="M105" s="10">
        <f t="shared" si="18"/>
        <v>897</v>
      </c>
      <c r="N105" s="10">
        <f t="shared" si="19"/>
        <v>896</v>
      </c>
      <c r="O105" s="20">
        <f t="shared" si="14"/>
        <v>1.115449315177576E-3</v>
      </c>
      <c r="P105" s="20">
        <f t="shared" si="15"/>
        <v>9.5695970695970703E-3</v>
      </c>
      <c r="Q105" s="30"/>
    </row>
    <row r="106" spans="1:17" x14ac:dyDescent="0.4">
      <c r="A106" s="15"/>
      <c r="B106" s="19">
        <f t="shared" si="16"/>
        <v>105</v>
      </c>
      <c r="C106" s="8">
        <f t="shared" si="17"/>
        <v>896</v>
      </c>
      <c r="D106" s="8">
        <f>C897</f>
        <v>105</v>
      </c>
      <c r="E106" s="8">
        <f t="shared" si="10"/>
        <v>105</v>
      </c>
      <c r="F106" s="8">
        <f t="shared" si="11"/>
        <v>896</v>
      </c>
      <c r="G106" s="8">
        <f>(SUM(C107:$C$1001)/C106)-N106</f>
        <v>-447.5</v>
      </c>
      <c r="H106" s="10">
        <f>N106-(SUM(D107:$D$1001)/D106)</f>
        <v>-3818.666666666667</v>
      </c>
      <c r="I106" s="10">
        <f t="shared" si="12"/>
        <v>-4266.166666666667</v>
      </c>
      <c r="J106" s="10">
        <f>(SUM(E107:$E$1001)/E106)-N106</f>
        <v>3818.666666666667</v>
      </c>
      <c r="K106" s="10">
        <f>N106-(SUM(F107:$F$1001)/F106)</f>
        <v>447.5</v>
      </c>
      <c r="L106" s="10">
        <f t="shared" si="13"/>
        <v>4266.166666666667</v>
      </c>
      <c r="M106" s="10">
        <f t="shared" si="18"/>
        <v>896</v>
      </c>
      <c r="N106" s="10">
        <f t="shared" si="19"/>
        <v>895</v>
      </c>
      <c r="O106" s="20">
        <f t="shared" si="14"/>
        <v>1.1166949321628093E-3</v>
      </c>
      <c r="P106" s="20">
        <f t="shared" si="15"/>
        <v>9.478885893980233E-3</v>
      </c>
      <c r="Q106" s="30"/>
    </row>
    <row r="107" spans="1:17" x14ac:dyDescent="0.4">
      <c r="A107" s="15"/>
      <c r="B107" s="19">
        <f t="shared" si="16"/>
        <v>106</v>
      </c>
      <c r="C107" s="8">
        <f t="shared" si="17"/>
        <v>895</v>
      </c>
      <c r="D107" s="8">
        <f>C896</f>
        <v>106</v>
      </c>
      <c r="E107" s="8">
        <f t="shared" si="10"/>
        <v>106</v>
      </c>
      <c r="F107" s="8">
        <f t="shared" si="11"/>
        <v>895</v>
      </c>
      <c r="G107" s="8">
        <f>(SUM(C108:$C$1001)/C107)-N107</f>
        <v>-447</v>
      </c>
      <c r="H107" s="10">
        <f>N107-(SUM(D108:$D$1001)/D107)</f>
        <v>-3774.1981132075471</v>
      </c>
      <c r="I107" s="10">
        <f t="shared" si="12"/>
        <v>-4221.1981132075471</v>
      </c>
      <c r="J107" s="10">
        <f>(SUM(E108:$E$1001)/E107)-N107</f>
        <v>3774.1981132075471</v>
      </c>
      <c r="K107" s="10">
        <f>N107-(SUM(F108:$F$1001)/F107)</f>
        <v>447</v>
      </c>
      <c r="L107" s="10">
        <f t="shared" si="13"/>
        <v>4221.1981132075471</v>
      </c>
      <c r="M107" s="10">
        <f t="shared" si="18"/>
        <v>895</v>
      </c>
      <c r="N107" s="10">
        <f t="shared" si="19"/>
        <v>894</v>
      </c>
      <c r="O107" s="20">
        <f t="shared" si="14"/>
        <v>1.1179433342081912E-3</v>
      </c>
      <c r="P107" s="20">
        <f t="shared" si="15"/>
        <v>9.3898783283371534E-3</v>
      </c>
      <c r="Q107" s="30"/>
    </row>
    <row r="108" spans="1:17" x14ac:dyDescent="0.4">
      <c r="A108" s="15"/>
      <c r="B108" s="19">
        <f t="shared" si="16"/>
        <v>107</v>
      </c>
      <c r="C108" s="8">
        <f t="shared" si="17"/>
        <v>894</v>
      </c>
      <c r="D108" s="8">
        <f>C895</f>
        <v>107</v>
      </c>
      <c r="E108" s="8">
        <f t="shared" si="10"/>
        <v>107</v>
      </c>
      <c r="F108" s="8">
        <f t="shared" si="11"/>
        <v>894</v>
      </c>
      <c r="G108" s="8">
        <f>(SUM(C109:$C$1001)/C108)-N108</f>
        <v>-446.5</v>
      </c>
      <c r="H108" s="10">
        <f>N108-(SUM(D109:$D$1001)/D108)</f>
        <v>-3730.5700934579436</v>
      </c>
      <c r="I108" s="10">
        <f t="shared" si="12"/>
        <v>-4177.0700934579436</v>
      </c>
      <c r="J108" s="10">
        <f>(SUM(E109:$E$1001)/E108)-N108</f>
        <v>3730.5700934579436</v>
      </c>
      <c r="K108" s="10">
        <f>N108-(SUM(F109:$F$1001)/F108)</f>
        <v>446.5</v>
      </c>
      <c r="L108" s="10">
        <f t="shared" si="13"/>
        <v>4177.0700934579436</v>
      </c>
      <c r="M108" s="10">
        <f t="shared" si="18"/>
        <v>894</v>
      </c>
      <c r="N108" s="10">
        <f t="shared" si="19"/>
        <v>893</v>
      </c>
      <c r="O108" s="20">
        <f t="shared" si="14"/>
        <v>1.1191945306648029E-3</v>
      </c>
      <c r="P108" s="20">
        <f t="shared" si="15"/>
        <v>9.3025268258913121E-3</v>
      </c>
      <c r="Q108" s="30"/>
    </row>
    <row r="109" spans="1:17" x14ac:dyDescent="0.4">
      <c r="A109" s="15"/>
      <c r="B109" s="19">
        <f t="shared" si="16"/>
        <v>108</v>
      </c>
      <c r="C109" s="8">
        <f t="shared" si="17"/>
        <v>893</v>
      </c>
      <c r="D109" s="8">
        <f>C894</f>
        <v>108</v>
      </c>
      <c r="E109" s="8">
        <f t="shared" si="10"/>
        <v>108</v>
      </c>
      <c r="F109" s="8">
        <f t="shared" si="11"/>
        <v>893</v>
      </c>
      <c r="G109" s="8">
        <f>(SUM(C110:$C$1001)/C109)-N109</f>
        <v>-446</v>
      </c>
      <c r="H109" s="10">
        <f>N109-(SUM(D110:$D$1001)/D109)</f>
        <v>-3687.7592592592591</v>
      </c>
      <c r="I109" s="10">
        <f t="shared" si="12"/>
        <v>-4133.7592592592591</v>
      </c>
      <c r="J109" s="10">
        <f>(SUM(E110:$E$1001)/E109)-N109</f>
        <v>3687.7592592592591</v>
      </c>
      <c r="K109" s="10">
        <f>N109-(SUM(F110:$F$1001)/F109)</f>
        <v>446</v>
      </c>
      <c r="L109" s="10">
        <f t="shared" si="13"/>
        <v>4133.7592592592591</v>
      </c>
      <c r="M109" s="10">
        <f t="shared" si="18"/>
        <v>893</v>
      </c>
      <c r="N109" s="10">
        <f t="shared" si="19"/>
        <v>892</v>
      </c>
      <c r="O109" s="20">
        <f t="shared" si="14"/>
        <v>1.1204485309256349E-3</v>
      </c>
      <c r="P109" s="20">
        <f t="shared" si="15"/>
        <v>9.2167855929323819E-3</v>
      </c>
      <c r="Q109" s="30"/>
    </row>
    <row r="110" spans="1:17" x14ac:dyDescent="0.4">
      <c r="A110" s="15"/>
      <c r="B110" s="19">
        <f t="shared" si="16"/>
        <v>109</v>
      </c>
      <c r="C110" s="8">
        <f t="shared" si="17"/>
        <v>892</v>
      </c>
      <c r="D110" s="8">
        <f>C893</f>
        <v>109</v>
      </c>
      <c r="E110" s="8">
        <f t="shared" si="10"/>
        <v>109</v>
      </c>
      <c r="F110" s="8">
        <f t="shared" si="11"/>
        <v>892</v>
      </c>
      <c r="G110" s="8">
        <f>(SUM(C111:$C$1001)/C110)-N110</f>
        <v>-445.5</v>
      </c>
      <c r="H110" s="10">
        <f>N110-(SUM(D111:$D$1001)/D110)</f>
        <v>-3645.7431192660551</v>
      </c>
      <c r="I110" s="10">
        <f t="shared" si="12"/>
        <v>-4091.2431192660551</v>
      </c>
      <c r="J110" s="10">
        <f>(SUM(E111:$E$1001)/E110)-N110</f>
        <v>3645.7431192660551</v>
      </c>
      <c r="K110" s="10">
        <f>N110-(SUM(F111:$F$1001)/F110)</f>
        <v>445.5</v>
      </c>
      <c r="L110" s="10">
        <f t="shared" si="13"/>
        <v>4091.2431192660551</v>
      </c>
      <c r="M110" s="10">
        <f t="shared" si="18"/>
        <v>892</v>
      </c>
      <c r="N110" s="10">
        <f t="shared" si="19"/>
        <v>891</v>
      </c>
      <c r="O110" s="20">
        <f t="shared" si="14"/>
        <v>1.1217053444258227E-3</v>
      </c>
      <c r="P110" s="20">
        <f t="shared" si="15"/>
        <v>9.1326105087572978E-3</v>
      </c>
      <c r="Q110" s="30"/>
    </row>
    <row r="111" spans="1:17" x14ac:dyDescent="0.4">
      <c r="A111" s="15"/>
      <c r="B111" s="19">
        <f t="shared" si="16"/>
        <v>110</v>
      </c>
      <c r="C111" s="8">
        <f t="shared" si="17"/>
        <v>891</v>
      </c>
      <c r="D111" s="8">
        <f>C892</f>
        <v>110</v>
      </c>
      <c r="E111" s="8">
        <f t="shared" si="10"/>
        <v>110</v>
      </c>
      <c r="F111" s="8">
        <f t="shared" si="11"/>
        <v>891</v>
      </c>
      <c r="G111" s="8">
        <f>(SUM(C112:$C$1001)/C111)-N111</f>
        <v>-445</v>
      </c>
      <c r="H111" s="10">
        <f>N111-(SUM(D112:$D$1001)/D111)</f>
        <v>-3604.5</v>
      </c>
      <c r="I111" s="10">
        <f t="shared" si="12"/>
        <v>-4049.5</v>
      </c>
      <c r="J111" s="10">
        <f>(SUM(E112:$E$1001)/E111)-N111</f>
        <v>3604.5</v>
      </c>
      <c r="K111" s="10">
        <f>N111-(SUM(F112:$F$1001)/F111)</f>
        <v>445</v>
      </c>
      <c r="L111" s="10">
        <f t="shared" si="13"/>
        <v>4049.5</v>
      </c>
      <c r="M111" s="10">
        <f t="shared" si="18"/>
        <v>891</v>
      </c>
      <c r="N111" s="10">
        <f t="shared" si="19"/>
        <v>890</v>
      </c>
      <c r="O111" s="20">
        <f t="shared" si="14"/>
        <v>1.1229649806428835E-3</v>
      </c>
      <c r="P111" s="20">
        <f t="shared" si="15"/>
        <v>9.0499590499590506E-3</v>
      </c>
      <c r="Q111" s="30"/>
    </row>
    <row r="112" spans="1:17" x14ac:dyDescent="0.4">
      <c r="A112" s="15"/>
      <c r="B112" s="19">
        <f t="shared" si="16"/>
        <v>111</v>
      </c>
      <c r="C112" s="8">
        <f t="shared" si="17"/>
        <v>890</v>
      </c>
      <c r="D112" s="8">
        <f>C891</f>
        <v>111</v>
      </c>
      <c r="E112" s="8">
        <f t="shared" si="10"/>
        <v>111</v>
      </c>
      <c r="F112" s="8">
        <f t="shared" si="11"/>
        <v>890</v>
      </c>
      <c r="G112" s="8">
        <f>(SUM(C113:$C$1001)/C112)-N112</f>
        <v>-444.5</v>
      </c>
      <c r="H112" s="10">
        <f>N112-(SUM(D113:$D$1001)/D112)</f>
        <v>-3564.0090090090089</v>
      </c>
      <c r="I112" s="10">
        <f t="shared" si="12"/>
        <v>-4008.5090090090089</v>
      </c>
      <c r="J112" s="10">
        <f>(SUM(E113:$E$1001)/E112)-N112</f>
        <v>3564.0090090090089</v>
      </c>
      <c r="K112" s="10">
        <f>N112-(SUM(F113:$F$1001)/F112)</f>
        <v>444.5</v>
      </c>
      <c r="L112" s="10">
        <f t="shared" si="13"/>
        <v>4008.5090090090089</v>
      </c>
      <c r="M112" s="10">
        <f t="shared" si="18"/>
        <v>890</v>
      </c>
      <c r="N112" s="10">
        <f t="shared" si="19"/>
        <v>889</v>
      </c>
      <c r="O112" s="20">
        <f t="shared" si="14"/>
        <v>1.124227449096953E-3</v>
      </c>
      <c r="P112" s="20">
        <f t="shared" si="15"/>
        <v>8.9687902187902194E-3</v>
      </c>
      <c r="Q112" s="30"/>
    </row>
    <row r="113" spans="1:17" x14ac:dyDescent="0.4">
      <c r="A113" s="15"/>
      <c r="B113" s="19">
        <f t="shared" si="16"/>
        <v>112</v>
      </c>
      <c r="C113" s="8">
        <f t="shared" si="17"/>
        <v>889</v>
      </c>
      <c r="D113" s="8">
        <f>C890</f>
        <v>112</v>
      </c>
      <c r="E113" s="8">
        <f t="shared" si="10"/>
        <v>112</v>
      </c>
      <c r="F113" s="8">
        <f t="shared" si="11"/>
        <v>889</v>
      </c>
      <c r="G113" s="8">
        <f>(SUM(C114:$C$1001)/C113)-N113</f>
        <v>-444</v>
      </c>
      <c r="H113" s="10">
        <f>N113-(SUM(D114:$D$1001)/D113)</f>
        <v>-3524.25</v>
      </c>
      <c r="I113" s="10">
        <f t="shared" si="12"/>
        <v>-3968.25</v>
      </c>
      <c r="J113" s="10">
        <f>(SUM(E114:$E$1001)/E113)-N113</f>
        <v>3524.25</v>
      </c>
      <c r="K113" s="10">
        <f>N113-(SUM(F114:$F$1001)/F113)</f>
        <v>444</v>
      </c>
      <c r="L113" s="10">
        <f t="shared" si="13"/>
        <v>3968.25</v>
      </c>
      <c r="M113" s="10">
        <f t="shared" si="18"/>
        <v>889</v>
      </c>
      <c r="N113" s="10">
        <f t="shared" si="19"/>
        <v>888</v>
      </c>
      <c r="O113" s="20">
        <f t="shared" si="14"/>
        <v>1.125492759351027E-3</v>
      </c>
      <c r="P113" s="20">
        <f t="shared" si="15"/>
        <v>8.8890644753476609E-3</v>
      </c>
      <c r="Q113" s="30"/>
    </row>
    <row r="114" spans="1:17" x14ac:dyDescent="0.4">
      <c r="A114" s="15"/>
      <c r="B114" s="19">
        <f t="shared" si="16"/>
        <v>113</v>
      </c>
      <c r="C114" s="8">
        <f t="shared" si="17"/>
        <v>888</v>
      </c>
      <c r="D114" s="8">
        <f>C889</f>
        <v>113</v>
      </c>
      <c r="E114" s="8">
        <f t="shared" si="10"/>
        <v>113</v>
      </c>
      <c r="F114" s="8">
        <f t="shared" si="11"/>
        <v>888</v>
      </c>
      <c r="G114" s="8">
        <f>(SUM(C115:$C$1001)/C114)-N114</f>
        <v>-443.5</v>
      </c>
      <c r="H114" s="10">
        <f>N114-(SUM(D115:$D$1001)/D114)</f>
        <v>-3485.2035398230091</v>
      </c>
      <c r="I114" s="10">
        <f t="shared" si="12"/>
        <v>-3928.7035398230091</v>
      </c>
      <c r="J114" s="10">
        <f>(SUM(E115:$E$1001)/E114)-N114</f>
        <v>3485.2035398230091</v>
      </c>
      <c r="K114" s="10">
        <f>N114-(SUM(F115:$F$1001)/F114)</f>
        <v>443.5</v>
      </c>
      <c r="L114" s="10">
        <f t="shared" si="13"/>
        <v>3928.7035398230091</v>
      </c>
      <c r="M114" s="10">
        <f t="shared" si="18"/>
        <v>888</v>
      </c>
      <c r="N114" s="10">
        <f t="shared" si="19"/>
        <v>887</v>
      </c>
      <c r="O114" s="20">
        <f t="shared" si="14"/>
        <v>1.1267609210112027E-3</v>
      </c>
      <c r="P114" s="20">
        <f t="shared" si="15"/>
        <v>8.8107436733426484E-3</v>
      </c>
      <c r="Q114" s="30"/>
    </row>
    <row r="115" spans="1:17" x14ac:dyDescent="0.4">
      <c r="A115" s="15"/>
      <c r="B115" s="19">
        <f t="shared" si="16"/>
        <v>114</v>
      </c>
      <c r="C115" s="8">
        <f t="shared" si="17"/>
        <v>887</v>
      </c>
      <c r="D115" s="8">
        <f>C888</f>
        <v>114</v>
      </c>
      <c r="E115" s="8">
        <f t="shared" si="10"/>
        <v>114</v>
      </c>
      <c r="F115" s="8">
        <f t="shared" si="11"/>
        <v>887</v>
      </c>
      <c r="G115" s="8">
        <f>(SUM(C116:$C$1001)/C115)-N115</f>
        <v>-443</v>
      </c>
      <c r="H115" s="10">
        <f>N115-(SUM(D116:$D$1001)/D115)</f>
        <v>-3446.8508771929828</v>
      </c>
      <c r="I115" s="10">
        <f t="shared" si="12"/>
        <v>-3889.8508771929828</v>
      </c>
      <c r="J115" s="10">
        <f>(SUM(E116:$E$1001)/E115)-N115</f>
        <v>3446.8508771929828</v>
      </c>
      <c r="K115" s="10">
        <f>N115-(SUM(F116:$F$1001)/F115)</f>
        <v>443</v>
      </c>
      <c r="L115" s="10">
        <f t="shared" si="13"/>
        <v>3889.8508771929828</v>
      </c>
      <c r="M115" s="10">
        <f t="shared" si="18"/>
        <v>887</v>
      </c>
      <c r="N115" s="10">
        <f t="shared" si="19"/>
        <v>886</v>
      </c>
      <c r="O115" s="20">
        <f t="shared" si="14"/>
        <v>1.1280319437269207E-3</v>
      </c>
      <c r="P115" s="20">
        <f t="shared" si="15"/>
        <v>8.7337909992372224E-3</v>
      </c>
      <c r="Q115" s="30"/>
    </row>
    <row r="116" spans="1:17" x14ac:dyDescent="0.4">
      <c r="A116" s="15"/>
      <c r="B116" s="19">
        <f t="shared" si="16"/>
        <v>115</v>
      </c>
      <c r="C116" s="8">
        <f t="shared" si="17"/>
        <v>886</v>
      </c>
      <c r="D116" s="8">
        <f>C887</f>
        <v>115</v>
      </c>
      <c r="E116" s="8">
        <f t="shared" si="10"/>
        <v>115</v>
      </c>
      <c r="F116" s="8">
        <f t="shared" si="11"/>
        <v>886</v>
      </c>
      <c r="G116" s="8">
        <f>(SUM(C117:$C$1001)/C116)-N116</f>
        <v>-442.5</v>
      </c>
      <c r="H116" s="10">
        <f>N116-(SUM(D117:$D$1001)/D116)</f>
        <v>-3409.173913043478</v>
      </c>
      <c r="I116" s="10">
        <f t="shared" si="12"/>
        <v>-3851.673913043478</v>
      </c>
      <c r="J116" s="10">
        <f>(SUM(E117:$E$1001)/E116)-N116</f>
        <v>3409.173913043478</v>
      </c>
      <c r="K116" s="10">
        <f>N116-(SUM(F117:$F$1001)/F116)</f>
        <v>442.5</v>
      </c>
      <c r="L116" s="10">
        <f t="shared" si="13"/>
        <v>3851.673913043478</v>
      </c>
      <c r="M116" s="10">
        <f t="shared" si="18"/>
        <v>886</v>
      </c>
      <c r="N116" s="10">
        <f t="shared" si="19"/>
        <v>885</v>
      </c>
      <c r="O116" s="20">
        <f t="shared" si="14"/>
        <v>1.1293058371912104E-3</v>
      </c>
      <c r="P116" s="20">
        <f t="shared" si="15"/>
        <v>8.6581709145427295E-3</v>
      </c>
      <c r="Q116" s="30"/>
    </row>
    <row r="117" spans="1:17" x14ac:dyDescent="0.4">
      <c r="A117" s="15"/>
      <c r="B117" s="19">
        <f t="shared" si="16"/>
        <v>116</v>
      </c>
      <c r="C117" s="8">
        <f t="shared" si="17"/>
        <v>885</v>
      </c>
      <c r="D117" s="8">
        <f>C886</f>
        <v>116</v>
      </c>
      <c r="E117" s="8">
        <f t="shared" si="10"/>
        <v>116</v>
      </c>
      <c r="F117" s="8">
        <f t="shared" si="11"/>
        <v>885</v>
      </c>
      <c r="G117" s="8">
        <f>(SUM(C118:$C$1001)/C117)-N117</f>
        <v>-442</v>
      </c>
      <c r="H117" s="10">
        <f>N117-(SUM(D118:$D$1001)/D117)</f>
        <v>-3372.1551724137935</v>
      </c>
      <c r="I117" s="10">
        <f t="shared" si="12"/>
        <v>-3814.1551724137935</v>
      </c>
      <c r="J117" s="10">
        <f>(SUM(E118:$E$1001)/E117)-N117</f>
        <v>3372.1551724137935</v>
      </c>
      <c r="K117" s="10">
        <f>N117-(SUM(F118:$F$1001)/F117)</f>
        <v>442</v>
      </c>
      <c r="L117" s="10">
        <f t="shared" si="13"/>
        <v>3814.1551724137935</v>
      </c>
      <c r="M117" s="10">
        <f t="shared" si="18"/>
        <v>885</v>
      </c>
      <c r="N117" s="10">
        <f t="shared" si="19"/>
        <v>884</v>
      </c>
      <c r="O117" s="20">
        <f t="shared" si="14"/>
        <v>1.1305826111409362E-3</v>
      </c>
      <c r="P117" s="20">
        <f t="shared" si="15"/>
        <v>8.5838491010904808E-3</v>
      </c>
      <c r="Q117" s="30"/>
    </row>
    <row r="118" spans="1:17" x14ac:dyDescent="0.4">
      <c r="A118" s="15"/>
      <c r="B118" s="19">
        <f t="shared" si="16"/>
        <v>117</v>
      </c>
      <c r="C118" s="8">
        <f t="shared" si="17"/>
        <v>884</v>
      </c>
      <c r="D118" s="8">
        <f>C885</f>
        <v>117</v>
      </c>
      <c r="E118" s="8">
        <f t="shared" si="10"/>
        <v>117</v>
      </c>
      <c r="F118" s="8">
        <f t="shared" si="11"/>
        <v>884</v>
      </c>
      <c r="G118" s="8">
        <f>(SUM(C119:$C$1001)/C118)-N118</f>
        <v>-441.5</v>
      </c>
      <c r="H118" s="10">
        <f>N118-(SUM(D119:$D$1001)/D118)</f>
        <v>-3335.7777777777774</v>
      </c>
      <c r="I118" s="10">
        <f t="shared" si="12"/>
        <v>-3777.2777777777774</v>
      </c>
      <c r="J118" s="10">
        <f>(SUM(E119:$E$1001)/E118)-N118</f>
        <v>3335.7777777777774</v>
      </c>
      <c r="K118" s="10">
        <f>N118-(SUM(F119:$F$1001)/F118)</f>
        <v>441.5</v>
      </c>
      <c r="L118" s="10">
        <f t="shared" si="13"/>
        <v>3777.2777777777774</v>
      </c>
      <c r="M118" s="10">
        <f t="shared" si="18"/>
        <v>884</v>
      </c>
      <c r="N118" s="10">
        <f t="shared" si="19"/>
        <v>883</v>
      </c>
      <c r="O118" s="20">
        <f t="shared" si="14"/>
        <v>1.1318622753570459E-3</v>
      </c>
      <c r="P118" s="20">
        <f t="shared" si="15"/>
        <v>8.5107924090974951E-3</v>
      </c>
      <c r="Q118" s="30"/>
    </row>
    <row r="119" spans="1:17" x14ac:dyDescent="0.4">
      <c r="A119" s="15"/>
      <c r="B119" s="19">
        <f t="shared" si="16"/>
        <v>118</v>
      </c>
      <c r="C119" s="8">
        <f t="shared" si="17"/>
        <v>883</v>
      </c>
      <c r="D119" s="8">
        <f>C884</f>
        <v>118</v>
      </c>
      <c r="E119" s="8">
        <f t="shared" si="10"/>
        <v>118</v>
      </c>
      <c r="F119" s="8">
        <f t="shared" si="11"/>
        <v>883</v>
      </c>
      <c r="G119" s="8">
        <f>(SUM(C120:$C$1001)/C119)-N119</f>
        <v>-441</v>
      </c>
      <c r="H119" s="10">
        <f>N119-(SUM(D120:$D$1001)/D119)</f>
        <v>-3300.0254237288136</v>
      </c>
      <c r="I119" s="10">
        <f t="shared" si="12"/>
        <v>-3741.0254237288136</v>
      </c>
      <c r="J119" s="10">
        <f>(SUM(E120:$E$1001)/E119)-N119</f>
        <v>3300.0254237288136</v>
      </c>
      <c r="K119" s="10">
        <f>N119-(SUM(F120:$F$1001)/F119)</f>
        <v>441</v>
      </c>
      <c r="L119" s="10">
        <f t="shared" si="13"/>
        <v>3741.0254237288136</v>
      </c>
      <c r="M119" s="10">
        <f t="shared" si="18"/>
        <v>883</v>
      </c>
      <c r="N119" s="10">
        <f t="shared" si="19"/>
        <v>882</v>
      </c>
      <c r="O119" s="20">
        <f t="shared" si="14"/>
        <v>1.1331448396648203E-3</v>
      </c>
      <c r="P119" s="20">
        <f t="shared" si="15"/>
        <v>8.4389688078621277E-3</v>
      </c>
      <c r="Q119" s="30"/>
    </row>
    <row r="120" spans="1:17" x14ac:dyDescent="0.4">
      <c r="A120" s="15"/>
      <c r="B120" s="19">
        <f t="shared" si="16"/>
        <v>119</v>
      </c>
      <c r="C120" s="8">
        <f t="shared" si="17"/>
        <v>882</v>
      </c>
      <c r="D120" s="8">
        <f>C883</f>
        <v>119</v>
      </c>
      <c r="E120" s="8">
        <f t="shared" si="10"/>
        <v>119</v>
      </c>
      <c r="F120" s="8">
        <f t="shared" si="11"/>
        <v>882</v>
      </c>
      <c r="G120" s="8">
        <f>(SUM(C121:$C$1001)/C120)-N120</f>
        <v>-440.5</v>
      </c>
      <c r="H120" s="10">
        <f>N120-(SUM(D121:$D$1001)/D120)</f>
        <v>-3264.8823529411766</v>
      </c>
      <c r="I120" s="10">
        <f t="shared" si="12"/>
        <v>-3705.3823529411766</v>
      </c>
      <c r="J120" s="10">
        <f>(SUM(E121:$E$1001)/E120)-N120</f>
        <v>3264.8823529411766</v>
      </c>
      <c r="K120" s="10">
        <f>N120-(SUM(F121:$F$1001)/F120)</f>
        <v>440.5</v>
      </c>
      <c r="L120" s="10">
        <f t="shared" si="13"/>
        <v>3705.3823529411766</v>
      </c>
      <c r="M120" s="10">
        <f t="shared" si="18"/>
        <v>882</v>
      </c>
      <c r="N120" s="10">
        <f t="shared" si="19"/>
        <v>881</v>
      </c>
      <c r="O120" s="20">
        <f t="shared" si="14"/>
        <v>1.1344303139341244E-3</v>
      </c>
      <c r="P120" s="20">
        <f t="shared" si="15"/>
        <v>8.368347338935574E-3</v>
      </c>
      <c r="Q120" s="30"/>
    </row>
    <row r="121" spans="1:17" x14ac:dyDescent="0.4">
      <c r="A121" s="15"/>
      <c r="B121" s="19">
        <f t="shared" si="16"/>
        <v>120</v>
      </c>
      <c r="C121" s="8">
        <f t="shared" si="17"/>
        <v>881</v>
      </c>
      <c r="D121" s="8">
        <f>C882</f>
        <v>120</v>
      </c>
      <c r="E121" s="8">
        <f t="shared" si="10"/>
        <v>120</v>
      </c>
      <c r="F121" s="8">
        <f t="shared" si="11"/>
        <v>881</v>
      </c>
      <c r="G121" s="8">
        <f>(SUM(C122:$C$1001)/C121)-N121</f>
        <v>-440</v>
      </c>
      <c r="H121" s="10">
        <f>N121-(SUM(D122:$D$1001)/D121)</f>
        <v>-3230.333333333333</v>
      </c>
      <c r="I121" s="10">
        <f t="shared" si="12"/>
        <v>-3670.333333333333</v>
      </c>
      <c r="J121" s="10">
        <f>(SUM(E122:$E$1001)/E121)-N121</f>
        <v>3230.333333333333</v>
      </c>
      <c r="K121" s="10">
        <f>N121-(SUM(F122:$F$1001)/F121)</f>
        <v>440</v>
      </c>
      <c r="L121" s="10">
        <f t="shared" si="13"/>
        <v>3670.333333333333</v>
      </c>
      <c r="M121" s="10">
        <f t="shared" si="18"/>
        <v>881</v>
      </c>
      <c r="N121" s="10">
        <f t="shared" si="19"/>
        <v>880</v>
      </c>
      <c r="O121" s="20">
        <f t="shared" si="14"/>
        <v>1.1357187080796615E-3</v>
      </c>
      <c r="P121" s="20">
        <f t="shared" si="15"/>
        <v>8.2988980716253435E-3</v>
      </c>
      <c r="Q121" s="30"/>
    </row>
    <row r="122" spans="1:17" x14ac:dyDescent="0.4">
      <c r="A122" s="15"/>
      <c r="B122" s="19">
        <f t="shared" si="16"/>
        <v>121</v>
      </c>
      <c r="C122" s="8">
        <f t="shared" si="17"/>
        <v>880</v>
      </c>
      <c r="D122" s="8">
        <f>C881</f>
        <v>121</v>
      </c>
      <c r="E122" s="8">
        <f t="shared" si="10"/>
        <v>121</v>
      </c>
      <c r="F122" s="8">
        <f t="shared" si="11"/>
        <v>880</v>
      </c>
      <c r="G122" s="8">
        <f>(SUM(C123:$C$1001)/C122)-N122</f>
        <v>-439.5</v>
      </c>
      <c r="H122" s="10">
        <f>N122-(SUM(D123:$D$1001)/D122)</f>
        <v>-3196.3636363636365</v>
      </c>
      <c r="I122" s="10">
        <f t="shared" si="12"/>
        <v>-3635.8636363636365</v>
      </c>
      <c r="J122" s="10">
        <f>(SUM(E123:$E$1001)/E122)-N122</f>
        <v>3196.3636363636365</v>
      </c>
      <c r="K122" s="10">
        <f>N122-(SUM(F123:$F$1001)/F122)</f>
        <v>439.5</v>
      </c>
      <c r="L122" s="10">
        <f t="shared" si="13"/>
        <v>3635.8636363636365</v>
      </c>
      <c r="M122" s="10">
        <f t="shared" si="18"/>
        <v>880</v>
      </c>
      <c r="N122" s="10">
        <f t="shared" si="19"/>
        <v>879</v>
      </c>
      <c r="O122" s="20">
        <f t="shared" si="14"/>
        <v>1.1370100320612264E-3</v>
      </c>
      <c r="P122" s="20">
        <f t="shared" si="15"/>
        <v>8.2305920606963838E-3</v>
      </c>
      <c r="Q122" s="30"/>
    </row>
    <row r="123" spans="1:17" x14ac:dyDescent="0.4">
      <c r="A123" s="15"/>
      <c r="B123" s="19">
        <f t="shared" si="16"/>
        <v>122</v>
      </c>
      <c r="C123" s="8">
        <f t="shared" si="17"/>
        <v>879</v>
      </c>
      <c r="D123" s="8">
        <f>C880</f>
        <v>122</v>
      </c>
      <c r="E123" s="8">
        <f t="shared" si="10"/>
        <v>122</v>
      </c>
      <c r="F123" s="8">
        <f t="shared" si="11"/>
        <v>879</v>
      </c>
      <c r="G123" s="8">
        <f>(SUM(C124:$C$1001)/C123)-N123</f>
        <v>-439</v>
      </c>
      <c r="H123" s="10">
        <f>N123-(SUM(D124:$D$1001)/D123)</f>
        <v>-3162.9590163934427</v>
      </c>
      <c r="I123" s="10">
        <f t="shared" si="12"/>
        <v>-3601.9590163934427</v>
      </c>
      <c r="J123" s="10">
        <f>(SUM(E124:$E$1001)/E123)-N123</f>
        <v>3162.9590163934427</v>
      </c>
      <c r="K123" s="10">
        <f>N123-(SUM(F124:$F$1001)/F123)</f>
        <v>439</v>
      </c>
      <c r="L123" s="10">
        <f t="shared" si="13"/>
        <v>3601.9590163934427</v>
      </c>
      <c r="M123" s="10">
        <f t="shared" si="18"/>
        <v>879</v>
      </c>
      <c r="N123" s="10">
        <f t="shared" si="19"/>
        <v>878</v>
      </c>
      <c r="O123" s="20">
        <f t="shared" si="14"/>
        <v>1.1383042958839642E-3</v>
      </c>
      <c r="P123" s="20">
        <f t="shared" si="15"/>
        <v>8.1634013061442096E-3</v>
      </c>
      <c r="Q123" s="30"/>
    </row>
    <row r="124" spans="1:17" x14ac:dyDescent="0.4">
      <c r="A124" s="15"/>
      <c r="B124" s="19">
        <f t="shared" si="16"/>
        <v>123</v>
      </c>
      <c r="C124" s="8">
        <f t="shared" si="17"/>
        <v>878</v>
      </c>
      <c r="D124" s="8">
        <f>C879</f>
        <v>123</v>
      </c>
      <c r="E124" s="8">
        <f t="shared" si="10"/>
        <v>123</v>
      </c>
      <c r="F124" s="8">
        <f t="shared" si="11"/>
        <v>878</v>
      </c>
      <c r="G124" s="8">
        <f>(SUM(C125:$C$1001)/C124)-N124</f>
        <v>-438.5</v>
      </c>
      <c r="H124" s="10">
        <f>N124-(SUM(D125:$D$1001)/D124)</f>
        <v>-3130.1056910569105</v>
      </c>
      <c r="I124" s="10">
        <f t="shared" si="12"/>
        <v>-3568.6056910569105</v>
      </c>
      <c r="J124" s="10">
        <f>(SUM(E125:$E$1001)/E124)-N124</f>
        <v>3130.1056910569105</v>
      </c>
      <c r="K124" s="10">
        <f>N124-(SUM(F125:$F$1001)/F124)</f>
        <v>438.5</v>
      </c>
      <c r="L124" s="10">
        <f t="shared" si="13"/>
        <v>3568.6056910569105</v>
      </c>
      <c r="M124" s="10">
        <f t="shared" si="18"/>
        <v>878</v>
      </c>
      <c r="N124" s="10">
        <f t="shared" si="19"/>
        <v>877</v>
      </c>
      <c r="O124" s="20">
        <f t="shared" si="14"/>
        <v>1.1396015095986264E-3</v>
      </c>
      <c r="P124" s="20">
        <f t="shared" si="15"/>
        <v>8.0972987149226343E-3</v>
      </c>
      <c r="Q124" s="30"/>
    </row>
    <row r="125" spans="1:17" x14ac:dyDescent="0.4">
      <c r="A125" s="15"/>
      <c r="B125" s="19">
        <f t="shared" si="16"/>
        <v>124</v>
      </c>
      <c r="C125" s="8">
        <f t="shared" si="17"/>
        <v>877</v>
      </c>
      <c r="D125" s="8">
        <f>C878</f>
        <v>124</v>
      </c>
      <c r="E125" s="8">
        <f t="shared" si="10"/>
        <v>124</v>
      </c>
      <c r="F125" s="8">
        <f t="shared" si="11"/>
        <v>877</v>
      </c>
      <c r="G125" s="8">
        <f>(SUM(C126:$C$1001)/C125)-N125</f>
        <v>-438</v>
      </c>
      <c r="H125" s="10">
        <f>N125-(SUM(D126:$D$1001)/D125)</f>
        <v>-3097.7903225806454</v>
      </c>
      <c r="I125" s="10">
        <f t="shared" si="12"/>
        <v>-3535.7903225806454</v>
      </c>
      <c r="J125" s="10">
        <f>(SUM(E126:$E$1001)/E125)-N125</f>
        <v>3097.7903225806454</v>
      </c>
      <c r="K125" s="10">
        <f>N125-(SUM(F126:$F$1001)/F125)</f>
        <v>438</v>
      </c>
      <c r="L125" s="10">
        <f t="shared" si="13"/>
        <v>3535.7903225806454</v>
      </c>
      <c r="M125" s="10">
        <f t="shared" si="18"/>
        <v>877</v>
      </c>
      <c r="N125" s="10">
        <f t="shared" si="19"/>
        <v>876</v>
      </c>
      <c r="O125" s="20">
        <f t="shared" si="14"/>
        <v>1.1409016833018332E-3</v>
      </c>
      <c r="P125" s="20">
        <f t="shared" si="15"/>
        <v>8.032258064516129E-3</v>
      </c>
      <c r="Q125" s="30"/>
    </row>
    <row r="126" spans="1:17" x14ac:dyDescent="0.4">
      <c r="A126" s="15"/>
      <c r="B126" s="19">
        <f t="shared" si="16"/>
        <v>125</v>
      </c>
      <c r="C126" s="8">
        <f t="shared" si="17"/>
        <v>876</v>
      </c>
      <c r="D126" s="8">
        <f>C877</f>
        <v>125</v>
      </c>
      <c r="E126" s="8">
        <f t="shared" si="10"/>
        <v>125</v>
      </c>
      <c r="F126" s="8">
        <f t="shared" si="11"/>
        <v>876</v>
      </c>
      <c r="G126" s="8">
        <f>(SUM(C127:$C$1001)/C126)-N126</f>
        <v>-437.5</v>
      </c>
      <c r="H126" s="10">
        <f>N126-(SUM(D127:$D$1001)/D126)</f>
        <v>-3066</v>
      </c>
      <c r="I126" s="10">
        <f t="shared" si="12"/>
        <v>-3503.5</v>
      </c>
      <c r="J126" s="10">
        <f>(SUM(E127:$E$1001)/E126)-N126</f>
        <v>3066</v>
      </c>
      <c r="K126" s="10">
        <f>N126-(SUM(F127:$F$1001)/F126)</f>
        <v>437.5</v>
      </c>
      <c r="L126" s="10">
        <f t="shared" si="13"/>
        <v>3503.5</v>
      </c>
      <c r="M126" s="10">
        <f t="shared" si="18"/>
        <v>876</v>
      </c>
      <c r="N126" s="10">
        <f t="shared" si="19"/>
        <v>875</v>
      </c>
      <c r="O126" s="20">
        <f t="shared" si="14"/>
        <v>1.142204827136334E-3</v>
      </c>
      <c r="P126" s="20">
        <f t="shared" si="15"/>
        <v>7.9682539682539681E-3</v>
      </c>
      <c r="Q126" s="30"/>
    </row>
    <row r="127" spans="1:17" x14ac:dyDescent="0.4">
      <c r="A127" s="15"/>
      <c r="B127" s="19">
        <f t="shared" si="16"/>
        <v>126</v>
      </c>
      <c r="C127" s="8">
        <f t="shared" si="17"/>
        <v>875</v>
      </c>
      <c r="D127" s="8">
        <f>C876</f>
        <v>126</v>
      </c>
      <c r="E127" s="8">
        <f t="shared" si="10"/>
        <v>126</v>
      </c>
      <c r="F127" s="8">
        <f t="shared" si="11"/>
        <v>875</v>
      </c>
      <c r="G127" s="8">
        <f>(SUM(C128:$C$1001)/C127)-N127</f>
        <v>-437</v>
      </c>
      <c r="H127" s="10">
        <f>N127-(SUM(D128:$D$1001)/D127)</f>
        <v>-3034.7222222222222</v>
      </c>
      <c r="I127" s="10">
        <f t="shared" si="12"/>
        <v>-3471.7222222222222</v>
      </c>
      <c r="J127" s="10">
        <f>(SUM(E128:$E$1001)/E127)-N127</f>
        <v>3034.7222222222222</v>
      </c>
      <c r="K127" s="10">
        <f>N127-(SUM(F128:$F$1001)/F127)</f>
        <v>437</v>
      </c>
      <c r="L127" s="10">
        <f t="shared" si="13"/>
        <v>3471.7222222222222</v>
      </c>
      <c r="M127" s="10">
        <f t="shared" si="18"/>
        <v>875</v>
      </c>
      <c r="N127" s="10">
        <f t="shared" si="19"/>
        <v>874</v>
      </c>
      <c r="O127" s="20">
        <f t="shared" si="14"/>
        <v>1.1435109512912718E-3</v>
      </c>
      <c r="P127" s="20">
        <f t="shared" si="15"/>
        <v>7.905261842269716E-3</v>
      </c>
      <c r="Q127" s="30"/>
    </row>
    <row r="128" spans="1:17" x14ac:dyDescent="0.4">
      <c r="A128" s="15"/>
      <c r="B128" s="19">
        <f t="shared" si="16"/>
        <v>127</v>
      </c>
      <c r="C128" s="8">
        <f t="shared" si="17"/>
        <v>874</v>
      </c>
      <c r="D128" s="8">
        <f>C875</f>
        <v>127</v>
      </c>
      <c r="E128" s="8">
        <f t="shared" si="10"/>
        <v>127</v>
      </c>
      <c r="F128" s="8">
        <f t="shared" si="11"/>
        <v>874</v>
      </c>
      <c r="G128" s="8">
        <f>(SUM(C129:$C$1001)/C128)-N128</f>
        <v>-436.5</v>
      </c>
      <c r="H128" s="10">
        <f>N128-(SUM(D129:$D$1001)/D128)</f>
        <v>-3003.9448818897636</v>
      </c>
      <c r="I128" s="10">
        <f t="shared" si="12"/>
        <v>-3440.4448818897636</v>
      </c>
      <c r="J128" s="10">
        <f>(SUM(E129:$E$1001)/E128)-N128</f>
        <v>3003.9448818897636</v>
      </c>
      <c r="K128" s="10">
        <f>N128-(SUM(F129:$F$1001)/F128)</f>
        <v>436.5</v>
      </c>
      <c r="L128" s="10">
        <f t="shared" si="13"/>
        <v>3440.4448818897636</v>
      </c>
      <c r="M128" s="10">
        <f t="shared" si="18"/>
        <v>874</v>
      </c>
      <c r="N128" s="10">
        <f t="shared" si="19"/>
        <v>873</v>
      </c>
      <c r="O128" s="20">
        <f t="shared" si="14"/>
        <v>1.1448200660024483E-3</v>
      </c>
      <c r="P128" s="20">
        <f t="shared" si="15"/>
        <v>7.843257874015748E-3</v>
      </c>
      <c r="Q128" s="30"/>
    </row>
    <row r="129" spans="1:17" x14ac:dyDescent="0.4">
      <c r="A129" s="15"/>
      <c r="B129" s="19">
        <f t="shared" si="16"/>
        <v>128</v>
      </c>
      <c r="C129" s="8">
        <f t="shared" si="17"/>
        <v>873</v>
      </c>
      <c r="D129" s="8">
        <f>C874</f>
        <v>128</v>
      </c>
      <c r="E129" s="8">
        <f t="shared" si="10"/>
        <v>128</v>
      </c>
      <c r="F129" s="8">
        <f t="shared" si="11"/>
        <v>873</v>
      </c>
      <c r="G129" s="8">
        <f>(SUM(C130:$C$1001)/C129)-N129</f>
        <v>-436</v>
      </c>
      <c r="H129" s="10">
        <f>N129-(SUM(D130:$D$1001)/D129)</f>
        <v>-2973.65625</v>
      </c>
      <c r="I129" s="10">
        <f t="shared" si="12"/>
        <v>-3409.65625</v>
      </c>
      <c r="J129" s="10">
        <f>(SUM(E130:$E$1001)/E129)-N129</f>
        <v>2973.65625</v>
      </c>
      <c r="K129" s="10">
        <f>N129-(SUM(F130:$F$1001)/F129)</f>
        <v>436</v>
      </c>
      <c r="L129" s="10">
        <f t="shared" si="13"/>
        <v>3409.65625</v>
      </c>
      <c r="M129" s="10">
        <f t="shared" si="18"/>
        <v>873</v>
      </c>
      <c r="N129" s="10">
        <f t="shared" si="19"/>
        <v>872</v>
      </c>
      <c r="O129" s="20">
        <f t="shared" si="14"/>
        <v>1.1461321815525922E-3</v>
      </c>
      <c r="P129" s="20">
        <f t="shared" si="15"/>
        <v>7.782218992248062E-3</v>
      </c>
      <c r="Q129" s="30"/>
    </row>
    <row r="130" spans="1:17" x14ac:dyDescent="0.4">
      <c r="A130" s="15"/>
      <c r="B130" s="19">
        <f t="shared" si="16"/>
        <v>129</v>
      </c>
      <c r="C130" s="8">
        <f t="shared" si="17"/>
        <v>872</v>
      </c>
      <c r="D130" s="8">
        <f>C873</f>
        <v>129</v>
      </c>
      <c r="E130" s="8">
        <f t="shared" si="10"/>
        <v>129</v>
      </c>
      <c r="F130" s="8">
        <f t="shared" si="11"/>
        <v>872</v>
      </c>
      <c r="G130" s="8">
        <f>(SUM(C131:$C$1001)/C130)-N130</f>
        <v>-435.5</v>
      </c>
      <c r="H130" s="10">
        <f>N130-(SUM(D131:$D$1001)/D130)</f>
        <v>-2943.8449612403101</v>
      </c>
      <c r="I130" s="10">
        <f t="shared" si="12"/>
        <v>-3379.3449612403101</v>
      </c>
      <c r="J130" s="10">
        <f>(SUM(E131:$E$1001)/E130)-N130</f>
        <v>2943.8449612403101</v>
      </c>
      <c r="K130" s="10">
        <f>N130-(SUM(F131:$F$1001)/F130)</f>
        <v>435.5</v>
      </c>
      <c r="L130" s="10">
        <f t="shared" si="13"/>
        <v>3379.3449612403101</v>
      </c>
      <c r="M130" s="10">
        <f t="shared" si="18"/>
        <v>872</v>
      </c>
      <c r="N130" s="10">
        <f t="shared" si="19"/>
        <v>871</v>
      </c>
      <c r="O130" s="20">
        <f t="shared" si="14"/>
        <v>1.1474473082716272E-3</v>
      </c>
      <c r="P130" s="20">
        <f t="shared" si="15"/>
        <v>7.7221228384019083E-3</v>
      </c>
      <c r="Q130" s="30"/>
    </row>
    <row r="131" spans="1:17" x14ac:dyDescent="0.4">
      <c r="A131" s="15"/>
      <c r="B131" s="19">
        <f t="shared" si="16"/>
        <v>130</v>
      </c>
      <c r="C131" s="8">
        <f t="shared" si="17"/>
        <v>871</v>
      </c>
      <c r="D131" s="8">
        <f>C872</f>
        <v>130</v>
      </c>
      <c r="E131" s="8">
        <f t="shared" ref="E131:E194" si="20">LARGE($C$2:$C$1001,M131)</f>
        <v>130</v>
      </c>
      <c r="F131" s="8">
        <f t="shared" ref="F131:F194" si="21">LARGE($E$2:$E$1001,B131)</f>
        <v>871</v>
      </c>
      <c r="G131" s="8">
        <f>(SUM(C132:$C$1001)/C131)-N131</f>
        <v>-435</v>
      </c>
      <c r="H131" s="10">
        <f>N131-(SUM(D132:$D$1001)/D131)</f>
        <v>-2914.5</v>
      </c>
      <c r="I131" s="10">
        <f t="shared" ref="I131:I194" si="22">G131+H131</f>
        <v>-3349.5</v>
      </c>
      <c r="J131" s="10">
        <f>(SUM(E132:$E$1001)/E131)-N131</f>
        <v>2914.5</v>
      </c>
      <c r="K131" s="10">
        <f>N131-(SUM(F132:$F$1001)/F131)</f>
        <v>435</v>
      </c>
      <c r="L131" s="10">
        <f t="shared" ref="L131:L194" si="23">J131+K131</f>
        <v>3349.5</v>
      </c>
      <c r="M131" s="10">
        <f t="shared" si="18"/>
        <v>871</v>
      </c>
      <c r="N131" s="10">
        <f t="shared" si="19"/>
        <v>870</v>
      </c>
      <c r="O131" s="20">
        <f t="shared" ref="O131:O194" si="24">ABS(C131-C132)/(2*C131)+ABS(C131-C132)/(2*C132)</f>
        <v>1.148765456536944E-3</v>
      </c>
      <c r="P131" s="20">
        <f t="shared" ref="P131:P194" si="25">ABS(E131-E132)/(2*E131)+ABS(E131-E132)/(2*E132)</f>
        <v>7.6629477392836168E-3</v>
      </c>
      <c r="Q131" s="30"/>
    </row>
    <row r="132" spans="1:17" x14ac:dyDescent="0.4">
      <c r="A132" s="15"/>
      <c r="B132" s="19">
        <f t="shared" ref="B132:B195" si="26">B131+1</f>
        <v>131</v>
      </c>
      <c r="C132" s="8">
        <f t="shared" ref="C132:C195" si="27">C131-1</f>
        <v>870</v>
      </c>
      <c r="D132" s="8">
        <f>C871</f>
        <v>131</v>
      </c>
      <c r="E132" s="8">
        <f t="shared" si="20"/>
        <v>131</v>
      </c>
      <c r="F132" s="8">
        <f t="shared" si="21"/>
        <v>870</v>
      </c>
      <c r="G132" s="8">
        <f>(SUM(C133:$C$1001)/C132)-N132</f>
        <v>-434.5</v>
      </c>
      <c r="H132" s="10">
        <f>N132-(SUM(D133:$D$1001)/D132)</f>
        <v>-2885.6106870229009</v>
      </c>
      <c r="I132" s="10">
        <f t="shared" si="22"/>
        <v>-3320.1106870229009</v>
      </c>
      <c r="J132" s="10">
        <f>(SUM(E133:$E$1001)/E132)-N132</f>
        <v>2885.6106870229009</v>
      </c>
      <c r="K132" s="10">
        <f>N132-(SUM(F133:$F$1001)/F132)</f>
        <v>434.5</v>
      </c>
      <c r="L132" s="10">
        <f t="shared" si="23"/>
        <v>3320.1106870229009</v>
      </c>
      <c r="M132" s="10">
        <f t="shared" ref="M132:M195" si="28">M131-1</f>
        <v>870</v>
      </c>
      <c r="N132" s="10">
        <f t="shared" ref="N132:N195" si="29">N131-1</f>
        <v>869</v>
      </c>
      <c r="O132" s="20">
        <f t="shared" si="24"/>
        <v>1.1500866367736731E-3</v>
      </c>
      <c r="P132" s="20">
        <f t="shared" si="25"/>
        <v>7.6046726810085584E-3</v>
      </c>
      <c r="Q132" s="30"/>
    </row>
    <row r="133" spans="1:17" x14ac:dyDescent="0.4">
      <c r="A133" s="15"/>
      <c r="B133" s="19">
        <f t="shared" si="26"/>
        <v>132</v>
      </c>
      <c r="C133" s="8">
        <f t="shared" si="27"/>
        <v>869</v>
      </c>
      <c r="D133" s="8">
        <f>C870</f>
        <v>132</v>
      </c>
      <c r="E133" s="8">
        <f t="shared" si="20"/>
        <v>132</v>
      </c>
      <c r="F133" s="8">
        <f t="shared" si="21"/>
        <v>869</v>
      </c>
      <c r="G133" s="8">
        <f>(SUM(C134:$C$1001)/C133)-N133</f>
        <v>-434</v>
      </c>
      <c r="H133" s="10">
        <f>N133-(SUM(D134:$D$1001)/D133)</f>
        <v>-2857.1666666666665</v>
      </c>
      <c r="I133" s="10">
        <f t="shared" si="22"/>
        <v>-3291.1666666666665</v>
      </c>
      <c r="J133" s="10">
        <f>(SUM(E134:$E$1001)/E133)-N133</f>
        <v>2857.1666666666665</v>
      </c>
      <c r="K133" s="10">
        <f>N133-(SUM(F134:$F$1001)/F133)</f>
        <v>434</v>
      </c>
      <c r="L133" s="10">
        <f t="shared" si="23"/>
        <v>3291.1666666666665</v>
      </c>
      <c r="M133" s="10">
        <f t="shared" si="28"/>
        <v>869</v>
      </c>
      <c r="N133" s="10">
        <f t="shared" si="29"/>
        <v>868</v>
      </c>
      <c r="O133" s="20">
        <f t="shared" si="24"/>
        <v>1.1514108594549591E-3</v>
      </c>
      <c r="P133" s="20">
        <f t="shared" si="25"/>
        <v>7.5472772841193893E-3</v>
      </c>
      <c r="Q133" s="30"/>
    </row>
    <row r="134" spans="1:17" x14ac:dyDescent="0.4">
      <c r="A134" s="15"/>
      <c r="B134" s="19">
        <f t="shared" si="26"/>
        <v>133</v>
      </c>
      <c r="C134" s="8">
        <f t="shared" si="27"/>
        <v>868</v>
      </c>
      <c r="D134" s="8">
        <f>C869</f>
        <v>133</v>
      </c>
      <c r="E134" s="8">
        <f t="shared" si="20"/>
        <v>133</v>
      </c>
      <c r="F134" s="8">
        <f t="shared" si="21"/>
        <v>868</v>
      </c>
      <c r="G134" s="8">
        <f>(SUM(C135:$C$1001)/C134)-N134</f>
        <v>-433.5</v>
      </c>
      <c r="H134" s="10">
        <f>N134-(SUM(D135:$D$1001)/D134)</f>
        <v>-2829.1578947368421</v>
      </c>
      <c r="I134" s="10">
        <f t="shared" si="22"/>
        <v>-3262.6578947368421</v>
      </c>
      <c r="J134" s="10">
        <f>(SUM(E135:$E$1001)/E134)-N134</f>
        <v>2829.1578947368421</v>
      </c>
      <c r="K134" s="10">
        <f>N134-(SUM(F135:$F$1001)/F134)</f>
        <v>433.5</v>
      </c>
      <c r="L134" s="10">
        <f t="shared" si="23"/>
        <v>3262.6578947368421</v>
      </c>
      <c r="M134" s="10">
        <f t="shared" si="28"/>
        <v>868</v>
      </c>
      <c r="N134" s="10">
        <f t="shared" si="29"/>
        <v>867</v>
      </c>
      <c r="O134" s="20">
        <f t="shared" si="24"/>
        <v>1.1527381351022384E-3</v>
      </c>
      <c r="P134" s="20">
        <f t="shared" si="25"/>
        <v>7.4907417798226912E-3</v>
      </c>
      <c r="Q134" s="30"/>
    </row>
    <row r="135" spans="1:17" x14ac:dyDescent="0.4">
      <c r="A135" s="15"/>
      <c r="B135" s="19">
        <f t="shared" si="26"/>
        <v>134</v>
      </c>
      <c r="C135" s="8">
        <f t="shared" si="27"/>
        <v>867</v>
      </c>
      <c r="D135" s="8">
        <f>C868</f>
        <v>134</v>
      </c>
      <c r="E135" s="8">
        <f t="shared" si="20"/>
        <v>134</v>
      </c>
      <c r="F135" s="8">
        <f t="shared" si="21"/>
        <v>867</v>
      </c>
      <c r="G135" s="8">
        <f>(SUM(C136:$C$1001)/C135)-N135</f>
        <v>-433</v>
      </c>
      <c r="H135" s="10">
        <f>N135-(SUM(D136:$D$1001)/D135)</f>
        <v>-2801.5746268656717</v>
      </c>
      <c r="I135" s="10">
        <f t="shared" si="22"/>
        <v>-3234.5746268656717</v>
      </c>
      <c r="J135" s="10">
        <f>(SUM(E136:$E$1001)/E135)-N135</f>
        <v>2801.5746268656717</v>
      </c>
      <c r="K135" s="10">
        <f>N135-(SUM(F136:$F$1001)/F135)</f>
        <v>433</v>
      </c>
      <c r="L135" s="10">
        <f t="shared" si="23"/>
        <v>3234.5746268656717</v>
      </c>
      <c r="M135" s="10">
        <f t="shared" si="28"/>
        <v>867</v>
      </c>
      <c r="N135" s="10">
        <f t="shared" si="29"/>
        <v>866</v>
      </c>
      <c r="O135" s="20">
        <f t="shared" si="24"/>
        <v>1.1540684742855165E-3</v>
      </c>
      <c r="P135" s="20">
        <f t="shared" si="25"/>
        <v>7.4350469872857938E-3</v>
      </c>
      <c r="Q135" s="30"/>
    </row>
    <row r="136" spans="1:17" x14ac:dyDescent="0.4">
      <c r="A136" s="15"/>
      <c r="B136" s="19">
        <f t="shared" si="26"/>
        <v>135</v>
      </c>
      <c r="C136" s="8">
        <f t="shared" si="27"/>
        <v>866</v>
      </c>
      <c r="D136" s="8">
        <f>C867</f>
        <v>135</v>
      </c>
      <c r="E136" s="8">
        <f t="shared" si="20"/>
        <v>135</v>
      </c>
      <c r="F136" s="8">
        <f t="shared" si="21"/>
        <v>866</v>
      </c>
      <c r="G136" s="8">
        <f>(SUM(C137:$C$1001)/C136)-N136</f>
        <v>-432.5</v>
      </c>
      <c r="H136" s="10">
        <f>N136-(SUM(D137:$D$1001)/D136)</f>
        <v>-2774.4074074074074</v>
      </c>
      <c r="I136" s="10">
        <f t="shared" si="22"/>
        <v>-3206.9074074074074</v>
      </c>
      <c r="J136" s="10">
        <f>(SUM(E137:$E$1001)/E136)-N136</f>
        <v>2774.4074074074074</v>
      </c>
      <c r="K136" s="10">
        <f>N136-(SUM(F137:$F$1001)/F136)</f>
        <v>432.5</v>
      </c>
      <c r="L136" s="10">
        <f t="shared" si="23"/>
        <v>3206.9074074074074</v>
      </c>
      <c r="M136" s="10">
        <f t="shared" si="28"/>
        <v>866</v>
      </c>
      <c r="N136" s="10">
        <f t="shared" si="29"/>
        <v>865</v>
      </c>
      <c r="O136" s="20">
        <f t="shared" si="24"/>
        <v>1.1554018876236501E-3</v>
      </c>
      <c r="P136" s="20">
        <f t="shared" si="25"/>
        <v>7.3801742919389979E-3</v>
      </c>
      <c r="Q136" s="30"/>
    </row>
    <row r="137" spans="1:17" x14ac:dyDescent="0.4">
      <c r="A137" s="15"/>
      <c r="B137" s="19">
        <f t="shared" si="26"/>
        <v>136</v>
      </c>
      <c r="C137" s="8">
        <f t="shared" si="27"/>
        <v>865</v>
      </c>
      <c r="D137" s="8">
        <f>C866</f>
        <v>136</v>
      </c>
      <c r="E137" s="8">
        <f t="shared" si="20"/>
        <v>136</v>
      </c>
      <c r="F137" s="8">
        <f t="shared" si="21"/>
        <v>865</v>
      </c>
      <c r="G137" s="8">
        <f>(SUM(C138:$C$1001)/C137)-N137</f>
        <v>-432</v>
      </c>
      <c r="H137" s="10">
        <f>N137-(SUM(D138:$D$1001)/D137)</f>
        <v>-2747.6470588235293</v>
      </c>
      <c r="I137" s="10">
        <f t="shared" si="22"/>
        <v>-3179.6470588235293</v>
      </c>
      <c r="J137" s="10">
        <f>(SUM(E138:$E$1001)/E137)-N137</f>
        <v>2747.6470588235293</v>
      </c>
      <c r="K137" s="10">
        <f>N137-(SUM(F138:$F$1001)/F137)</f>
        <v>432</v>
      </c>
      <c r="L137" s="10">
        <f t="shared" si="23"/>
        <v>3179.6470588235293</v>
      </c>
      <c r="M137" s="10">
        <f t="shared" si="28"/>
        <v>865</v>
      </c>
      <c r="N137" s="10">
        <f t="shared" si="29"/>
        <v>864</v>
      </c>
      <c r="O137" s="20">
        <f t="shared" si="24"/>
        <v>1.1567383857846287E-3</v>
      </c>
      <c r="P137" s="20">
        <f t="shared" si="25"/>
        <v>7.3261056247316443E-3</v>
      </c>
      <c r="Q137" s="30"/>
    </row>
    <row r="138" spans="1:17" x14ac:dyDescent="0.4">
      <c r="A138" s="15"/>
      <c r="B138" s="19">
        <f t="shared" si="26"/>
        <v>137</v>
      </c>
      <c r="C138" s="8">
        <f t="shared" si="27"/>
        <v>864</v>
      </c>
      <c r="D138" s="8">
        <f>C865</f>
        <v>137</v>
      </c>
      <c r="E138" s="8">
        <f t="shared" si="20"/>
        <v>137</v>
      </c>
      <c r="F138" s="8">
        <f t="shared" si="21"/>
        <v>864</v>
      </c>
      <c r="G138" s="8">
        <f>(SUM(C139:$C$1001)/C138)-N138</f>
        <v>-431.5</v>
      </c>
      <c r="H138" s="10">
        <f>N138-(SUM(D139:$D$1001)/D138)</f>
        <v>-2721.2846715328469</v>
      </c>
      <c r="I138" s="10">
        <f t="shared" si="22"/>
        <v>-3152.7846715328469</v>
      </c>
      <c r="J138" s="10">
        <f>(SUM(E139:$E$1001)/E138)-N138</f>
        <v>2721.2846715328469</v>
      </c>
      <c r="K138" s="10">
        <f>N138-(SUM(F139:$F$1001)/F138)</f>
        <v>431.5</v>
      </c>
      <c r="L138" s="10">
        <f t="shared" si="23"/>
        <v>3152.7846715328469</v>
      </c>
      <c r="M138" s="10">
        <f t="shared" si="28"/>
        <v>864</v>
      </c>
      <c r="N138" s="10">
        <f t="shared" si="29"/>
        <v>863</v>
      </c>
      <c r="O138" s="20">
        <f t="shared" si="24"/>
        <v>1.1580779794858589E-3</v>
      </c>
      <c r="P138" s="20">
        <f t="shared" si="25"/>
        <v>7.2728234422934513E-3</v>
      </c>
      <c r="Q138" s="30"/>
    </row>
    <row r="139" spans="1:17" x14ac:dyDescent="0.4">
      <c r="A139" s="15"/>
      <c r="B139" s="19">
        <f t="shared" si="26"/>
        <v>138</v>
      </c>
      <c r="C139" s="8">
        <f t="shared" si="27"/>
        <v>863</v>
      </c>
      <c r="D139" s="8">
        <f>C864</f>
        <v>138</v>
      </c>
      <c r="E139" s="8">
        <f t="shared" si="20"/>
        <v>138</v>
      </c>
      <c r="F139" s="8">
        <f t="shared" si="21"/>
        <v>863</v>
      </c>
      <c r="G139" s="8">
        <f>(SUM(C140:$C$1001)/C139)-N139</f>
        <v>-431</v>
      </c>
      <c r="H139" s="10">
        <f>N139-(SUM(D140:$D$1001)/D139)</f>
        <v>-2695.3115942028985</v>
      </c>
      <c r="I139" s="10">
        <f t="shared" si="22"/>
        <v>-3126.3115942028985</v>
      </c>
      <c r="J139" s="10">
        <f>(SUM(E140:$E$1001)/E139)-N139</f>
        <v>2695.3115942028985</v>
      </c>
      <c r="K139" s="10">
        <f>N139-(SUM(F140:$F$1001)/F139)</f>
        <v>431</v>
      </c>
      <c r="L139" s="10">
        <f t="shared" si="23"/>
        <v>3126.3115942028985</v>
      </c>
      <c r="M139" s="10">
        <f t="shared" si="28"/>
        <v>863</v>
      </c>
      <c r="N139" s="10">
        <f t="shared" si="29"/>
        <v>862</v>
      </c>
      <c r="O139" s="20">
        <f t="shared" si="24"/>
        <v>1.1594206794944522E-3</v>
      </c>
      <c r="P139" s="20">
        <f t="shared" si="25"/>
        <v>7.2203107079553755E-3</v>
      </c>
      <c r="Q139" s="30"/>
    </row>
    <row r="140" spans="1:17" x14ac:dyDescent="0.4">
      <c r="A140" s="15"/>
      <c r="B140" s="19">
        <f t="shared" si="26"/>
        <v>139</v>
      </c>
      <c r="C140" s="8">
        <f t="shared" si="27"/>
        <v>862</v>
      </c>
      <c r="D140" s="8">
        <f>C863</f>
        <v>139</v>
      </c>
      <c r="E140" s="8">
        <f t="shared" si="20"/>
        <v>139</v>
      </c>
      <c r="F140" s="8">
        <f t="shared" si="21"/>
        <v>862</v>
      </c>
      <c r="G140" s="8">
        <f>(SUM(C141:$C$1001)/C140)-N140</f>
        <v>-430.5</v>
      </c>
      <c r="H140" s="10">
        <f>N140-(SUM(D141:$D$1001)/D140)</f>
        <v>-2669.7194244604316</v>
      </c>
      <c r="I140" s="10">
        <f t="shared" si="22"/>
        <v>-3100.2194244604316</v>
      </c>
      <c r="J140" s="10">
        <f>(SUM(E141:$E$1001)/E140)-N140</f>
        <v>2669.7194244604316</v>
      </c>
      <c r="K140" s="10">
        <f>N140-(SUM(F141:$F$1001)/F140)</f>
        <v>430.5</v>
      </c>
      <c r="L140" s="10">
        <f t="shared" si="23"/>
        <v>3100.2194244604316</v>
      </c>
      <c r="M140" s="10">
        <f t="shared" si="28"/>
        <v>862</v>
      </c>
      <c r="N140" s="10">
        <f t="shared" si="29"/>
        <v>861</v>
      </c>
      <c r="O140" s="20">
        <f t="shared" si="24"/>
        <v>1.1607664966275118E-3</v>
      </c>
      <c r="P140" s="20">
        <f t="shared" si="25"/>
        <v>7.1685508735868445E-3</v>
      </c>
      <c r="Q140" s="30"/>
    </row>
    <row r="141" spans="1:17" x14ac:dyDescent="0.4">
      <c r="A141" s="15"/>
      <c r="B141" s="19">
        <f t="shared" si="26"/>
        <v>140</v>
      </c>
      <c r="C141" s="8">
        <f t="shared" si="27"/>
        <v>861</v>
      </c>
      <c r="D141" s="8">
        <f>C862</f>
        <v>140</v>
      </c>
      <c r="E141" s="8">
        <f t="shared" si="20"/>
        <v>140</v>
      </c>
      <c r="F141" s="8">
        <f t="shared" si="21"/>
        <v>861</v>
      </c>
      <c r="G141" s="8">
        <f>(SUM(C142:$C$1001)/C141)-N141</f>
        <v>-430</v>
      </c>
      <c r="H141" s="10">
        <f>N141-(SUM(D142:$D$1001)/D141)</f>
        <v>-2644.5</v>
      </c>
      <c r="I141" s="10">
        <f t="shared" si="22"/>
        <v>-3074.5</v>
      </c>
      <c r="J141" s="10">
        <f>(SUM(E142:$E$1001)/E141)-N141</f>
        <v>2644.5</v>
      </c>
      <c r="K141" s="10">
        <f>N141-(SUM(F142:$F$1001)/F141)</f>
        <v>430</v>
      </c>
      <c r="L141" s="10">
        <f t="shared" si="23"/>
        <v>3074.5</v>
      </c>
      <c r="M141" s="10">
        <f t="shared" si="28"/>
        <v>861</v>
      </c>
      <c r="N141" s="10">
        <f t="shared" si="29"/>
        <v>860</v>
      </c>
      <c r="O141" s="20">
        <f t="shared" si="24"/>
        <v>1.1621154417524242E-3</v>
      </c>
      <c r="P141" s="20">
        <f t="shared" si="25"/>
        <v>7.1175278622087126E-3</v>
      </c>
      <c r="Q141" s="30"/>
    </row>
    <row r="142" spans="1:17" x14ac:dyDescent="0.4">
      <c r="A142" s="15"/>
      <c r="B142" s="19">
        <f t="shared" si="26"/>
        <v>141</v>
      </c>
      <c r="C142" s="8">
        <f t="shared" si="27"/>
        <v>860</v>
      </c>
      <c r="D142" s="8">
        <f>C861</f>
        <v>141</v>
      </c>
      <c r="E142" s="8">
        <f t="shared" si="20"/>
        <v>141</v>
      </c>
      <c r="F142" s="8">
        <f t="shared" si="21"/>
        <v>860</v>
      </c>
      <c r="G142" s="8">
        <f>(SUM(C143:$C$1001)/C142)-N142</f>
        <v>-429.5</v>
      </c>
      <c r="H142" s="10">
        <f>N142-(SUM(D143:$D$1001)/D142)</f>
        <v>-2619.6453900709221</v>
      </c>
      <c r="I142" s="10">
        <f t="shared" si="22"/>
        <v>-3049.1453900709221</v>
      </c>
      <c r="J142" s="10">
        <f>(SUM(E143:$E$1001)/E142)-N142</f>
        <v>2619.6453900709221</v>
      </c>
      <c r="K142" s="10">
        <f>N142-(SUM(F143:$F$1001)/F142)</f>
        <v>429.5</v>
      </c>
      <c r="L142" s="10">
        <f t="shared" si="23"/>
        <v>3049.1453900709221</v>
      </c>
      <c r="M142" s="10">
        <f t="shared" si="28"/>
        <v>860</v>
      </c>
      <c r="N142" s="10">
        <f t="shared" si="29"/>
        <v>859</v>
      </c>
      <c r="O142" s="20">
        <f t="shared" si="24"/>
        <v>1.1634675257871511E-3</v>
      </c>
      <c r="P142" s="20">
        <f t="shared" si="25"/>
        <v>7.0672260513435226E-3</v>
      </c>
      <c r="Q142" s="30"/>
    </row>
    <row r="143" spans="1:17" x14ac:dyDescent="0.4">
      <c r="A143" s="15"/>
      <c r="B143" s="19">
        <f t="shared" si="26"/>
        <v>142</v>
      </c>
      <c r="C143" s="8">
        <f t="shared" si="27"/>
        <v>859</v>
      </c>
      <c r="D143" s="8">
        <f>C860</f>
        <v>142</v>
      </c>
      <c r="E143" s="8">
        <f t="shared" si="20"/>
        <v>142</v>
      </c>
      <c r="F143" s="8">
        <f t="shared" si="21"/>
        <v>859</v>
      </c>
      <c r="G143" s="8">
        <f>(SUM(C144:$C$1001)/C143)-N143</f>
        <v>-429</v>
      </c>
      <c r="H143" s="10">
        <f>N143-(SUM(D144:$D$1001)/D143)</f>
        <v>-2595.1478873239435</v>
      </c>
      <c r="I143" s="10">
        <f t="shared" si="22"/>
        <v>-3024.1478873239435</v>
      </c>
      <c r="J143" s="10">
        <f>(SUM(E144:$E$1001)/E143)-N143</f>
        <v>2595.1478873239435</v>
      </c>
      <c r="K143" s="10">
        <f>N143-(SUM(F144:$F$1001)/F143)</f>
        <v>429</v>
      </c>
      <c r="L143" s="10">
        <f t="shared" si="23"/>
        <v>3024.1478873239435</v>
      </c>
      <c r="M143" s="10">
        <f t="shared" si="28"/>
        <v>859</v>
      </c>
      <c r="N143" s="10">
        <f t="shared" si="29"/>
        <v>858</v>
      </c>
      <c r="O143" s="20">
        <f t="shared" si="24"/>
        <v>1.1648227597005245E-3</v>
      </c>
      <c r="P143" s="20">
        <f t="shared" si="25"/>
        <v>7.0176302570668769E-3</v>
      </c>
      <c r="Q143" s="30"/>
    </row>
    <row r="144" spans="1:17" x14ac:dyDescent="0.4">
      <c r="A144" s="15"/>
      <c r="B144" s="19">
        <f t="shared" si="26"/>
        <v>143</v>
      </c>
      <c r="C144" s="8">
        <f t="shared" si="27"/>
        <v>858</v>
      </c>
      <c r="D144" s="8">
        <f>C859</f>
        <v>143</v>
      </c>
      <c r="E144" s="8">
        <f t="shared" si="20"/>
        <v>143</v>
      </c>
      <c r="F144" s="8">
        <f t="shared" si="21"/>
        <v>858</v>
      </c>
      <c r="G144" s="8">
        <f>(SUM(C145:$C$1001)/C144)-N144</f>
        <v>-428.5</v>
      </c>
      <c r="H144" s="10">
        <f>N144-(SUM(D145:$D$1001)/D144)</f>
        <v>-2571</v>
      </c>
      <c r="I144" s="10">
        <f t="shared" si="22"/>
        <v>-2999.5</v>
      </c>
      <c r="J144" s="10">
        <f>(SUM(E145:$E$1001)/E144)-N144</f>
        <v>2571</v>
      </c>
      <c r="K144" s="10">
        <f>N144-(SUM(F145:$F$1001)/F144)</f>
        <v>428.5</v>
      </c>
      <c r="L144" s="10">
        <f t="shared" si="23"/>
        <v>2999.5</v>
      </c>
      <c r="M144" s="10">
        <f t="shared" si="28"/>
        <v>858</v>
      </c>
      <c r="N144" s="10">
        <f t="shared" si="29"/>
        <v>857</v>
      </c>
      <c r="O144" s="20">
        <f t="shared" si="24"/>
        <v>1.166181154512543E-3</v>
      </c>
      <c r="P144" s="20">
        <f t="shared" si="25"/>
        <v>6.9687257187257181E-3</v>
      </c>
      <c r="Q144" s="30"/>
    </row>
    <row r="145" spans="1:17" x14ac:dyDescent="0.4">
      <c r="A145" s="15"/>
      <c r="B145" s="19">
        <f t="shared" si="26"/>
        <v>144</v>
      </c>
      <c r="C145" s="8">
        <f t="shared" si="27"/>
        <v>857</v>
      </c>
      <c r="D145" s="8">
        <f>C858</f>
        <v>144</v>
      </c>
      <c r="E145" s="8">
        <f t="shared" si="20"/>
        <v>144</v>
      </c>
      <c r="F145" s="8">
        <f t="shared" si="21"/>
        <v>857</v>
      </c>
      <c r="G145" s="8">
        <f>(SUM(C146:$C$1001)/C145)-N145</f>
        <v>-428</v>
      </c>
      <c r="H145" s="10">
        <f>N145-(SUM(D146:$D$1001)/D145)</f>
        <v>-2547.1944444444443</v>
      </c>
      <c r="I145" s="10">
        <f t="shared" si="22"/>
        <v>-2975.1944444444443</v>
      </c>
      <c r="J145" s="10">
        <f>(SUM(E146:$E$1001)/E145)-N145</f>
        <v>2547.1944444444443</v>
      </c>
      <c r="K145" s="10">
        <f>N145-(SUM(F146:$F$1001)/F145)</f>
        <v>428</v>
      </c>
      <c r="L145" s="10">
        <f t="shared" si="23"/>
        <v>2975.1944444444443</v>
      </c>
      <c r="M145" s="10">
        <f t="shared" si="28"/>
        <v>857</v>
      </c>
      <c r="N145" s="10">
        <f t="shared" si="29"/>
        <v>856</v>
      </c>
      <c r="O145" s="20">
        <f t="shared" si="24"/>
        <v>1.1675427212946704E-3</v>
      </c>
      <c r="P145" s="20">
        <f t="shared" si="25"/>
        <v>6.9204980842911875E-3</v>
      </c>
      <c r="Q145" s="30"/>
    </row>
    <row r="146" spans="1:17" x14ac:dyDescent="0.4">
      <c r="A146" s="15"/>
      <c r="B146" s="19">
        <f t="shared" si="26"/>
        <v>145</v>
      </c>
      <c r="C146" s="8">
        <f t="shared" si="27"/>
        <v>856</v>
      </c>
      <c r="D146" s="8">
        <f>C857</f>
        <v>145</v>
      </c>
      <c r="E146" s="8">
        <f t="shared" si="20"/>
        <v>145</v>
      </c>
      <c r="F146" s="8">
        <f t="shared" si="21"/>
        <v>856</v>
      </c>
      <c r="G146" s="8">
        <f>(SUM(C147:$C$1001)/C146)-N146</f>
        <v>-427.5</v>
      </c>
      <c r="H146" s="10">
        <f>N146-(SUM(D147:$D$1001)/D146)</f>
        <v>-2523.7241379310344</v>
      </c>
      <c r="I146" s="10">
        <f t="shared" si="22"/>
        <v>-2951.2241379310344</v>
      </c>
      <c r="J146" s="10">
        <f>(SUM(E147:$E$1001)/E146)-N146</f>
        <v>2523.7241379310344</v>
      </c>
      <c r="K146" s="10">
        <f>N146-(SUM(F147:$F$1001)/F146)</f>
        <v>427.5</v>
      </c>
      <c r="L146" s="10">
        <f t="shared" si="23"/>
        <v>2951.2241379310344</v>
      </c>
      <c r="M146" s="10">
        <f t="shared" si="28"/>
        <v>856</v>
      </c>
      <c r="N146" s="10">
        <f t="shared" si="29"/>
        <v>855</v>
      </c>
      <c r="O146" s="20">
        <f t="shared" si="24"/>
        <v>1.168907471170137E-3</v>
      </c>
      <c r="P146" s="20">
        <f t="shared" si="25"/>
        <v>6.8729333963155406E-3</v>
      </c>
      <c r="Q146" s="30"/>
    </row>
    <row r="147" spans="1:17" x14ac:dyDescent="0.4">
      <c r="A147" s="15"/>
      <c r="B147" s="19">
        <f t="shared" si="26"/>
        <v>146</v>
      </c>
      <c r="C147" s="8">
        <f t="shared" si="27"/>
        <v>855</v>
      </c>
      <c r="D147" s="8">
        <f>C856</f>
        <v>146</v>
      </c>
      <c r="E147" s="8">
        <f t="shared" si="20"/>
        <v>146</v>
      </c>
      <c r="F147" s="8">
        <f t="shared" si="21"/>
        <v>855</v>
      </c>
      <c r="G147" s="8">
        <f>(SUM(C148:$C$1001)/C147)-N147</f>
        <v>-427</v>
      </c>
      <c r="H147" s="10">
        <f>N147-(SUM(D148:$D$1001)/D147)</f>
        <v>-2500.5821917808221</v>
      </c>
      <c r="I147" s="10">
        <f t="shared" si="22"/>
        <v>-2927.5821917808221</v>
      </c>
      <c r="J147" s="10">
        <f>(SUM(E148:$E$1001)/E147)-N147</f>
        <v>2500.5821917808221</v>
      </c>
      <c r="K147" s="10">
        <f>N147-(SUM(F148:$F$1001)/F147)</f>
        <v>427</v>
      </c>
      <c r="L147" s="10">
        <f t="shared" si="23"/>
        <v>2927.5821917808221</v>
      </c>
      <c r="M147" s="10">
        <f t="shared" si="28"/>
        <v>855</v>
      </c>
      <c r="N147" s="10">
        <f t="shared" si="29"/>
        <v>854</v>
      </c>
      <c r="O147" s="20">
        <f t="shared" si="24"/>
        <v>1.1702754153142419E-3</v>
      </c>
      <c r="P147" s="20">
        <f t="shared" si="25"/>
        <v>6.8260180784642625E-3</v>
      </c>
      <c r="Q147" s="30"/>
    </row>
    <row r="148" spans="1:17" x14ac:dyDescent="0.4">
      <c r="A148" s="15"/>
      <c r="B148" s="19">
        <f t="shared" si="26"/>
        <v>147</v>
      </c>
      <c r="C148" s="8">
        <f t="shared" si="27"/>
        <v>854</v>
      </c>
      <c r="D148" s="8">
        <f>C855</f>
        <v>147</v>
      </c>
      <c r="E148" s="8">
        <f t="shared" si="20"/>
        <v>147</v>
      </c>
      <c r="F148" s="8">
        <f t="shared" si="21"/>
        <v>854</v>
      </c>
      <c r="G148" s="8">
        <f>(SUM(C149:$C$1001)/C148)-N148</f>
        <v>-426.5</v>
      </c>
      <c r="H148" s="10">
        <f>N148-(SUM(D149:$D$1001)/D148)</f>
        <v>-2477.7619047619046</v>
      </c>
      <c r="I148" s="10">
        <f t="shared" si="22"/>
        <v>-2904.2619047619046</v>
      </c>
      <c r="J148" s="10">
        <f>(SUM(E149:$E$1001)/E148)-N148</f>
        <v>2477.7619047619046</v>
      </c>
      <c r="K148" s="10">
        <f>N148-(SUM(F149:$F$1001)/F148)</f>
        <v>426.5</v>
      </c>
      <c r="L148" s="10">
        <f t="shared" si="23"/>
        <v>2904.2619047619046</v>
      </c>
      <c r="M148" s="10">
        <f t="shared" si="28"/>
        <v>854</v>
      </c>
      <c r="N148" s="10">
        <f t="shared" si="29"/>
        <v>853</v>
      </c>
      <c r="O148" s="20">
        <f t="shared" si="24"/>
        <v>1.1716465649546579E-3</v>
      </c>
      <c r="P148" s="20">
        <f t="shared" si="25"/>
        <v>6.7797389225960659E-3</v>
      </c>
      <c r="Q148" s="30"/>
    </row>
    <row r="149" spans="1:17" x14ac:dyDescent="0.4">
      <c r="A149" s="15"/>
      <c r="B149" s="19">
        <f t="shared" si="26"/>
        <v>148</v>
      </c>
      <c r="C149" s="8">
        <f t="shared" si="27"/>
        <v>853</v>
      </c>
      <c r="D149" s="8">
        <f>C854</f>
        <v>148</v>
      </c>
      <c r="E149" s="8">
        <f t="shared" si="20"/>
        <v>148</v>
      </c>
      <c r="F149" s="8">
        <f t="shared" si="21"/>
        <v>853</v>
      </c>
      <c r="G149" s="8">
        <f>(SUM(C150:$C$1001)/C149)-N149</f>
        <v>-426</v>
      </c>
      <c r="H149" s="10">
        <f>N149-(SUM(D150:$D$1001)/D149)</f>
        <v>-2455.2567567567567</v>
      </c>
      <c r="I149" s="10">
        <f t="shared" si="22"/>
        <v>-2881.2567567567567</v>
      </c>
      <c r="J149" s="10">
        <f>(SUM(E150:$E$1001)/E149)-N149</f>
        <v>2455.2567567567567</v>
      </c>
      <c r="K149" s="10">
        <f>N149-(SUM(F150:$F$1001)/F149)</f>
        <v>426</v>
      </c>
      <c r="L149" s="10">
        <f t="shared" si="23"/>
        <v>2881.2567567567567</v>
      </c>
      <c r="M149" s="10">
        <f t="shared" si="28"/>
        <v>853</v>
      </c>
      <c r="N149" s="10">
        <f t="shared" si="29"/>
        <v>852</v>
      </c>
      <c r="O149" s="20">
        <f t="shared" si="24"/>
        <v>1.1730209313717396E-3</v>
      </c>
      <c r="P149" s="20">
        <f t="shared" si="25"/>
        <v>6.7340830763649561E-3</v>
      </c>
      <c r="Q149" s="30"/>
    </row>
    <row r="150" spans="1:17" x14ac:dyDescent="0.4">
      <c r="A150" s="15"/>
      <c r="B150" s="19">
        <f t="shared" si="26"/>
        <v>149</v>
      </c>
      <c r="C150" s="8">
        <f t="shared" si="27"/>
        <v>852</v>
      </c>
      <c r="D150" s="8">
        <f>C853</f>
        <v>149</v>
      </c>
      <c r="E150" s="8">
        <f t="shared" si="20"/>
        <v>149</v>
      </c>
      <c r="F150" s="8">
        <f t="shared" si="21"/>
        <v>852</v>
      </c>
      <c r="G150" s="8">
        <f>(SUM(C151:$C$1001)/C150)-N150</f>
        <v>-425.5</v>
      </c>
      <c r="H150" s="10">
        <f>N150-(SUM(D151:$D$1001)/D150)</f>
        <v>-2433.0604026845635</v>
      </c>
      <c r="I150" s="10">
        <f t="shared" si="22"/>
        <v>-2858.5604026845635</v>
      </c>
      <c r="J150" s="10">
        <f>(SUM(E151:$E$1001)/E150)-N150</f>
        <v>2433.0604026845635</v>
      </c>
      <c r="K150" s="10">
        <f>N150-(SUM(F151:$F$1001)/F150)</f>
        <v>425.5</v>
      </c>
      <c r="L150" s="10">
        <f t="shared" si="23"/>
        <v>2858.5604026845635</v>
      </c>
      <c r="M150" s="10">
        <f t="shared" si="28"/>
        <v>852</v>
      </c>
      <c r="N150" s="10">
        <f t="shared" si="29"/>
        <v>851</v>
      </c>
      <c r="O150" s="20">
        <f t="shared" si="24"/>
        <v>1.174398525898832E-3</v>
      </c>
      <c r="P150" s="20">
        <f t="shared" si="25"/>
        <v>6.6890380313199107E-3</v>
      </c>
      <c r="Q150" s="30"/>
    </row>
    <row r="151" spans="1:17" x14ac:dyDescent="0.4">
      <c r="A151" s="15"/>
      <c r="B151" s="19">
        <f t="shared" si="26"/>
        <v>150</v>
      </c>
      <c r="C151" s="8">
        <f t="shared" si="27"/>
        <v>851</v>
      </c>
      <c r="D151" s="8">
        <f>C852</f>
        <v>150</v>
      </c>
      <c r="E151" s="8">
        <f t="shared" si="20"/>
        <v>150</v>
      </c>
      <c r="F151" s="8">
        <f t="shared" si="21"/>
        <v>851</v>
      </c>
      <c r="G151" s="8">
        <f>(SUM(C152:$C$1001)/C151)-N151</f>
        <v>-425</v>
      </c>
      <c r="H151" s="10">
        <f>N151-(SUM(D152:$D$1001)/D151)</f>
        <v>-2411.1666666666665</v>
      </c>
      <c r="I151" s="10">
        <f t="shared" si="22"/>
        <v>-2836.1666666666665</v>
      </c>
      <c r="J151" s="10">
        <f>(SUM(E152:$E$1001)/E151)-N151</f>
        <v>2411.1666666666665</v>
      </c>
      <c r="K151" s="10">
        <f>N151-(SUM(F152:$F$1001)/F151)</f>
        <v>425</v>
      </c>
      <c r="L151" s="10">
        <f t="shared" si="23"/>
        <v>2836.1666666666665</v>
      </c>
      <c r="M151" s="10">
        <f t="shared" si="28"/>
        <v>851</v>
      </c>
      <c r="N151" s="10">
        <f t="shared" si="29"/>
        <v>850</v>
      </c>
      <c r="O151" s="20">
        <f t="shared" si="24"/>
        <v>1.1757793599225822E-3</v>
      </c>
      <c r="P151" s="20">
        <f t="shared" si="25"/>
        <v>6.6445916114790289E-3</v>
      </c>
      <c r="Q151" s="30"/>
    </row>
    <row r="152" spans="1:17" x14ac:dyDescent="0.4">
      <c r="A152" s="15"/>
      <c r="B152" s="19">
        <f t="shared" si="26"/>
        <v>151</v>
      </c>
      <c r="C152" s="8">
        <f t="shared" si="27"/>
        <v>850</v>
      </c>
      <c r="D152" s="8">
        <f>C851</f>
        <v>151</v>
      </c>
      <c r="E152" s="8">
        <f t="shared" si="20"/>
        <v>151</v>
      </c>
      <c r="F152" s="8">
        <f t="shared" si="21"/>
        <v>850</v>
      </c>
      <c r="G152" s="8">
        <f>(SUM(C153:$C$1001)/C152)-N152</f>
        <v>-424.5</v>
      </c>
      <c r="H152" s="10">
        <f>N152-(SUM(D153:$D$1001)/D152)</f>
        <v>-2389.5695364238409</v>
      </c>
      <c r="I152" s="10">
        <f t="shared" si="22"/>
        <v>-2814.0695364238409</v>
      </c>
      <c r="J152" s="10">
        <f>(SUM(E153:$E$1001)/E152)-N152</f>
        <v>2389.5695364238409</v>
      </c>
      <c r="K152" s="10">
        <f>N152-(SUM(F153:$F$1001)/F152)</f>
        <v>424.5</v>
      </c>
      <c r="L152" s="10">
        <f t="shared" si="23"/>
        <v>2814.0695364238409</v>
      </c>
      <c r="M152" s="10">
        <f t="shared" si="28"/>
        <v>850</v>
      </c>
      <c r="N152" s="10">
        <f t="shared" si="29"/>
        <v>849</v>
      </c>
      <c r="O152" s="20">
        <f t="shared" si="24"/>
        <v>1.1771634448832537E-3</v>
      </c>
      <c r="P152" s="20">
        <f t="shared" si="25"/>
        <v>6.6007319623562211E-3</v>
      </c>
      <c r="Q152" s="30"/>
    </row>
    <row r="153" spans="1:17" x14ac:dyDescent="0.4">
      <c r="A153" s="15"/>
      <c r="B153" s="19">
        <f t="shared" si="26"/>
        <v>152</v>
      </c>
      <c r="C153" s="8">
        <f t="shared" si="27"/>
        <v>849</v>
      </c>
      <c r="D153" s="8">
        <f>C850</f>
        <v>152</v>
      </c>
      <c r="E153" s="8">
        <f t="shared" si="20"/>
        <v>152</v>
      </c>
      <c r="F153" s="8">
        <f t="shared" si="21"/>
        <v>849</v>
      </c>
      <c r="G153" s="8">
        <f>(SUM(C154:$C$1001)/C153)-N153</f>
        <v>-424</v>
      </c>
      <c r="H153" s="10">
        <f>N153-(SUM(D154:$D$1001)/D153)</f>
        <v>-2368.2631578947367</v>
      </c>
      <c r="I153" s="10">
        <f t="shared" si="22"/>
        <v>-2792.2631578947367</v>
      </c>
      <c r="J153" s="10">
        <f>(SUM(E154:$E$1001)/E153)-N153</f>
        <v>2368.2631578947367</v>
      </c>
      <c r="K153" s="10">
        <f>N153-(SUM(F154:$F$1001)/F153)</f>
        <v>424</v>
      </c>
      <c r="L153" s="10">
        <f t="shared" si="23"/>
        <v>2792.2631578947367</v>
      </c>
      <c r="M153" s="10">
        <f t="shared" si="28"/>
        <v>849</v>
      </c>
      <c r="N153" s="10">
        <f t="shared" si="29"/>
        <v>848</v>
      </c>
      <c r="O153" s="20">
        <f t="shared" si="24"/>
        <v>1.1785507922750405E-3</v>
      </c>
      <c r="P153" s="20">
        <f t="shared" si="25"/>
        <v>6.557447540419677E-3</v>
      </c>
      <c r="Q153" s="30"/>
    </row>
    <row r="154" spans="1:17" x14ac:dyDescent="0.4">
      <c r="A154" s="15"/>
      <c r="B154" s="19">
        <f t="shared" si="26"/>
        <v>153</v>
      </c>
      <c r="C154" s="8">
        <f t="shared" si="27"/>
        <v>848</v>
      </c>
      <c r="D154" s="8">
        <f>C849</f>
        <v>153</v>
      </c>
      <c r="E154" s="8">
        <f t="shared" si="20"/>
        <v>153</v>
      </c>
      <c r="F154" s="8">
        <f t="shared" si="21"/>
        <v>848</v>
      </c>
      <c r="G154" s="8">
        <f>(SUM(C155:$C$1001)/C154)-N154</f>
        <v>-423.5</v>
      </c>
      <c r="H154" s="10">
        <f>N154-(SUM(D155:$D$1001)/D154)</f>
        <v>-2347.2418300653594</v>
      </c>
      <c r="I154" s="10">
        <f t="shared" si="22"/>
        <v>-2770.7418300653594</v>
      </c>
      <c r="J154" s="10">
        <f>(SUM(E155:$E$1001)/E154)-N154</f>
        <v>2347.2418300653594</v>
      </c>
      <c r="K154" s="10">
        <f>N154-(SUM(F155:$F$1001)/F154)</f>
        <v>423.5</v>
      </c>
      <c r="L154" s="10">
        <f t="shared" si="23"/>
        <v>2770.7418300653594</v>
      </c>
      <c r="M154" s="10">
        <f t="shared" si="28"/>
        <v>848</v>
      </c>
      <c r="N154" s="10">
        <f t="shared" si="29"/>
        <v>847</v>
      </c>
      <c r="O154" s="20">
        <f t="shared" si="24"/>
        <v>1.1799414136463879E-3</v>
      </c>
      <c r="P154" s="20">
        <f t="shared" si="25"/>
        <v>6.514727102962397E-3</v>
      </c>
      <c r="Q154" s="30"/>
    </row>
    <row r="155" spans="1:17" x14ac:dyDescent="0.4">
      <c r="A155" s="15"/>
      <c r="B155" s="19">
        <f t="shared" si="26"/>
        <v>154</v>
      </c>
      <c r="C155" s="8">
        <f t="shared" si="27"/>
        <v>847</v>
      </c>
      <c r="D155" s="8">
        <f>C848</f>
        <v>154</v>
      </c>
      <c r="E155" s="8">
        <f t="shared" si="20"/>
        <v>154</v>
      </c>
      <c r="F155" s="8">
        <f t="shared" si="21"/>
        <v>847</v>
      </c>
      <c r="G155" s="8">
        <f>(SUM(C156:$C$1001)/C155)-N155</f>
        <v>-423</v>
      </c>
      <c r="H155" s="10">
        <f>N155-(SUM(D156:$D$1001)/D155)</f>
        <v>-2326.5</v>
      </c>
      <c r="I155" s="10">
        <f t="shared" si="22"/>
        <v>-2749.5</v>
      </c>
      <c r="J155" s="10">
        <f>(SUM(E156:$E$1001)/E155)-N155</f>
        <v>2326.5</v>
      </c>
      <c r="K155" s="10">
        <f>N155-(SUM(F156:$F$1001)/F155)</f>
        <v>423</v>
      </c>
      <c r="L155" s="10">
        <f t="shared" si="23"/>
        <v>2749.5</v>
      </c>
      <c r="M155" s="10">
        <f t="shared" si="28"/>
        <v>847</v>
      </c>
      <c r="N155" s="10">
        <f t="shared" si="29"/>
        <v>846</v>
      </c>
      <c r="O155" s="20">
        <f t="shared" si="24"/>
        <v>1.181335320600311E-3</v>
      </c>
      <c r="P155" s="20">
        <f t="shared" si="25"/>
        <v>6.4725596983661506E-3</v>
      </c>
      <c r="Q155" s="30"/>
    </row>
    <row r="156" spans="1:17" x14ac:dyDescent="0.4">
      <c r="A156" s="15"/>
      <c r="B156" s="19">
        <f t="shared" si="26"/>
        <v>155</v>
      </c>
      <c r="C156" s="8">
        <f t="shared" si="27"/>
        <v>846</v>
      </c>
      <c r="D156" s="8">
        <f>C847</f>
        <v>155</v>
      </c>
      <c r="E156" s="8">
        <f t="shared" si="20"/>
        <v>155</v>
      </c>
      <c r="F156" s="8">
        <f t="shared" si="21"/>
        <v>846</v>
      </c>
      <c r="G156" s="8">
        <f>(SUM(C157:$C$1001)/C156)-N156</f>
        <v>-422.5</v>
      </c>
      <c r="H156" s="10">
        <f>N156-(SUM(D157:$D$1001)/D156)</f>
        <v>-2306.0322580645161</v>
      </c>
      <c r="I156" s="10">
        <f t="shared" si="22"/>
        <v>-2728.5322580645161</v>
      </c>
      <c r="J156" s="10">
        <f>(SUM(E157:$E$1001)/E156)-N156</f>
        <v>2306.0322580645161</v>
      </c>
      <c r="K156" s="10">
        <f>N156-(SUM(F157:$F$1001)/F156)</f>
        <v>422.5</v>
      </c>
      <c r="L156" s="10">
        <f t="shared" si="23"/>
        <v>2728.5322580645161</v>
      </c>
      <c r="M156" s="10">
        <f t="shared" si="28"/>
        <v>846</v>
      </c>
      <c r="N156" s="10">
        <f t="shared" si="29"/>
        <v>845</v>
      </c>
      <c r="O156" s="20">
        <f t="shared" si="24"/>
        <v>1.1827325247947178E-3</v>
      </c>
      <c r="P156" s="20">
        <f t="shared" si="25"/>
        <v>6.4309346567411087E-3</v>
      </c>
      <c r="Q156" s="30"/>
    </row>
    <row r="157" spans="1:17" x14ac:dyDescent="0.4">
      <c r="A157" s="15"/>
      <c r="B157" s="19">
        <f t="shared" si="26"/>
        <v>156</v>
      </c>
      <c r="C157" s="8">
        <f t="shared" si="27"/>
        <v>845</v>
      </c>
      <c r="D157" s="8">
        <f>C846</f>
        <v>156</v>
      </c>
      <c r="E157" s="8">
        <f t="shared" si="20"/>
        <v>156</v>
      </c>
      <c r="F157" s="8">
        <f t="shared" si="21"/>
        <v>845</v>
      </c>
      <c r="G157" s="8">
        <f>(SUM(C158:$C$1001)/C157)-N157</f>
        <v>-422</v>
      </c>
      <c r="H157" s="10">
        <f>N157-(SUM(D158:$D$1001)/D157)</f>
        <v>-2285.8333333333335</v>
      </c>
      <c r="I157" s="10">
        <f t="shared" si="22"/>
        <v>-2707.8333333333335</v>
      </c>
      <c r="J157" s="10">
        <f>(SUM(E158:$E$1001)/E157)-N157</f>
        <v>2285.8333333333335</v>
      </c>
      <c r="K157" s="10">
        <f>N157-(SUM(F158:$F$1001)/F157)</f>
        <v>422</v>
      </c>
      <c r="L157" s="10">
        <f t="shared" si="23"/>
        <v>2707.8333333333335</v>
      </c>
      <c r="M157" s="10">
        <f t="shared" si="28"/>
        <v>845</v>
      </c>
      <c r="N157" s="10">
        <f t="shared" si="29"/>
        <v>844</v>
      </c>
      <c r="O157" s="20">
        <f t="shared" si="24"/>
        <v>1.1841330379427353E-3</v>
      </c>
      <c r="P157" s="20">
        <f t="shared" si="25"/>
        <v>6.3898415809243835E-3</v>
      </c>
      <c r="Q157" s="30"/>
    </row>
    <row r="158" spans="1:17" x14ac:dyDescent="0.4">
      <c r="A158" s="15"/>
      <c r="B158" s="19">
        <f t="shared" si="26"/>
        <v>157</v>
      </c>
      <c r="C158" s="8">
        <f t="shared" si="27"/>
        <v>844</v>
      </c>
      <c r="D158" s="8">
        <f>C845</f>
        <v>157</v>
      </c>
      <c r="E158" s="8">
        <f t="shared" si="20"/>
        <v>157</v>
      </c>
      <c r="F158" s="8">
        <f t="shared" si="21"/>
        <v>844</v>
      </c>
      <c r="G158" s="8">
        <f>(SUM(C159:$C$1001)/C158)-N158</f>
        <v>-421.5</v>
      </c>
      <c r="H158" s="10">
        <f>N158-(SUM(D159:$D$1001)/D158)</f>
        <v>-2265.8980891719743</v>
      </c>
      <c r="I158" s="10">
        <f t="shared" si="22"/>
        <v>-2687.3980891719743</v>
      </c>
      <c r="J158" s="10">
        <f>(SUM(E159:$E$1001)/E158)-N158</f>
        <v>2265.8980891719743</v>
      </c>
      <c r="K158" s="10">
        <f>N158-(SUM(F159:$F$1001)/F158)</f>
        <v>421.5</v>
      </c>
      <c r="L158" s="10">
        <f t="shared" si="23"/>
        <v>2687.3980891719743</v>
      </c>
      <c r="M158" s="10">
        <f t="shared" si="28"/>
        <v>844</v>
      </c>
      <c r="N158" s="10">
        <f t="shared" si="29"/>
        <v>843</v>
      </c>
      <c r="O158" s="20">
        <f t="shared" si="24"/>
        <v>1.1855368718130352E-3</v>
      </c>
      <c r="P158" s="20">
        <f t="shared" si="25"/>
        <v>6.3492703378214953E-3</v>
      </c>
      <c r="Q158" s="30"/>
    </row>
    <row r="159" spans="1:17" x14ac:dyDescent="0.4">
      <c r="A159" s="15"/>
      <c r="B159" s="19">
        <f t="shared" si="26"/>
        <v>158</v>
      </c>
      <c r="C159" s="8">
        <f t="shared" si="27"/>
        <v>843</v>
      </c>
      <c r="D159" s="8">
        <f>C844</f>
        <v>158</v>
      </c>
      <c r="E159" s="8">
        <f t="shared" si="20"/>
        <v>158</v>
      </c>
      <c r="F159" s="8">
        <f t="shared" si="21"/>
        <v>843</v>
      </c>
      <c r="G159" s="8">
        <f>(SUM(C160:$C$1001)/C159)-N159</f>
        <v>-421</v>
      </c>
      <c r="H159" s="10">
        <f>N159-(SUM(D160:$D$1001)/D159)</f>
        <v>-2246.2215189873418</v>
      </c>
      <c r="I159" s="10">
        <f t="shared" si="22"/>
        <v>-2667.2215189873418</v>
      </c>
      <c r="J159" s="10">
        <f>(SUM(E160:$E$1001)/E159)-N159</f>
        <v>2246.2215189873418</v>
      </c>
      <c r="K159" s="10">
        <f>N159-(SUM(F160:$F$1001)/F159)</f>
        <v>421</v>
      </c>
      <c r="L159" s="10">
        <f t="shared" si="23"/>
        <v>2667.2215189873418</v>
      </c>
      <c r="M159" s="10">
        <f t="shared" si="28"/>
        <v>843</v>
      </c>
      <c r="N159" s="10">
        <f t="shared" si="29"/>
        <v>842</v>
      </c>
      <c r="O159" s="20">
        <f t="shared" si="24"/>
        <v>1.1869440382301644E-3</v>
      </c>
      <c r="P159" s="20">
        <f t="shared" si="25"/>
        <v>6.3092110500756315E-3</v>
      </c>
      <c r="Q159" s="30"/>
    </row>
    <row r="160" spans="1:17" x14ac:dyDescent="0.4">
      <c r="A160" s="15"/>
      <c r="B160" s="19">
        <f t="shared" si="26"/>
        <v>159</v>
      </c>
      <c r="C160" s="8">
        <f t="shared" si="27"/>
        <v>842</v>
      </c>
      <c r="D160" s="8">
        <f>C843</f>
        <v>159</v>
      </c>
      <c r="E160" s="8">
        <f t="shared" si="20"/>
        <v>159</v>
      </c>
      <c r="F160" s="8">
        <f t="shared" si="21"/>
        <v>842</v>
      </c>
      <c r="G160" s="8">
        <f>(SUM(C161:$C$1001)/C160)-N160</f>
        <v>-420.5</v>
      </c>
      <c r="H160" s="10">
        <f>N160-(SUM(D161:$D$1001)/D160)</f>
        <v>-2226.7987421383646</v>
      </c>
      <c r="I160" s="10">
        <f t="shared" si="22"/>
        <v>-2647.2987421383646</v>
      </c>
      <c r="J160" s="10">
        <f>(SUM(E161:$E$1001)/E160)-N160</f>
        <v>2226.7987421383646</v>
      </c>
      <c r="K160" s="10">
        <f>N160-(SUM(F161:$F$1001)/F160)</f>
        <v>420.5</v>
      </c>
      <c r="L160" s="10">
        <f t="shared" si="23"/>
        <v>2647.2987421383646</v>
      </c>
      <c r="M160" s="10">
        <f t="shared" si="28"/>
        <v>842</v>
      </c>
      <c r="N160" s="10">
        <f t="shared" si="29"/>
        <v>841</v>
      </c>
      <c r="O160" s="20">
        <f t="shared" si="24"/>
        <v>1.1883545490748769E-3</v>
      </c>
      <c r="P160" s="20">
        <f t="shared" si="25"/>
        <v>6.2696540880503148E-3</v>
      </c>
      <c r="Q160" s="30"/>
    </row>
    <row r="161" spans="1:17" x14ac:dyDescent="0.4">
      <c r="A161" s="15"/>
      <c r="B161" s="19">
        <f t="shared" si="26"/>
        <v>160</v>
      </c>
      <c r="C161" s="8">
        <f t="shared" si="27"/>
        <v>841</v>
      </c>
      <c r="D161" s="8">
        <f>C842</f>
        <v>160</v>
      </c>
      <c r="E161" s="8">
        <f t="shared" si="20"/>
        <v>160</v>
      </c>
      <c r="F161" s="8">
        <f t="shared" si="21"/>
        <v>841</v>
      </c>
      <c r="G161" s="8">
        <f>(SUM(C162:$C$1001)/C161)-N161</f>
        <v>-420</v>
      </c>
      <c r="H161" s="10">
        <f>N161-(SUM(D162:$D$1001)/D161)</f>
        <v>-2207.625</v>
      </c>
      <c r="I161" s="10">
        <f t="shared" si="22"/>
        <v>-2627.625</v>
      </c>
      <c r="J161" s="10">
        <f>(SUM(E162:$E$1001)/E161)-N161</f>
        <v>2207.625</v>
      </c>
      <c r="K161" s="10">
        <f>N161-(SUM(F162:$F$1001)/F161)</f>
        <v>420</v>
      </c>
      <c r="L161" s="10">
        <f t="shared" si="23"/>
        <v>2627.625</v>
      </c>
      <c r="M161" s="10">
        <f t="shared" si="28"/>
        <v>841</v>
      </c>
      <c r="N161" s="10">
        <f t="shared" si="29"/>
        <v>840</v>
      </c>
      <c r="O161" s="20">
        <f t="shared" si="24"/>
        <v>1.1897684162844686E-3</v>
      </c>
      <c r="P161" s="20">
        <f t="shared" si="25"/>
        <v>6.2305900621118012E-3</v>
      </c>
      <c r="Q161" s="30"/>
    </row>
    <row r="162" spans="1:17" x14ac:dyDescent="0.4">
      <c r="A162" s="15"/>
      <c r="B162" s="19">
        <f t="shared" si="26"/>
        <v>161</v>
      </c>
      <c r="C162" s="8">
        <f t="shared" si="27"/>
        <v>840</v>
      </c>
      <c r="D162" s="8">
        <f>C841</f>
        <v>161</v>
      </c>
      <c r="E162" s="8">
        <f t="shared" si="20"/>
        <v>161</v>
      </c>
      <c r="F162" s="8">
        <f t="shared" si="21"/>
        <v>840</v>
      </c>
      <c r="G162" s="8">
        <f>(SUM(C163:$C$1001)/C162)-N162</f>
        <v>-419.5</v>
      </c>
      <c r="H162" s="10">
        <f>N162-(SUM(D163:$D$1001)/D162)</f>
        <v>-2188.695652173913</v>
      </c>
      <c r="I162" s="10">
        <f t="shared" si="22"/>
        <v>-2608.195652173913</v>
      </c>
      <c r="J162" s="10">
        <f>(SUM(E163:$E$1001)/E162)-N162</f>
        <v>2188.695652173913</v>
      </c>
      <c r="K162" s="10">
        <f>N162-(SUM(F163:$F$1001)/F162)</f>
        <v>419.5</v>
      </c>
      <c r="L162" s="10">
        <f t="shared" si="23"/>
        <v>2608.195652173913</v>
      </c>
      <c r="M162" s="10">
        <f t="shared" si="28"/>
        <v>840</v>
      </c>
      <c r="N162" s="10">
        <f t="shared" si="29"/>
        <v>839</v>
      </c>
      <c r="O162" s="20">
        <f t="shared" si="24"/>
        <v>1.1911856518531131E-3</v>
      </c>
      <c r="P162" s="20">
        <f t="shared" si="25"/>
        <v>6.1920098151982206E-3</v>
      </c>
      <c r="Q162" s="30"/>
    </row>
    <row r="163" spans="1:17" x14ac:dyDescent="0.4">
      <c r="A163" s="15"/>
      <c r="B163" s="19">
        <f t="shared" si="26"/>
        <v>162</v>
      </c>
      <c r="C163" s="8">
        <f t="shared" si="27"/>
        <v>839</v>
      </c>
      <c r="D163" s="8">
        <f>C840</f>
        <v>162</v>
      </c>
      <c r="E163" s="8">
        <f t="shared" si="20"/>
        <v>162</v>
      </c>
      <c r="F163" s="8">
        <f t="shared" si="21"/>
        <v>839</v>
      </c>
      <c r="G163" s="8">
        <f>(SUM(C164:$C$1001)/C163)-N163</f>
        <v>-419</v>
      </c>
      <c r="H163" s="10">
        <f>N163-(SUM(D164:$D$1001)/D163)</f>
        <v>-2170.0061728395062</v>
      </c>
      <c r="I163" s="10">
        <f t="shared" si="22"/>
        <v>-2589.0061728395062</v>
      </c>
      <c r="J163" s="10">
        <f>(SUM(E164:$E$1001)/E163)-N163</f>
        <v>2170.0061728395062</v>
      </c>
      <c r="K163" s="10">
        <f>N163-(SUM(F164:$F$1001)/F163)</f>
        <v>419</v>
      </c>
      <c r="L163" s="10">
        <f t="shared" si="23"/>
        <v>2589.0061728395062</v>
      </c>
      <c r="M163" s="10">
        <f t="shared" si="28"/>
        <v>839</v>
      </c>
      <c r="N163" s="10">
        <f t="shared" si="29"/>
        <v>838</v>
      </c>
      <c r="O163" s="20">
        <f t="shared" si="24"/>
        <v>1.1926062678322016E-3</v>
      </c>
      <c r="P163" s="20">
        <f t="shared" si="25"/>
        <v>6.1539044156631063E-3</v>
      </c>
      <c r="Q163" s="30"/>
    </row>
    <row r="164" spans="1:17" x14ac:dyDescent="0.4">
      <c r="A164" s="15"/>
      <c r="B164" s="19">
        <f t="shared" si="26"/>
        <v>163</v>
      </c>
      <c r="C164" s="8">
        <f t="shared" si="27"/>
        <v>838</v>
      </c>
      <c r="D164" s="8">
        <f>C839</f>
        <v>163</v>
      </c>
      <c r="E164" s="8">
        <f t="shared" si="20"/>
        <v>163</v>
      </c>
      <c r="F164" s="8">
        <f t="shared" si="21"/>
        <v>838</v>
      </c>
      <c r="G164" s="8">
        <f>(SUM(C165:$C$1001)/C164)-N164</f>
        <v>-418.5</v>
      </c>
      <c r="H164" s="10">
        <f>N164-(SUM(D165:$D$1001)/D164)</f>
        <v>-2151.5521472392638</v>
      </c>
      <c r="I164" s="10">
        <f t="shared" si="22"/>
        <v>-2570.0521472392638</v>
      </c>
      <c r="J164" s="10">
        <f>(SUM(E165:$E$1001)/E164)-N164</f>
        <v>2151.5521472392638</v>
      </c>
      <c r="K164" s="10">
        <f>N164-(SUM(F165:$F$1001)/F164)</f>
        <v>418.5</v>
      </c>
      <c r="L164" s="10">
        <f t="shared" si="23"/>
        <v>2570.0521472392638</v>
      </c>
      <c r="M164" s="10">
        <f t="shared" si="28"/>
        <v>838</v>
      </c>
      <c r="N164" s="10">
        <f t="shared" si="29"/>
        <v>837</v>
      </c>
      <c r="O164" s="20">
        <f t="shared" si="24"/>
        <v>1.1940302763306845E-3</v>
      </c>
      <c r="P164" s="20">
        <f t="shared" si="25"/>
        <v>6.1162651503815658E-3</v>
      </c>
      <c r="Q164" s="30"/>
    </row>
    <row r="165" spans="1:17" x14ac:dyDescent="0.4">
      <c r="A165" s="15"/>
      <c r="B165" s="19">
        <f t="shared" si="26"/>
        <v>164</v>
      </c>
      <c r="C165" s="8">
        <f t="shared" si="27"/>
        <v>837</v>
      </c>
      <c r="D165" s="8">
        <f>C838</f>
        <v>164</v>
      </c>
      <c r="E165" s="8">
        <f t="shared" si="20"/>
        <v>164</v>
      </c>
      <c r="F165" s="8">
        <f t="shared" si="21"/>
        <v>837</v>
      </c>
      <c r="G165" s="8">
        <f>(SUM(C166:$C$1001)/C165)-N165</f>
        <v>-418</v>
      </c>
      <c r="H165" s="10">
        <f>N165-(SUM(D166:$D$1001)/D165)</f>
        <v>-2133.3292682926831</v>
      </c>
      <c r="I165" s="10">
        <f t="shared" si="22"/>
        <v>-2551.3292682926831</v>
      </c>
      <c r="J165" s="10">
        <f>(SUM(E166:$E$1001)/E165)-N165</f>
        <v>2133.3292682926831</v>
      </c>
      <c r="K165" s="10">
        <f>N165-(SUM(F166:$F$1001)/F165)</f>
        <v>418</v>
      </c>
      <c r="L165" s="10">
        <f t="shared" si="23"/>
        <v>2551.3292682926831</v>
      </c>
      <c r="M165" s="10">
        <f t="shared" si="28"/>
        <v>837</v>
      </c>
      <c r="N165" s="10">
        <f t="shared" si="29"/>
        <v>836</v>
      </c>
      <c r="O165" s="20">
        <f t="shared" si="24"/>
        <v>1.1954576895154144E-3</v>
      </c>
      <c r="P165" s="20">
        <f t="shared" si="25"/>
        <v>6.079083518107908E-3</v>
      </c>
      <c r="Q165" s="30"/>
    </row>
    <row r="166" spans="1:17" x14ac:dyDescent="0.4">
      <c r="A166" s="15"/>
      <c r="B166" s="19">
        <f t="shared" si="26"/>
        <v>165</v>
      </c>
      <c r="C166" s="8">
        <f t="shared" si="27"/>
        <v>836</v>
      </c>
      <c r="D166" s="8">
        <f>C837</f>
        <v>165</v>
      </c>
      <c r="E166" s="8">
        <f t="shared" si="20"/>
        <v>165</v>
      </c>
      <c r="F166" s="8">
        <f t="shared" si="21"/>
        <v>836</v>
      </c>
      <c r="G166" s="8">
        <f>(SUM(C167:$C$1001)/C166)-N166</f>
        <v>-417.5</v>
      </c>
      <c r="H166" s="10">
        <f>N166-(SUM(D167:$D$1001)/D166)</f>
        <v>-2115.3333333333335</v>
      </c>
      <c r="I166" s="10">
        <f t="shared" si="22"/>
        <v>-2532.8333333333335</v>
      </c>
      <c r="J166" s="10">
        <f>(SUM(E167:$E$1001)/E166)-N166</f>
        <v>2115.3333333333335</v>
      </c>
      <c r="K166" s="10">
        <f>N166-(SUM(F167:$F$1001)/F166)</f>
        <v>417.5</v>
      </c>
      <c r="L166" s="10">
        <f t="shared" si="23"/>
        <v>2532.8333333333335</v>
      </c>
      <c r="M166" s="10">
        <f t="shared" si="28"/>
        <v>836</v>
      </c>
      <c r="N166" s="10">
        <f t="shared" si="29"/>
        <v>835</v>
      </c>
      <c r="O166" s="20">
        <f t="shared" si="24"/>
        <v>1.1968885196114946E-3</v>
      </c>
      <c r="P166" s="20">
        <f t="shared" si="25"/>
        <v>6.0423512230741144E-3</v>
      </c>
      <c r="Q166" s="30"/>
    </row>
    <row r="167" spans="1:17" x14ac:dyDescent="0.4">
      <c r="A167" s="15"/>
      <c r="B167" s="19">
        <f t="shared" si="26"/>
        <v>166</v>
      </c>
      <c r="C167" s="8">
        <f t="shared" si="27"/>
        <v>835</v>
      </c>
      <c r="D167" s="8">
        <f>C836</f>
        <v>166</v>
      </c>
      <c r="E167" s="8">
        <f t="shared" si="20"/>
        <v>166</v>
      </c>
      <c r="F167" s="8">
        <f t="shared" si="21"/>
        <v>835</v>
      </c>
      <c r="G167" s="8">
        <f>(SUM(C168:$C$1001)/C167)-N167</f>
        <v>-417</v>
      </c>
      <c r="H167" s="10">
        <f>N167-(SUM(D168:$D$1001)/D167)</f>
        <v>-2097.5602409638554</v>
      </c>
      <c r="I167" s="10">
        <f t="shared" si="22"/>
        <v>-2514.5602409638554</v>
      </c>
      <c r="J167" s="10">
        <f>(SUM(E168:$E$1001)/E167)-N167</f>
        <v>2097.5602409638554</v>
      </c>
      <c r="K167" s="10">
        <f>N167-(SUM(F168:$F$1001)/F167)</f>
        <v>417</v>
      </c>
      <c r="L167" s="10">
        <f t="shared" si="23"/>
        <v>2514.5602409638554</v>
      </c>
      <c r="M167" s="10">
        <f t="shared" si="28"/>
        <v>835</v>
      </c>
      <c r="N167" s="10">
        <f t="shared" si="29"/>
        <v>834</v>
      </c>
      <c r="O167" s="20">
        <f t="shared" si="24"/>
        <v>1.1983227789026264E-3</v>
      </c>
      <c r="P167" s="20">
        <f t="shared" si="25"/>
        <v>6.0060601688189889E-3</v>
      </c>
      <c r="Q167" s="30"/>
    </row>
    <row r="168" spans="1:17" x14ac:dyDescent="0.4">
      <c r="A168" s="15"/>
      <c r="B168" s="19">
        <f t="shared" si="26"/>
        <v>167</v>
      </c>
      <c r="C168" s="8">
        <f t="shared" si="27"/>
        <v>834</v>
      </c>
      <c r="D168" s="8">
        <f>C835</f>
        <v>167</v>
      </c>
      <c r="E168" s="8">
        <f t="shared" si="20"/>
        <v>167</v>
      </c>
      <c r="F168" s="8">
        <f t="shared" si="21"/>
        <v>834</v>
      </c>
      <c r="G168" s="8">
        <f>(SUM(C169:$C$1001)/C168)-N168</f>
        <v>-416.5</v>
      </c>
      <c r="H168" s="10">
        <f>N168-(SUM(D169:$D$1001)/D168)</f>
        <v>-2080.0059880239519</v>
      </c>
      <c r="I168" s="10">
        <f t="shared" si="22"/>
        <v>-2496.5059880239519</v>
      </c>
      <c r="J168" s="10">
        <f>(SUM(E169:$E$1001)/E168)-N168</f>
        <v>2080.0059880239519</v>
      </c>
      <c r="K168" s="10">
        <f>N168-(SUM(F169:$F$1001)/F168)</f>
        <v>416.5</v>
      </c>
      <c r="L168" s="10">
        <f t="shared" si="23"/>
        <v>2496.5059880239519</v>
      </c>
      <c r="M168" s="10">
        <f t="shared" si="28"/>
        <v>834</v>
      </c>
      <c r="N168" s="10">
        <f t="shared" si="29"/>
        <v>833</v>
      </c>
      <c r="O168" s="20">
        <f t="shared" si="24"/>
        <v>1.199760479731461E-3</v>
      </c>
      <c r="P168" s="20">
        <f t="shared" si="25"/>
        <v>5.9702024522383804E-3</v>
      </c>
      <c r="Q168" s="30"/>
    </row>
    <row r="169" spans="1:17" x14ac:dyDescent="0.4">
      <c r="A169" s="15"/>
      <c r="B169" s="19">
        <f t="shared" si="26"/>
        <v>168</v>
      </c>
      <c r="C169" s="8">
        <f t="shared" si="27"/>
        <v>833</v>
      </c>
      <c r="D169" s="8">
        <f>C834</f>
        <v>168</v>
      </c>
      <c r="E169" s="8">
        <f t="shared" si="20"/>
        <v>168</v>
      </c>
      <c r="F169" s="8">
        <f t="shared" si="21"/>
        <v>833</v>
      </c>
      <c r="G169" s="8">
        <f>(SUM(C170:$C$1001)/C169)-N169</f>
        <v>-416</v>
      </c>
      <c r="H169" s="10">
        <f>N169-(SUM(D170:$D$1001)/D169)</f>
        <v>-2062.6666666666665</v>
      </c>
      <c r="I169" s="10">
        <f t="shared" si="22"/>
        <v>-2478.6666666666665</v>
      </c>
      <c r="J169" s="10">
        <f>(SUM(E170:$E$1001)/E169)-N169</f>
        <v>2062.6666666666665</v>
      </c>
      <c r="K169" s="10">
        <f>N169-(SUM(F170:$F$1001)/F169)</f>
        <v>416</v>
      </c>
      <c r="L169" s="10">
        <f t="shared" si="23"/>
        <v>2478.6666666666665</v>
      </c>
      <c r="M169" s="10">
        <f t="shared" si="28"/>
        <v>833</v>
      </c>
      <c r="N169" s="10">
        <f t="shared" si="29"/>
        <v>832</v>
      </c>
      <c r="O169" s="20">
        <f t="shared" si="24"/>
        <v>1.2012016344999537E-3</v>
      </c>
      <c r="P169" s="20">
        <f t="shared" si="25"/>
        <v>5.9347703578472803E-3</v>
      </c>
      <c r="Q169" s="30"/>
    </row>
    <row r="170" spans="1:17" x14ac:dyDescent="0.4">
      <c r="A170" s="15"/>
      <c r="B170" s="19">
        <f t="shared" si="26"/>
        <v>169</v>
      </c>
      <c r="C170" s="8">
        <f t="shared" si="27"/>
        <v>832</v>
      </c>
      <c r="D170" s="8">
        <f>C833</f>
        <v>169</v>
      </c>
      <c r="E170" s="8">
        <f t="shared" si="20"/>
        <v>169</v>
      </c>
      <c r="F170" s="8">
        <f t="shared" si="21"/>
        <v>832</v>
      </c>
      <c r="G170" s="8">
        <f>(SUM(C171:$C$1001)/C170)-N170</f>
        <v>-415.5</v>
      </c>
      <c r="H170" s="10">
        <f>N170-(SUM(D171:$D$1001)/D170)</f>
        <v>-2045.5384615384614</v>
      </c>
      <c r="I170" s="10">
        <f t="shared" si="22"/>
        <v>-2461.0384615384614</v>
      </c>
      <c r="J170" s="10">
        <f>(SUM(E171:$E$1001)/E170)-N170</f>
        <v>2045.5384615384614</v>
      </c>
      <c r="K170" s="10">
        <f>N170-(SUM(F171:$F$1001)/F170)</f>
        <v>415.5</v>
      </c>
      <c r="L170" s="10">
        <f t="shared" si="23"/>
        <v>2461.0384615384614</v>
      </c>
      <c r="M170" s="10">
        <f t="shared" si="28"/>
        <v>832</v>
      </c>
      <c r="N170" s="10">
        <f t="shared" si="29"/>
        <v>831</v>
      </c>
      <c r="O170" s="20">
        <f t="shared" si="24"/>
        <v>1.2026462556697214E-3</v>
      </c>
      <c r="P170" s="20">
        <f t="shared" si="25"/>
        <v>5.8997563522450395E-3</v>
      </c>
      <c r="Q170" s="30"/>
    </row>
    <row r="171" spans="1:17" x14ac:dyDescent="0.4">
      <c r="A171" s="15"/>
      <c r="B171" s="19">
        <f t="shared" si="26"/>
        <v>170</v>
      </c>
      <c r="C171" s="8">
        <f t="shared" si="27"/>
        <v>831</v>
      </c>
      <c r="D171" s="8">
        <f>C832</f>
        <v>170</v>
      </c>
      <c r="E171" s="8">
        <f t="shared" si="20"/>
        <v>170</v>
      </c>
      <c r="F171" s="8">
        <f t="shared" si="21"/>
        <v>831</v>
      </c>
      <c r="G171" s="8">
        <f>(SUM(C172:$C$1001)/C171)-N171</f>
        <v>-415</v>
      </c>
      <c r="H171" s="10">
        <f>N171-(SUM(D172:$D$1001)/D171)</f>
        <v>-2028.6176470588234</v>
      </c>
      <c r="I171" s="10">
        <f t="shared" si="22"/>
        <v>-2443.6176470588234</v>
      </c>
      <c r="J171" s="10">
        <f>(SUM(E172:$E$1001)/E171)-N171</f>
        <v>2028.6176470588234</v>
      </c>
      <c r="K171" s="10">
        <f>N171-(SUM(F172:$F$1001)/F171)</f>
        <v>415</v>
      </c>
      <c r="L171" s="10">
        <f t="shared" si="23"/>
        <v>2443.6176470588234</v>
      </c>
      <c r="M171" s="10">
        <f t="shared" si="28"/>
        <v>831</v>
      </c>
      <c r="N171" s="10">
        <f t="shared" si="29"/>
        <v>830</v>
      </c>
      <c r="O171" s="20">
        <f t="shared" si="24"/>
        <v>1.2040943557623997E-3</v>
      </c>
      <c r="P171" s="20">
        <f t="shared" si="25"/>
        <v>5.8651530787753696E-3</v>
      </c>
      <c r="Q171" s="30"/>
    </row>
    <row r="172" spans="1:17" x14ac:dyDescent="0.4">
      <c r="A172" s="15"/>
      <c r="B172" s="19">
        <f t="shared" si="26"/>
        <v>171</v>
      </c>
      <c r="C172" s="8">
        <f t="shared" si="27"/>
        <v>830</v>
      </c>
      <c r="D172" s="8">
        <f>C831</f>
        <v>171</v>
      </c>
      <c r="E172" s="8">
        <f t="shared" si="20"/>
        <v>171</v>
      </c>
      <c r="F172" s="8">
        <f t="shared" si="21"/>
        <v>830</v>
      </c>
      <c r="G172" s="8">
        <f>(SUM(C173:$C$1001)/C172)-N172</f>
        <v>-414.5</v>
      </c>
      <c r="H172" s="10">
        <f>N172-(SUM(D173:$D$1001)/D172)</f>
        <v>-2011.9005847953217</v>
      </c>
      <c r="I172" s="10">
        <f t="shared" si="22"/>
        <v>-2426.4005847953217</v>
      </c>
      <c r="J172" s="10">
        <f>(SUM(E173:$E$1001)/E172)-N172</f>
        <v>2011.9005847953217</v>
      </c>
      <c r="K172" s="10">
        <f>N172-(SUM(F173:$F$1001)/F172)</f>
        <v>414.5</v>
      </c>
      <c r="L172" s="10">
        <f t="shared" si="23"/>
        <v>2426.4005847953217</v>
      </c>
      <c r="M172" s="10">
        <f t="shared" si="28"/>
        <v>830</v>
      </c>
      <c r="N172" s="10">
        <f t="shared" si="29"/>
        <v>829</v>
      </c>
      <c r="O172" s="20">
        <f t="shared" si="24"/>
        <v>1.205545947360007E-3</v>
      </c>
      <c r="P172" s="20">
        <f t="shared" si="25"/>
        <v>5.8309533523731808E-3</v>
      </c>
      <c r="Q172" s="30"/>
    </row>
    <row r="173" spans="1:17" x14ac:dyDescent="0.4">
      <c r="A173" s="15"/>
      <c r="B173" s="19">
        <f t="shared" si="26"/>
        <v>172</v>
      </c>
      <c r="C173" s="8">
        <f t="shared" si="27"/>
        <v>829</v>
      </c>
      <c r="D173" s="8">
        <f>C830</f>
        <v>172</v>
      </c>
      <c r="E173" s="8">
        <f t="shared" si="20"/>
        <v>172</v>
      </c>
      <c r="F173" s="8">
        <f t="shared" si="21"/>
        <v>829</v>
      </c>
      <c r="G173" s="8">
        <f>(SUM(C174:$C$1001)/C173)-N173</f>
        <v>-414</v>
      </c>
      <c r="H173" s="10">
        <f>N173-(SUM(D174:$D$1001)/D173)</f>
        <v>-1995.3837209302324</v>
      </c>
      <c r="I173" s="10">
        <f t="shared" si="22"/>
        <v>-2409.3837209302324</v>
      </c>
      <c r="J173" s="10">
        <f>(SUM(E174:$E$1001)/E173)-N173</f>
        <v>1995.3837209302324</v>
      </c>
      <c r="K173" s="10">
        <f>N173-(SUM(F174:$F$1001)/F173)</f>
        <v>414</v>
      </c>
      <c r="L173" s="10">
        <f t="shared" si="23"/>
        <v>2409.3837209302324</v>
      </c>
      <c r="M173" s="10">
        <f t="shared" si="28"/>
        <v>829</v>
      </c>
      <c r="N173" s="10">
        <f t="shared" si="29"/>
        <v>828</v>
      </c>
      <c r="O173" s="20">
        <f t="shared" si="24"/>
        <v>1.2070010431053069E-3</v>
      </c>
      <c r="P173" s="20">
        <f t="shared" si="25"/>
        <v>5.797150154590671E-3</v>
      </c>
      <c r="Q173" s="30"/>
    </row>
    <row r="174" spans="1:17" x14ac:dyDescent="0.4">
      <c r="A174" s="15"/>
      <c r="B174" s="19">
        <f t="shared" si="26"/>
        <v>173</v>
      </c>
      <c r="C174" s="8">
        <f t="shared" si="27"/>
        <v>828</v>
      </c>
      <c r="D174" s="8">
        <f>C829</f>
        <v>173</v>
      </c>
      <c r="E174" s="8">
        <f t="shared" si="20"/>
        <v>173</v>
      </c>
      <c r="F174" s="8">
        <f t="shared" si="21"/>
        <v>828</v>
      </c>
      <c r="G174" s="8">
        <f>(SUM(C175:$C$1001)/C174)-N174</f>
        <v>-413.5</v>
      </c>
      <c r="H174" s="10">
        <f>N174-(SUM(D175:$D$1001)/D174)</f>
        <v>-1979.0635838150288</v>
      </c>
      <c r="I174" s="10">
        <f t="shared" si="22"/>
        <v>-2392.5635838150288</v>
      </c>
      <c r="J174" s="10">
        <f>(SUM(E175:$E$1001)/E174)-N174</f>
        <v>1979.0635838150288</v>
      </c>
      <c r="K174" s="10">
        <f>N174-(SUM(F175:$F$1001)/F174)</f>
        <v>413.5</v>
      </c>
      <c r="L174" s="10">
        <f t="shared" si="23"/>
        <v>2392.5635838150288</v>
      </c>
      <c r="M174" s="10">
        <f t="shared" si="28"/>
        <v>828</v>
      </c>
      <c r="N174" s="10">
        <f t="shared" si="29"/>
        <v>827</v>
      </c>
      <c r="O174" s="20">
        <f t="shared" si="24"/>
        <v>1.2084596557021771E-3</v>
      </c>
      <c r="P174" s="20">
        <f t="shared" si="25"/>
        <v>5.7637366287954291E-3</v>
      </c>
      <c r="Q174" s="30"/>
    </row>
    <row r="175" spans="1:17" x14ac:dyDescent="0.4">
      <c r="A175" s="15"/>
      <c r="B175" s="19">
        <f t="shared" si="26"/>
        <v>174</v>
      </c>
      <c r="C175" s="8">
        <f t="shared" si="27"/>
        <v>827</v>
      </c>
      <c r="D175" s="8">
        <f>C828</f>
        <v>174</v>
      </c>
      <c r="E175" s="8">
        <f t="shared" si="20"/>
        <v>174</v>
      </c>
      <c r="F175" s="8">
        <f t="shared" si="21"/>
        <v>827</v>
      </c>
      <c r="G175" s="8">
        <f>(SUM(C176:$C$1001)/C175)-N175</f>
        <v>-413</v>
      </c>
      <c r="H175" s="10">
        <f>N175-(SUM(D176:$D$1001)/D175)</f>
        <v>-1962.9367816091954</v>
      </c>
      <c r="I175" s="10">
        <f t="shared" si="22"/>
        <v>-2375.9367816091954</v>
      </c>
      <c r="J175" s="10">
        <f>(SUM(E176:$E$1001)/E175)-N175</f>
        <v>1962.9367816091954</v>
      </c>
      <c r="K175" s="10">
        <f>N175-(SUM(F176:$F$1001)/F175)</f>
        <v>413</v>
      </c>
      <c r="L175" s="10">
        <f t="shared" si="23"/>
        <v>2375.9367816091954</v>
      </c>
      <c r="M175" s="10">
        <f t="shared" si="28"/>
        <v>827</v>
      </c>
      <c r="N175" s="10">
        <f t="shared" si="29"/>
        <v>826</v>
      </c>
      <c r="O175" s="20">
        <f t="shared" si="24"/>
        <v>1.2099217979159773E-3</v>
      </c>
      <c r="P175" s="20">
        <f t="shared" si="25"/>
        <v>5.7307060755336613E-3</v>
      </c>
      <c r="Q175" s="30"/>
    </row>
    <row r="176" spans="1:17" x14ac:dyDescent="0.4">
      <c r="A176" s="15"/>
      <c r="B176" s="19">
        <f t="shared" si="26"/>
        <v>175</v>
      </c>
      <c r="C176" s="8">
        <f t="shared" si="27"/>
        <v>826</v>
      </c>
      <c r="D176" s="8">
        <f>C827</f>
        <v>175</v>
      </c>
      <c r="E176" s="8">
        <f t="shared" si="20"/>
        <v>175</v>
      </c>
      <c r="F176" s="8">
        <f t="shared" si="21"/>
        <v>826</v>
      </c>
      <c r="G176" s="8">
        <f>(SUM(C177:$C$1001)/C176)-N176</f>
        <v>-412.5</v>
      </c>
      <c r="H176" s="10">
        <f>N176-(SUM(D177:$D$1001)/D176)</f>
        <v>-1947</v>
      </c>
      <c r="I176" s="10">
        <f t="shared" si="22"/>
        <v>-2359.5</v>
      </c>
      <c r="J176" s="10">
        <f>(SUM(E177:$E$1001)/E176)-N176</f>
        <v>1947</v>
      </c>
      <c r="K176" s="10">
        <f>N176-(SUM(F177:$F$1001)/F176)</f>
        <v>412.5</v>
      </c>
      <c r="L176" s="10">
        <f t="shared" si="23"/>
        <v>2359.5</v>
      </c>
      <c r="M176" s="10">
        <f t="shared" si="28"/>
        <v>826</v>
      </c>
      <c r="N176" s="10">
        <f t="shared" si="29"/>
        <v>825</v>
      </c>
      <c r="O176" s="20">
        <f t="shared" si="24"/>
        <v>1.2113874825739233E-3</v>
      </c>
      <c r="P176" s="20">
        <f t="shared" si="25"/>
        <v>5.6980519480519486E-3</v>
      </c>
      <c r="Q176" s="30"/>
    </row>
    <row r="177" spans="1:17" x14ac:dyDescent="0.4">
      <c r="A177" s="15"/>
      <c r="B177" s="19">
        <f t="shared" si="26"/>
        <v>176</v>
      </c>
      <c r="C177" s="8">
        <f t="shared" si="27"/>
        <v>825</v>
      </c>
      <c r="D177" s="8">
        <f>C826</f>
        <v>176</v>
      </c>
      <c r="E177" s="8">
        <f t="shared" si="20"/>
        <v>176</v>
      </c>
      <c r="F177" s="8">
        <f t="shared" si="21"/>
        <v>825</v>
      </c>
      <c r="G177" s="8">
        <f>(SUM(C178:$C$1001)/C177)-N177</f>
        <v>-412</v>
      </c>
      <c r="H177" s="10">
        <f>N177-(SUM(D178:$D$1001)/D177)</f>
        <v>-1931.25</v>
      </c>
      <c r="I177" s="10">
        <f t="shared" si="22"/>
        <v>-2343.25</v>
      </c>
      <c r="J177" s="10">
        <f>(SUM(E178:$E$1001)/E177)-N177</f>
        <v>1931.25</v>
      </c>
      <c r="K177" s="10">
        <f>N177-(SUM(F178:$F$1001)/F177)</f>
        <v>412</v>
      </c>
      <c r="L177" s="10">
        <f t="shared" si="23"/>
        <v>2343.25</v>
      </c>
      <c r="M177" s="10">
        <f t="shared" si="28"/>
        <v>825</v>
      </c>
      <c r="N177" s="10">
        <f t="shared" si="29"/>
        <v>824</v>
      </c>
      <c r="O177" s="20">
        <f t="shared" si="24"/>
        <v>1.2128567225654604E-3</v>
      </c>
      <c r="P177" s="20">
        <f t="shared" si="25"/>
        <v>5.6657678479712379E-3</v>
      </c>
      <c r="Q177" s="30"/>
    </row>
    <row r="178" spans="1:17" x14ac:dyDescent="0.4">
      <c r="A178" s="15"/>
      <c r="B178" s="19">
        <f t="shared" si="26"/>
        <v>177</v>
      </c>
      <c r="C178" s="8">
        <f t="shared" si="27"/>
        <v>824</v>
      </c>
      <c r="D178" s="8">
        <f>C825</f>
        <v>177</v>
      </c>
      <c r="E178" s="8">
        <f t="shared" si="20"/>
        <v>177</v>
      </c>
      <c r="F178" s="8">
        <f t="shared" si="21"/>
        <v>824</v>
      </c>
      <c r="G178" s="8">
        <f>(SUM(C179:$C$1001)/C178)-N178</f>
        <v>-411.5</v>
      </c>
      <c r="H178" s="10">
        <f>N178-(SUM(D179:$D$1001)/D178)</f>
        <v>-1915.6836158192091</v>
      </c>
      <c r="I178" s="10">
        <f t="shared" si="22"/>
        <v>-2327.1836158192091</v>
      </c>
      <c r="J178" s="10">
        <f>(SUM(E179:$E$1001)/E178)-N178</f>
        <v>1915.6836158192091</v>
      </c>
      <c r="K178" s="10">
        <f>N178-(SUM(F179:$F$1001)/F178)</f>
        <v>411.5</v>
      </c>
      <c r="L178" s="10">
        <f t="shared" si="23"/>
        <v>2327.1836158192091</v>
      </c>
      <c r="M178" s="10">
        <f t="shared" si="28"/>
        <v>824</v>
      </c>
      <c r="N178" s="10">
        <f t="shared" si="29"/>
        <v>823</v>
      </c>
      <c r="O178" s="20">
        <f t="shared" si="24"/>
        <v>1.2143295308426429E-3</v>
      </c>
      <c r="P178" s="20">
        <f t="shared" si="25"/>
        <v>5.6338475211070906E-3</v>
      </c>
      <c r="Q178" s="30"/>
    </row>
    <row r="179" spans="1:17" x14ac:dyDescent="0.4">
      <c r="A179" s="15"/>
      <c r="B179" s="19">
        <f t="shared" si="26"/>
        <v>178</v>
      </c>
      <c r="C179" s="8">
        <f t="shared" si="27"/>
        <v>823</v>
      </c>
      <c r="D179" s="8">
        <f>C824</f>
        <v>178</v>
      </c>
      <c r="E179" s="8">
        <f t="shared" si="20"/>
        <v>178</v>
      </c>
      <c r="F179" s="8">
        <f t="shared" si="21"/>
        <v>823</v>
      </c>
      <c r="G179" s="8">
        <f>(SUM(C180:$C$1001)/C179)-N179</f>
        <v>-411</v>
      </c>
      <c r="H179" s="10">
        <f>N179-(SUM(D180:$D$1001)/D179)</f>
        <v>-1900.2977528089887</v>
      </c>
      <c r="I179" s="10">
        <f t="shared" si="22"/>
        <v>-2311.2977528089887</v>
      </c>
      <c r="J179" s="10">
        <f>(SUM(E180:$E$1001)/E179)-N179</f>
        <v>1900.2977528089887</v>
      </c>
      <c r="K179" s="10">
        <f>N179-(SUM(F180:$F$1001)/F179)</f>
        <v>411</v>
      </c>
      <c r="L179" s="10">
        <f t="shared" si="23"/>
        <v>2311.2977528089887</v>
      </c>
      <c r="M179" s="10">
        <f t="shared" si="28"/>
        <v>823</v>
      </c>
      <c r="N179" s="10">
        <f t="shared" si="29"/>
        <v>822</v>
      </c>
      <c r="O179" s="20">
        <f t="shared" si="24"/>
        <v>1.2158059204205136E-3</v>
      </c>
      <c r="P179" s="20">
        <f t="shared" si="25"/>
        <v>5.6022848534304191E-3</v>
      </c>
      <c r="Q179" s="30"/>
    </row>
    <row r="180" spans="1:17" x14ac:dyDescent="0.4">
      <c r="A180" s="15"/>
      <c r="B180" s="19">
        <f t="shared" si="26"/>
        <v>179</v>
      </c>
      <c r="C180" s="8">
        <f t="shared" si="27"/>
        <v>822</v>
      </c>
      <c r="D180" s="8">
        <f>C823</f>
        <v>179</v>
      </c>
      <c r="E180" s="8">
        <f t="shared" si="20"/>
        <v>179</v>
      </c>
      <c r="F180" s="8">
        <f t="shared" si="21"/>
        <v>822</v>
      </c>
      <c r="G180" s="8">
        <f>(SUM(C181:$C$1001)/C180)-N180</f>
        <v>-410.5</v>
      </c>
      <c r="H180" s="10">
        <f>N180-(SUM(D181:$D$1001)/D180)</f>
        <v>-1885.0893854748601</v>
      </c>
      <c r="I180" s="10">
        <f t="shared" si="22"/>
        <v>-2295.5893854748601</v>
      </c>
      <c r="J180" s="10">
        <f>(SUM(E181:$E$1001)/E180)-N180</f>
        <v>1885.0893854748601</v>
      </c>
      <c r="K180" s="10">
        <f>N180-(SUM(F181:$F$1001)/F180)</f>
        <v>410.5</v>
      </c>
      <c r="L180" s="10">
        <f t="shared" si="23"/>
        <v>2295.5893854748601</v>
      </c>
      <c r="M180" s="10">
        <f t="shared" si="28"/>
        <v>822</v>
      </c>
      <c r="N180" s="10">
        <f t="shared" si="29"/>
        <v>821</v>
      </c>
      <c r="O180" s="20">
        <f t="shared" si="24"/>
        <v>1.2172859043774876E-3</v>
      </c>
      <c r="P180" s="20">
        <f t="shared" si="25"/>
        <v>5.5710738671632528E-3</v>
      </c>
      <c r="Q180" s="30"/>
    </row>
    <row r="181" spans="1:17" x14ac:dyDescent="0.4">
      <c r="A181" s="15"/>
      <c r="B181" s="19">
        <f t="shared" si="26"/>
        <v>180</v>
      </c>
      <c r="C181" s="8">
        <f t="shared" si="27"/>
        <v>821</v>
      </c>
      <c r="D181" s="8">
        <f>C822</f>
        <v>180</v>
      </c>
      <c r="E181" s="8">
        <f t="shared" si="20"/>
        <v>180</v>
      </c>
      <c r="F181" s="8">
        <f t="shared" si="21"/>
        <v>821</v>
      </c>
      <c r="G181" s="8">
        <f>(SUM(C182:$C$1001)/C181)-N181</f>
        <v>-410</v>
      </c>
      <c r="H181" s="10">
        <f>N181-(SUM(D182:$D$1001)/D181)</f>
        <v>-1870.0555555555557</v>
      </c>
      <c r="I181" s="10">
        <f t="shared" si="22"/>
        <v>-2280.0555555555557</v>
      </c>
      <c r="J181" s="10">
        <f>(SUM(E182:$E$1001)/E181)-N181</f>
        <v>1870.0555555555557</v>
      </c>
      <c r="K181" s="10">
        <f>N181-(SUM(F182:$F$1001)/F181)</f>
        <v>410</v>
      </c>
      <c r="L181" s="10">
        <f t="shared" si="23"/>
        <v>2280.0555555555557</v>
      </c>
      <c r="M181" s="10">
        <f t="shared" si="28"/>
        <v>821</v>
      </c>
      <c r="N181" s="10">
        <f t="shared" si="29"/>
        <v>820</v>
      </c>
      <c r="O181" s="20">
        <f t="shared" si="24"/>
        <v>1.2187694958557382E-3</v>
      </c>
      <c r="P181" s="20">
        <f t="shared" si="25"/>
        <v>5.5402087170042975E-3</v>
      </c>
      <c r="Q181" s="30"/>
    </row>
    <row r="182" spans="1:17" x14ac:dyDescent="0.4">
      <c r="A182" s="15"/>
      <c r="B182" s="19">
        <f t="shared" si="26"/>
        <v>181</v>
      </c>
      <c r="C182" s="8">
        <f t="shared" si="27"/>
        <v>820</v>
      </c>
      <c r="D182" s="8">
        <f>C821</f>
        <v>181</v>
      </c>
      <c r="E182" s="8">
        <f t="shared" si="20"/>
        <v>181</v>
      </c>
      <c r="F182" s="8">
        <f t="shared" si="21"/>
        <v>820</v>
      </c>
      <c r="G182" s="8">
        <f>(SUM(C183:$C$1001)/C182)-N182</f>
        <v>-409.5</v>
      </c>
      <c r="H182" s="10">
        <f>N182-(SUM(D183:$D$1001)/D182)</f>
        <v>-1855.1933701657458</v>
      </c>
      <c r="I182" s="10">
        <f t="shared" si="22"/>
        <v>-2264.6933701657458</v>
      </c>
      <c r="J182" s="10">
        <f>(SUM(E183:$E$1001)/E182)-N182</f>
        <v>1855.1933701657458</v>
      </c>
      <c r="K182" s="10">
        <f>N182-(SUM(F183:$F$1001)/F182)</f>
        <v>409.5</v>
      </c>
      <c r="L182" s="10">
        <f t="shared" si="23"/>
        <v>2264.6933701657458</v>
      </c>
      <c r="M182" s="10">
        <f t="shared" si="28"/>
        <v>820</v>
      </c>
      <c r="N182" s="10">
        <f t="shared" si="29"/>
        <v>819</v>
      </c>
      <c r="O182" s="20">
        <f t="shared" si="24"/>
        <v>1.2202567080615862E-3</v>
      </c>
      <c r="P182" s="20">
        <f t="shared" si="25"/>
        <v>5.5096836864792671E-3</v>
      </c>
      <c r="Q182" s="30"/>
    </row>
    <row r="183" spans="1:17" x14ac:dyDescent="0.4">
      <c r="A183" s="15"/>
      <c r="B183" s="19">
        <f t="shared" si="26"/>
        <v>182</v>
      </c>
      <c r="C183" s="8">
        <f t="shared" si="27"/>
        <v>819</v>
      </c>
      <c r="D183" s="8">
        <f>C820</f>
        <v>182</v>
      </c>
      <c r="E183" s="8">
        <f t="shared" si="20"/>
        <v>182</v>
      </c>
      <c r="F183" s="8">
        <f t="shared" si="21"/>
        <v>819</v>
      </c>
      <c r="G183" s="8">
        <f>(SUM(C184:$C$1001)/C183)-N183</f>
        <v>-409</v>
      </c>
      <c r="H183" s="10">
        <f>N183-(SUM(D184:$D$1001)/D183)</f>
        <v>-1840.5</v>
      </c>
      <c r="I183" s="10">
        <f t="shared" si="22"/>
        <v>-2249.5</v>
      </c>
      <c r="J183" s="10">
        <f>(SUM(E184:$E$1001)/E183)-N183</f>
        <v>1840.5</v>
      </c>
      <c r="K183" s="10">
        <f>N183-(SUM(F184:$F$1001)/F183)</f>
        <v>409</v>
      </c>
      <c r="L183" s="10">
        <f t="shared" si="23"/>
        <v>2249.5</v>
      </c>
      <c r="M183" s="10">
        <f t="shared" si="28"/>
        <v>819</v>
      </c>
      <c r="N183" s="10">
        <f t="shared" si="29"/>
        <v>818</v>
      </c>
      <c r="O183" s="20">
        <f t="shared" si="24"/>
        <v>1.2217475542658917E-3</v>
      </c>
      <c r="P183" s="20">
        <f t="shared" si="25"/>
        <v>5.4794931844112174E-3</v>
      </c>
      <c r="Q183" s="30"/>
    </row>
    <row r="184" spans="1:17" x14ac:dyDescent="0.4">
      <c r="A184" s="15"/>
      <c r="B184" s="19">
        <f t="shared" si="26"/>
        <v>183</v>
      </c>
      <c r="C184" s="8">
        <f t="shared" si="27"/>
        <v>818</v>
      </c>
      <c r="D184" s="8">
        <f>C819</f>
        <v>183</v>
      </c>
      <c r="E184" s="8">
        <f t="shared" si="20"/>
        <v>183</v>
      </c>
      <c r="F184" s="8">
        <f t="shared" si="21"/>
        <v>818</v>
      </c>
      <c r="G184" s="8">
        <f>(SUM(C185:$C$1001)/C184)-N184</f>
        <v>-408.5</v>
      </c>
      <c r="H184" s="10">
        <f>N184-(SUM(D185:$D$1001)/D184)</f>
        <v>-1825.9726775956283</v>
      </c>
      <c r="I184" s="10">
        <f t="shared" si="22"/>
        <v>-2234.4726775956283</v>
      </c>
      <c r="J184" s="10">
        <f>(SUM(E185:$E$1001)/E184)-N184</f>
        <v>1825.9726775956283</v>
      </c>
      <c r="K184" s="10">
        <f>N184-(SUM(F185:$F$1001)/F184)</f>
        <v>408.5</v>
      </c>
      <c r="L184" s="10">
        <f t="shared" si="23"/>
        <v>2234.4726775956283</v>
      </c>
      <c r="M184" s="10">
        <f t="shared" si="28"/>
        <v>818</v>
      </c>
      <c r="N184" s="10">
        <f t="shared" si="29"/>
        <v>817</v>
      </c>
      <c r="O184" s="20">
        <f t="shared" si="24"/>
        <v>1.2232420478044488E-3</v>
      </c>
      <c r="P184" s="20">
        <f t="shared" si="25"/>
        <v>5.4496317415062955E-3</v>
      </c>
      <c r="Q184" s="30"/>
    </row>
    <row r="185" spans="1:17" x14ac:dyDescent="0.4">
      <c r="A185" s="15"/>
      <c r="B185" s="19">
        <f t="shared" si="26"/>
        <v>184</v>
      </c>
      <c r="C185" s="8">
        <f t="shared" si="27"/>
        <v>817</v>
      </c>
      <c r="D185" s="8">
        <f>C818</f>
        <v>184</v>
      </c>
      <c r="E185" s="8">
        <f t="shared" si="20"/>
        <v>184</v>
      </c>
      <c r="F185" s="8">
        <f t="shared" si="21"/>
        <v>817</v>
      </c>
      <c r="G185" s="8">
        <f>(SUM(C186:$C$1001)/C185)-N185</f>
        <v>-408</v>
      </c>
      <c r="H185" s="10">
        <f>N185-(SUM(D186:$D$1001)/D185)</f>
        <v>-1811.608695652174</v>
      </c>
      <c r="I185" s="10">
        <f t="shared" si="22"/>
        <v>-2219.608695652174</v>
      </c>
      <c r="J185" s="10">
        <f>(SUM(E186:$E$1001)/E185)-N185</f>
        <v>1811.608695652174</v>
      </c>
      <c r="K185" s="10">
        <f>N185-(SUM(F186:$F$1001)/F185)</f>
        <v>408</v>
      </c>
      <c r="L185" s="10">
        <f t="shared" si="23"/>
        <v>2219.608695652174</v>
      </c>
      <c r="M185" s="10">
        <f t="shared" si="28"/>
        <v>817</v>
      </c>
      <c r="N185" s="10">
        <f t="shared" si="29"/>
        <v>816</v>
      </c>
      <c r="O185" s="20">
        <f t="shared" si="24"/>
        <v>1.2247402020783833E-3</v>
      </c>
      <c r="P185" s="20">
        <f t="shared" si="25"/>
        <v>5.4200940070505289E-3</v>
      </c>
      <c r="Q185" s="30"/>
    </row>
    <row r="186" spans="1:17" x14ac:dyDescent="0.4">
      <c r="A186" s="15"/>
      <c r="B186" s="19">
        <f t="shared" si="26"/>
        <v>185</v>
      </c>
      <c r="C186" s="8">
        <f t="shared" si="27"/>
        <v>816</v>
      </c>
      <c r="D186" s="8">
        <f>C817</f>
        <v>185</v>
      </c>
      <c r="E186" s="8">
        <f t="shared" si="20"/>
        <v>185</v>
      </c>
      <c r="F186" s="8">
        <f t="shared" si="21"/>
        <v>816</v>
      </c>
      <c r="G186" s="8">
        <f>(SUM(C187:$C$1001)/C186)-N186</f>
        <v>-407.5</v>
      </c>
      <c r="H186" s="10">
        <f>N186-(SUM(D187:$D$1001)/D186)</f>
        <v>-1797.4054054054054</v>
      </c>
      <c r="I186" s="10">
        <f t="shared" si="22"/>
        <v>-2204.9054054054054</v>
      </c>
      <c r="J186" s="10">
        <f>(SUM(E187:$E$1001)/E186)-N186</f>
        <v>1797.4054054054054</v>
      </c>
      <c r="K186" s="10">
        <f>N186-(SUM(F187:$F$1001)/F186)</f>
        <v>407.5</v>
      </c>
      <c r="L186" s="10">
        <f t="shared" si="23"/>
        <v>2204.9054054054054</v>
      </c>
      <c r="M186" s="10">
        <f t="shared" si="28"/>
        <v>816</v>
      </c>
      <c r="N186" s="10">
        <f t="shared" si="29"/>
        <v>815</v>
      </c>
      <c r="O186" s="20">
        <f t="shared" si="24"/>
        <v>1.226242030554553E-3</v>
      </c>
      <c r="P186" s="20">
        <f t="shared" si="25"/>
        <v>5.3908747457134558E-3</v>
      </c>
      <c r="Q186" s="30"/>
    </row>
    <row r="187" spans="1:17" x14ac:dyDescent="0.4">
      <c r="A187" s="15"/>
      <c r="B187" s="19">
        <f t="shared" si="26"/>
        <v>186</v>
      </c>
      <c r="C187" s="8">
        <f t="shared" si="27"/>
        <v>815</v>
      </c>
      <c r="D187" s="8">
        <f>C816</f>
        <v>186</v>
      </c>
      <c r="E187" s="8">
        <f t="shared" si="20"/>
        <v>186</v>
      </c>
      <c r="F187" s="8">
        <f t="shared" si="21"/>
        <v>815</v>
      </c>
      <c r="G187" s="8">
        <f>(SUM(C188:$C$1001)/C187)-N187</f>
        <v>-407</v>
      </c>
      <c r="H187" s="10">
        <f>N187-(SUM(D188:$D$1001)/D187)</f>
        <v>-1783.3602150537636</v>
      </c>
      <c r="I187" s="10">
        <f t="shared" si="22"/>
        <v>-2190.3602150537636</v>
      </c>
      <c r="J187" s="10">
        <f>(SUM(E188:$E$1001)/E187)-N187</f>
        <v>1783.3602150537636</v>
      </c>
      <c r="K187" s="10">
        <f>N187-(SUM(F188:$F$1001)/F187)</f>
        <v>407</v>
      </c>
      <c r="L187" s="10">
        <f t="shared" si="23"/>
        <v>2190.3602150537636</v>
      </c>
      <c r="M187" s="10">
        <f t="shared" si="28"/>
        <v>815</v>
      </c>
      <c r="N187" s="10">
        <f t="shared" si="29"/>
        <v>814</v>
      </c>
      <c r="O187" s="20">
        <f t="shared" si="24"/>
        <v>1.2277475467659517E-3</v>
      </c>
      <c r="P187" s="20">
        <f t="shared" si="25"/>
        <v>5.3619688344546026E-3</v>
      </c>
      <c r="Q187" s="30"/>
    </row>
    <row r="188" spans="1:17" x14ac:dyDescent="0.4">
      <c r="A188" s="15"/>
      <c r="B188" s="19">
        <f t="shared" si="26"/>
        <v>187</v>
      </c>
      <c r="C188" s="8">
        <f t="shared" si="27"/>
        <v>814</v>
      </c>
      <c r="D188" s="8">
        <f>C815</f>
        <v>187</v>
      </c>
      <c r="E188" s="8">
        <f t="shared" si="20"/>
        <v>187</v>
      </c>
      <c r="F188" s="8">
        <f t="shared" si="21"/>
        <v>814</v>
      </c>
      <c r="G188" s="8">
        <f>(SUM(C189:$C$1001)/C188)-N188</f>
        <v>-406.5</v>
      </c>
      <c r="H188" s="10">
        <f>N188-(SUM(D189:$D$1001)/D188)</f>
        <v>-1769.4705882352941</v>
      </c>
      <c r="I188" s="10">
        <f t="shared" si="22"/>
        <v>-2175.9705882352941</v>
      </c>
      <c r="J188" s="10">
        <f>(SUM(E189:$E$1001)/E188)-N188</f>
        <v>1769.4705882352941</v>
      </c>
      <c r="K188" s="10">
        <f>N188-(SUM(F189:$F$1001)/F188)</f>
        <v>406.5</v>
      </c>
      <c r="L188" s="10">
        <f t="shared" si="23"/>
        <v>2175.9705882352941</v>
      </c>
      <c r="M188" s="10">
        <f t="shared" si="28"/>
        <v>814</v>
      </c>
      <c r="N188" s="10">
        <f t="shared" si="29"/>
        <v>813</v>
      </c>
      <c r="O188" s="20">
        <f t="shared" si="24"/>
        <v>1.2292567643121149E-3</v>
      </c>
      <c r="P188" s="20">
        <f t="shared" si="25"/>
        <v>5.3333712595289564E-3</v>
      </c>
      <c r="Q188" s="30"/>
    </row>
    <row r="189" spans="1:17" x14ac:dyDescent="0.4">
      <c r="A189" s="15"/>
      <c r="B189" s="19">
        <f t="shared" si="26"/>
        <v>188</v>
      </c>
      <c r="C189" s="8">
        <f t="shared" si="27"/>
        <v>813</v>
      </c>
      <c r="D189" s="8">
        <f>C814</f>
        <v>188</v>
      </c>
      <c r="E189" s="8">
        <f t="shared" si="20"/>
        <v>188</v>
      </c>
      <c r="F189" s="8">
        <f t="shared" si="21"/>
        <v>813</v>
      </c>
      <c r="G189" s="8">
        <f>(SUM(C190:$C$1001)/C189)-N189</f>
        <v>-406</v>
      </c>
      <c r="H189" s="10">
        <f>N189-(SUM(D190:$D$1001)/D189)</f>
        <v>-1755.7340425531916</v>
      </c>
      <c r="I189" s="10">
        <f t="shared" si="22"/>
        <v>-2161.7340425531916</v>
      </c>
      <c r="J189" s="10">
        <f>(SUM(E190:$E$1001)/E189)-N189</f>
        <v>1755.7340425531916</v>
      </c>
      <c r="K189" s="10">
        <f>N189-(SUM(F190:$F$1001)/F189)</f>
        <v>406</v>
      </c>
      <c r="L189" s="10">
        <f t="shared" si="23"/>
        <v>2161.7340425531916</v>
      </c>
      <c r="M189" s="10">
        <f t="shared" si="28"/>
        <v>813</v>
      </c>
      <c r="N189" s="10">
        <f t="shared" si="29"/>
        <v>812</v>
      </c>
      <c r="O189" s="20">
        <f t="shared" si="24"/>
        <v>1.2307696968595302E-3</v>
      </c>
      <c r="P189" s="20">
        <f t="shared" si="25"/>
        <v>5.3050771135877521E-3</v>
      </c>
      <c r="Q189" s="30"/>
    </row>
    <row r="190" spans="1:17" x14ac:dyDescent="0.4">
      <c r="A190" s="15"/>
      <c r="B190" s="19">
        <f t="shared" si="26"/>
        <v>189</v>
      </c>
      <c r="C190" s="8">
        <f t="shared" si="27"/>
        <v>812</v>
      </c>
      <c r="D190" s="8">
        <f>C813</f>
        <v>189</v>
      </c>
      <c r="E190" s="8">
        <f t="shared" si="20"/>
        <v>189</v>
      </c>
      <c r="F190" s="8">
        <f t="shared" si="21"/>
        <v>812</v>
      </c>
      <c r="G190" s="8">
        <f>(SUM(C191:$C$1001)/C190)-N190</f>
        <v>-405.5</v>
      </c>
      <c r="H190" s="10">
        <f>N190-(SUM(D191:$D$1001)/D190)</f>
        <v>-1742.1481481481483</v>
      </c>
      <c r="I190" s="10">
        <f t="shared" si="22"/>
        <v>-2147.6481481481483</v>
      </c>
      <c r="J190" s="10">
        <f>(SUM(E191:$E$1001)/E190)-N190</f>
        <v>1742.1481481481483</v>
      </c>
      <c r="K190" s="10">
        <f>N190-(SUM(F191:$F$1001)/F190)</f>
        <v>405.5</v>
      </c>
      <c r="L190" s="10">
        <f t="shared" si="23"/>
        <v>2147.6481481481483</v>
      </c>
      <c r="M190" s="10">
        <f t="shared" si="28"/>
        <v>812</v>
      </c>
      <c r="N190" s="10">
        <f t="shared" si="29"/>
        <v>811</v>
      </c>
      <c r="O190" s="20">
        <f t="shared" si="24"/>
        <v>1.2322863581420494E-3</v>
      </c>
      <c r="P190" s="20">
        <f t="shared" si="25"/>
        <v>5.2770815928710659E-3</v>
      </c>
      <c r="Q190" s="30"/>
    </row>
    <row r="191" spans="1:17" x14ac:dyDescent="0.4">
      <c r="A191" s="15"/>
      <c r="B191" s="19">
        <f t="shared" si="26"/>
        <v>190</v>
      </c>
      <c r="C191" s="8">
        <f t="shared" si="27"/>
        <v>811</v>
      </c>
      <c r="D191" s="8">
        <f>C812</f>
        <v>190</v>
      </c>
      <c r="E191" s="8">
        <f t="shared" si="20"/>
        <v>190</v>
      </c>
      <c r="F191" s="8">
        <f t="shared" si="21"/>
        <v>811</v>
      </c>
      <c r="G191" s="8">
        <f>(SUM(C192:$C$1001)/C191)-N191</f>
        <v>-405</v>
      </c>
      <c r="H191" s="10">
        <f>N191-(SUM(D192:$D$1001)/D191)</f>
        <v>-1728.7105263157896</v>
      </c>
      <c r="I191" s="10">
        <f t="shared" si="22"/>
        <v>-2133.7105263157896</v>
      </c>
      <c r="J191" s="10">
        <f>(SUM(E192:$E$1001)/E191)-N191</f>
        <v>1728.7105263157896</v>
      </c>
      <c r="K191" s="10">
        <f>N191-(SUM(F192:$F$1001)/F191)</f>
        <v>405</v>
      </c>
      <c r="L191" s="10">
        <f t="shared" si="23"/>
        <v>2133.7105263157896</v>
      </c>
      <c r="M191" s="10">
        <f t="shared" si="28"/>
        <v>811</v>
      </c>
      <c r="N191" s="10">
        <f t="shared" si="29"/>
        <v>810</v>
      </c>
      <c r="O191" s="20">
        <f t="shared" si="24"/>
        <v>1.2338067619613036E-3</v>
      </c>
      <c r="P191" s="20">
        <f t="shared" si="25"/>
        <v>5.2493799944888404E-3</v>
      </c>
      <c r="Q191" s="30"/>
    </row>
    <row r="192" spans="1:17" x14ac:dyDescent="0.4">
      <c r="A192" s="15"/>
      <c r="B192" s="19">
        <f t="shared" si="26"/>
        <v>191</v>
      </c>
      <c r="C192" s="8">
        <f t="shared" si="27"/>
        <v>810</v>
      </c>
      <c r="D192" s="8">
        <f>C811</f>
        <v>191</v>
      </c>
      <c r="E192" s="8">
        <f t="shared" si="20"/>
        <v>191</v>
      </c>
      <c r="F192" s="8">
        <f t="shared" si="21"/>
        <v>810</v>
      </c>
      <c r="G192" s="8">
        <f>(SUM(C193:$C$1001)/C192)-N192</f>
        <v>-404.5</v>
      </c>
      <c r="H192" s="10">
        <f>N192-(SUM(D193:$D$1001)/D192)</f>
        <v>-1715.4188481675392</v>
      </c>
      <c r="I192" s="10">
        <f t="shared" si="22"/>
        <v>-2119.9188481675392</v>
      </c>
      <c r="J192" s="10">
        <f>(SUM(E193:$E$1001)/E192)-N192</f>
        <v>1715.4188481675392</v>
      </c>
      <c r="K192" s="10">
        <f>N192-(SUM(F193:$F$1001)/F192)</f>
        <v>404.5</v>
      </c>
      <c r="L192" s="10">
        <f t="shared" si="23"/>
        <v>2119.9188481675392</v>
      </c>
      <c r="M192" s="10">
        <f t="shared" si="28"/>
        <v>810</v>
      </c>
      <c r="N192" s="10">
        <f t="shared" si="29"/>
        <v>809</v>
      </c>
      <c r="O192" s="20">
        <f t="shared" si="24"/>
        <v>1.2353309221871233E-3</v>
      </c>
      <c r="P192" s="20">
        <f t="shared" si="25"/>
        <v>5.221967713787086E-3</v>
      </c>
      <c r="Q192" s="30"/>
    </row>
    <row r="193" spans="1:17" x14ac:dyDescent="0.4">
      <c r="A193" s="15"/>
      <c r="B193" s="19">
        <f t="shared" si="26"/>
        <v>192</v>
      </c>
      <c r="C193" s="8">
        <f t="shared" si="27"/>
        <v>809</v>
      </c>
      <c r="D193" s="8">
        <f>C810</f>
        <v>192</v>
      </c>
      <c r="E193" s="8">
        <f t="shared" si="20"/>
        <v>192</v>
      </c>
      <c r="F193" s="8">
        <f t="shared" si="21"/>
        <v>809</v>
      </c>
      <c r="G193" s="8">
        <f>(SUM(C194:$C$1001)/C193)-N193</f>
        <v>-404</v>
      </c>
      <c r="H193" s="10">
        <f>N193-(SUM(D194:$D$1001)/D193)</f>
        <v>-1702.2708333333335</v>
      </c>
      <c r="I193" s="10">
        <f t="shared" si="22"/>
        <v>-2106.2708333333335</v>
      </c>
      <c r="J193" s="10">
        <f>(SUM(E194:$E$1001)/E193)-N193</f>
        <v>1702.2708333333335</v>
      </c>
      <c r="K193" s="10">
        <f>N193-(SUM(F194:$F$1001)/F193)</f>
        <v>404</v>
      </c>
      <c r="L193" s="10">
        <f t="shared" si="23"/>
        <v>2106.2708333333335</v>
      </c>
      <c r="M193" s="10">
        <f t="shared" si="28"/>
        <v>809</v>
      </c>
      <c r="N193" s="10">
        <f t="shared" si="29"/>
        <v>808</v>
      </c>
      <c r="O193" s="20">
        <f t="shared" si="24"/>
        <v>1.236858852757958E-3</v>
      </c>
      <c r="P193" s="20">
        <f t="shared" si="25"/>
        <v>5.1948402417962003E-3</v>
      </c>
      <c r="Q193" s="30"/>
    </row>
    <row r="194" spans="1:17" x14ac:dyDescent="0.4">
      <c r="A194" s="15"/>
      <c r="B194" s="19">
        <f t="shared" si="26"/>
        <v>193</v>
      </c>
      <c r="C194" s="8">
        <f t="shared" si="27"/>
        <v>808</v>
      </c>
      <c r="D194" s="8">
        <f>C809</f>
        <v>193</v>
      </c>
      <c r="E194" s="8">
        <f t="shared" si="20"/>
        <v>193</v>
      </c>
      <c r="F194" s="8">
        <f t="shared" si="21"/>
        <v>808</v>
      </c>
      <c r="G194" s="8">
        <f>(SUM(C195:$C$1001)/C194)-N194</f>
        <v>-403.5</v>
      </c>
      <c r="H194" s="10">
        <f>N194-(SUM(D195:$D$1001)/D194)</f>
        <v>-1689.2642487046633</v>
      </c>
      <c r="I194" s="10">
        <f t="shared" si="22"/>
        <v>-2092.7642487046633</v>
      </c>
      <c r="J194" s="10">
        <f>(SUM(E195:$E$1001)/E194)-N194</f>
        <v>1689.2642487046633</v>
      </c>
      <c r="K194" s="10">
        <f>N194-(SUM(F195:$F$1001)/F194)</f>
        <v>403.5</v>
      </c>
      <c r="L194" s="10">
        <f t="shared" si="23"/>
        <v>2092.7642487046633</v>
      </c>
      <c r="M194" s="10">
        <f t="shared" si="28"/>
        <v>808</v>
      </c>
      <c r="N194" s="10">
        <f t="shared" si="29"/>
        <v>807</v>
      </c>
      <c r="O194" s="20">
        <f t="shared" si="24"/>
        <v>1.2383905676813035E-3</v>
      </c>
      <c r="P194" s="20">
        <f t="shared" si="25"/>
        <v>5.1679931627583997E-3</v>
      </c>
      <c r="Q194" s="30"/>
    </row>
    <row r="195" spans="1:17" x14ac:dyDescent="0.4">
      <c r="A195" s="15"/>
      <c r="B195" s="19">
        <f t="shared" si="26"/>
        <v>194</v>
      </c>
      <c r="C195" s="8">
        <f t="shared" si="27"/>
        <v>807</v>
      </c>
      <c r="D195" s="8">
        <f>C808</f>
        <v>194</v>
      </c>
      <c r="E195" s="8">
        <f t="shared" ref="E195:E258" si="30">LARGE($C$2:$C$1001,M195)</f>
        <v>194</v>
      </c>
      <c r="F195" s="8">
        <f t="shared" ref="F195:F258" si="31">LARGE($E$2:$E$1001,B195)</f>
        <v>807</v>
      </c>
      <c r="G195" s="8">
        <f>(SUM(C196:$C$1001)/C195)-N195</f>
        <v>-403</v>
      </c>
      <c r="H195" s="10">
        <f>N195-(SUM(D196:$D$1001)/D195)</f>
        <v>-1676.396907216495</v>
      </c>
      <c r="I195" s="10">
        <f t="shared" ref="I195:I258" si="32">G195+H195</f>
        <v>-2079.396907216495</v>
      </c>
      <c r="J195" s="10">
        <f>(SUM(E196:$E$1001)/E195)-N195</f>
        <v>1676.396907216495</v>
      </c>
      <c r="K195" s="10">
        <f>N195-(SUM(F196:$F$1001)/F195)</f>
        <v>403</v>
      </c>
      <c r="L195" s="10">
        <f t="shared" ref="L195:L258" si="33">J195+K195</f>
        <v>2079.396907216495</v>
      </c>
      <c r="M195" s="10">
        <f t="shared" si="28"/>
        <v>807</v>
      </c>
      <c r="N195" s="10">
        <f t="shared" si="29"/>
        <v>806</v>
      </c>
      <c r="O195" s="20">
        <f t="shared" ref="O195:O258" si="34">ABS(C195-C196)/(2*C195)+ABS(C195-C196)/(2*C196)</f>
        <v>1.2399260810341275E-3</v>
      </c>
      <c r="P195" s="20">
        <f t="shared" ref="P195:P258" si="35">ABS(E195-E196)/(2*E195)+ABS(E195-E196)/(2*E196)</f>
        <v>5.14142215173143E-3</v>
      </c>
      <c r="Q195" s="30"/>
    </row>
    <row r="196" spans="1:17" x14ac:dyDescent="0.4">
      <c r="A196" s="15"/>
      <c r="B196" s="19">
        <f t="shared" ref="B196:B259" si="36">B195+1</f>
        <v>195</v>
      </c>
      <c r="C196" s="8">
        <f t="shared" ref="C196:C259" si="37">C195-1</f>
        <v>806</v>
      </c>
      <c r="D196" s="8">
        <f>C807</f>
        <v>195</v>
      </c>
      <c r="E196" s="8">
        <f t="shared" si="30"/>
        <v>195</v>
      </c>
      <c r="F196" s="8">
        <f t="shared" si="31"/>
        <v>806</v>
      </c>
      <c r="G196" s="8">
        <f>(SUM(C197:$C$1001)/C196)-N196</f>
        <v>-402.5</v>
      </c>
      <c r="H196" s="10">
        <f>N196-(SUM(D197:$D$1001)/D196)</f>
        <v>-1663.6666666666665</v>
      </c>
      <c r="I196" s="10">
        <f t="shared" si="32"/>
        <v>-2066.1666666666665</v>
      </c>
      <c r="J196" s="10">
        <f>(SUM(E197:$E$1001)/E196)-N196</f>
        <v>1663.6666666666665</v>
      </c>
      <c r="K196" s="10">
        <f>N196-(SUM(F197:$F$1001)/F196)</f>
        <v>402.5</v>
      </c>
      <c r="L196" s="10">
        <f t="shared" si="33"/>
        <v>2066.1666666666665</v>
      </c>
      <c r="M196" s="10">
        <f t="shared" ref="M196:M259" si="38">M195-1</f>
        <v>806</v>
      </c>
      <c r="N196" s="10">
        <f t="shared" ref="N196:N259" si="39">N195-1</f>
        <v>805</v>
      </c>
      <c r="O196" s="20">
        <f t="shared" si="34"/>
        <v>1.2414654069633031E-3</v>
      </c>
      <c r="P196" s="20">
        <f t="shared" si="35"/>
        <v>5.1151229722658292E-3</v>
      </c>
      <c r="Q196" s="30"/>
    </row>
    <row r="197" spans="1:17" x14ac:dyDescent="0.4">
      <c r="A197" s="15"/>
      <c r="B197" s="19">
        <f t="shared" si="36"/>
        <v>196</v>
      </c>
      <c r="C197" s="8">
        <f t="shared" si="37"/>
        <v>805</v>
      </c>
      <c r="D197" s="8">
        <f>C806</f>
        <v>196</v>
      </c>
      <c r="E197" s="8">
        <f t="shared" si="30"/>
        <v>196</v>
      </c>
      <c r="F197" s="8">
        <f t="shared" si="31"/>
        <v>805</v>
      </c>
      <c r="G197" s="8">
        <f>(SUM(C198:$C$1001)/C197)-N197</f>
        <v>-402</v>
      </c>
      <c r="H197" s="10">
        <f>N197-(SUM(D198:$D$1001)/D197)</f>
        <v>-1651.0714285714284</v>
      </c>
      <c r="I197" s="10">
        <f t="shared" si="32"/>
        <v>-2053.0714285714284</v>
      </c>
      <c r="J197" s="10">
        <f>(SUM(E198:$E$1001)/E197)-N197</f>
        <v>1651.0714285714284</v>
      </c>
      <c r="K197" s="10">
        <f>N197-(SUM(F198:$F$1001)/F197)</f>
        <v>402</v>
      </c>
      <c r="L197" s="10">
        <f t="shared" si="33"/>
        <v>2053.0714285714284</v>
      </c>
      <c r="M197" s="10">
        <f t="shared" si="38"/>
        <v>805</v>
      </c>
      <c r="N197" s="10">
        <f t="shared" si="39"/>
        <v>804</v>
      </c>
      <c r="O197" s="20">
        <f t="shared" si="34"/>
        <v>1.2430085596860417E-3</v>
      </c>
      <c r="P197" s="20">
        <f t="shared" si="35"/>
        <v>5.0890914741531131E-3</v>
      </c>
      <c r="Q197" s="30"/>
    </row>
    <row r="198" spans="1:17" x14ac:dyDescent="0.4">
      <c r="A198" s="15"/>
      <c r="B198" s="19">
        <f t="shared" si="36"/>
        <v>197</v>
      </c>
      <c r="C198" s="8">
        <f t="shared" si="37"/>
        <v>804</v>
      </c>
      <c r="D198" s="8">
        <f>C805</f>
        <v>197</v>
      </c>
      <c r="E198" s="8">
        <f t="shared" si="30"/>
        <v>197</v>
      </c>
      <c r="F198" s="8">
        <f t="shared" si="31"/>
        <v>804</v>
      </c>
      <c r="G198" s="8">
        <f>(SUM(C199:$C$1001)/C198)-N198</f>
        <v>-401.5</v>
      </c>
      <c r="H198" s="10">
        <f>N198-(SUM(D199:$D$1001)/D198)</f>
        <v>-1638.6091370558374</v>
      </c>
      <c r="I198" s="10">
        <f t="shared" si="32"/>
        <v>-2040.1091370558374</v>
      </c>
      <c r="J198" s="10">
        <f>(SUM(E199:$E$1001)/E198)-N198</f>
        <v>1638.6091370558374</v>
      </c>
      <c r="K198" s="10">
        <f>N198-(SUM(F199:$F$1001)/F198)</f>
        <v>401.5</v>
      </c>
      <c r="L198" s="10">
        <f t="shared" si="33"/>
        <v>2040.1091370558374</v>
      </c>
      <c r="M198" s="10">
        <f t="shared" si="38"/>
        <v>804</v>
      </c>
      <c r="N198" s="10">
        <f t="shared" si="39"/>
        <v>803</v>
      </c>
      <c r="O198" s="20">
        <f t="shared" si="34"/>
        <v>1.2445555534903317E-3</v>
      </c>
      <c r="P198" s="20">
        <f t="shared" si="35"/>
        <v>5.0633235912423726E-3</v>
      </c>
      <c r="Q198" s="30"/>
    </row>
    <row r="199" spans="1:17" x14ac:dyDescent="0.4">
      <c r="A199" s="15"/>
      <c r="B199" s="19">
        <f t="shared" si="36"/>
        <v>198</v>
      </c>
      <c r="C199" s="8">
        <f t="shared" si="37"/>
        <v>803</v>
      </c>
      <c r="D199" s="8">
        <f>C804</f>
        <v>198</v>
      </c>
      <c r="E199" s="8">
        <f t="shared" si="30"/>
        <v>198</v>
      </c>
      <c r="F199" s="8">
        <f t="shared" si="31"/>
        <v>803</v>
      </c>
      <c r="G199" s="8">
        <f>(SUM(C200:$C$1001)/C199)-N199</f>
        <v>-401</v>
      </c>
      <c r="H199" s="10">
        <f>N199-(SUM(D200:$D$1001)/D199)</f>
        <v>-1626.2777777777778</v>
      </c>
      <c r="I199" s="10">
        <f t="shared" si="32"/>
        <v>-2027.2777777777778</v>
      </c>
      <c r="J199" s="10">
        <f>(SUM(E200:$E$1001)/E199)-N199</f>
        <v>1626.2777777777778</v>
      </c>
      <c r="K199" s="10">
        <f>N199-(SUM(F200:$F$1001)/F199)</f>
        <v>401</v>
      </c>
      <c r="L199" s="10">
        <f t="shared" si="33"/>
        <v>2027.2777777777778</v>
      </c>
      <c r="M199" s="10">
        <f t="shared" si="38"/>
        <v>803</v>
      </c>
      <c r="N199" s="10">
        <f t="shared" si="39"/>
        <v>802</v>
      </c>
      <c r="O199" s="20">
        <f t="shared" si="34"/>
        <v>1.2461064027353783E-3</v>
      </c>
      <c r="P199" s="20">
        <f t="shared" si="35"/>
        <v>5.0378153393228773E-3</v>
      </c>
      <c r="Q199" s="30"/>
    </row>
    <row r="200" spans="1:17" x14ac:dyDescent="0.4">
      <c r="A200" s="15"/>
      <c r="B200" s="19">
        <f t="shared" si="36"/>
        <v>199</v>
      </c>
      <c r="C200" s="8">
        <f t="shared" si="37"/>
        <v>802</v>
      </c>
      <c r="D200" s="8">
        <f>C803</f>
        <v>199</v>
      </c>
      <c r="E200" s="8">
        <f t="shared" si="30"/>
        <v>199</v>
      </c>
      <c r="F200" s="8">
        <f t="shared" si="31"/>
        <v>802</v>
      </c>
      <c r="G200" s="8">
        <f>(SUM(C201:$C$1001)/C200)-N200</f>
        <v>-400.5</v>
      </c>
      <c r="H200" s="10">
        <f>N200-(SUM(D201:$D$1001)/D200)</f>
        <v>-1614.075376884422</v>
      </c>
      <c r="I200" s="10">
        <f t="shared" si="32"/>
        <v>-2014.575376884422</v>
      </c>
      <c r="J200" s="10">
        <f>(SUM(E201:$E$1001)/E200)-N200</f>
        <v>1614.075376884422</v>
      </c>
      <c r="K200" s="10">
        <f>N200-(SUM(F201:$F$1001)/F200)</f>
        <v>400.5</v>
      </c>
      <c r="L200" s="10">
        <f t="shared" si="33"/>
        <v>2014.575376884422</v>
      </c>
      <c r="M200" s="10">
        <f t="shared" si="38"/>
        <v>802</v>
      </c>
      <c r="N200" s="10">
        <f t="shared" si="39"/>
        <v>801</v>
      </c>
      <c r="O200" s="20">
        <f t="shared" si="34"/>
        <v>1.247661121852049E-3</v>
      </c>
      <c r="P200" s="20">
        <f t="shared" si="35"/>
        <v>5.0125628140703518E-3</v>
      </c>
      <c r="Q200" s="30"/>
    </row>
    <row r="201" spans="1:17" x14ac:dyDescent="0.4">
      <c r="A201" s="15"/>
      <c r="B201" s="19">
        <f t="shared" si="36"/>
        <v>200</v>
      </c>
      <c r="C201" s="8">
        <f t="shared" si="37"/>
        <v>801</v>
      </c>
      <c r="D201" s="8">
        <f>C802</f>
        <v>200</v>
      </c>
      <c r="E201" s="8">
        <f t="shared" si="30"/>
        <v>200</v>
      </c>
      <c r="F201" s="8">
        <f t="shared" si="31"/>
        <v>801</v>
      </c>
      <c r="G201" s="8">
        <f>(SUM(C202:$C$1001)/C201)-N201</f>
        <v>-400</v>
      </c>
      <c r="H201" s="10">
        <f>N201-(SUM(D202:$D$1001)/D201)</f>
        <v>-1602</v>
      </c>
      <c r="I201" s="10">
        <f t="shared" si="32"/>
        <v>-2002</v>
      </c>
      <c r="J201" s="10">
        <f>(SUM(E202:$E$1001)/E201)-N201</f>
        <v>1602</v>
      </c>
      <c r="K201" s="10">
        <f>N201-(SUM(F202:$F$1001)/F201)</f>
        <v>400</v>
      </c>
      <c r="L201" s="10">
        <f t="shared" si="33"/>
        <v>2002</v>
      </c>
      <c r="M201" s="10">
        <f t="shared" si="38"/>
        <v>801</v>
      </c>
      <c r="N201" s="10">
        <f t="shared" si="39"/>
        <v>800</v>
      </c>
      <c r="O201" s="20">
        <f t="shared" si="34"/>
        <v>1.2492197253433208E-3</v>
      </c>
      <c r="P201" s="20">
        <f t="shared" si="35"/>
        <v>4.9875621890547259E-3</v>
      </c>
      <c r="Q201" s="30"/>
    </row>
    <row r="202" spans="1:17" x14ac:dyDescent="0.4">
      <c r="A202" s="15"/>
      <c r="B202" s="19">
        <f t="shared" si="36"/>
        <v>201</v>
      </c>
      <c r="C202" s="8">
        <f t="shared" si="37"/>
        <v>800</v>
      </c>
      <c r="D202" s="8">
        <f>C801</f>
        <v>201</v>
      </c>
      <c r="E202" s="8">
        <f t="shared" si="30"/>
        <v>201</v>
      </c>
      <c r="F202" s="8">
        <f t="shared" si="31"/>
        <v>800</v>
      </c>
      <c r="G202" s="8">
        <f>(SUM(C203:$C$1001)/C202)-N202</f>
        <v>-399.5</v>
      </c>
      <c r="H202" s="10">
        <f>N202-(SUM(D203:$D$1001)/D202)</f>
        <v>-1590.049751243781</v>
      </c>
      <c r="I202" s="10">
        <f t="shared" si="32"/>
        <v>-1989.549751243781</v>
      </c>
      <c r="J202" s="10">
        <f>(SUM(E203:$E$1001)/E202)-N202</f>
        <v>1590.049751243781</v>
      </c>
      <c r="K202" s="10">
        <f>N202-(SUM(F203:$F$1001)/F202)</f>
        <v>399.5</v>
      </c>
      <c r="L202" s="10">
        <f t="shared" si="33"/>
        <v>1989.549751243781</v>
      </c>
      <c r="M202" s="10">
        <f t="shared" si="38"/>
        <v>800</v>
      </c>
      <c r="N202" s="10">
        <f t="shared" si="39"/>
        <v>799</v>
      </c>
      <c r="O202" s="20">
        <f t="shared" si="34"/>
        <v>1.2507822277847309E-3</v>
      </c>
      <c r="P202" s="20">
        <f t="shared" si="35"/>
        <v>4.9628097138072012E-3</v>
      </c>
      <c r="Q202" s="30"/>
    </row>
    <row r="203" spans="1:17" x14ac:dyDescent="0.4">
      <c r="A203" s="15"/>
      <c r="B203" s="19">
        <f t="shared" si="36"/>
        <v>202</v>
      </c>
      <c r="C203" s="8">
        <f t="shared" si="37"/>
        <v>799</v>
      </c>
      <c r="D203" s="8">
        <f>C800</f>
        <v>202</v>
      </c>
      <c r="E203" s="8">
        <f t="shared" si="30"/>
        <v>202</v>
      </c>
      <c r="F203" s="8">
        <f t="shared" si="31"/>
        <v>799</v>
      </c>
      <c r="G203" s="8">
        <f>(SUM(C204:$C$1001)/C203)-N203</f>
        <v>-399</v>
      </c>
      <c r="H203" s="10">
        <f>N203-(SUM(D204:$D$1001)/D203)</f>
        <v>-1578.2227722772277</v>
      </c>
      <c r="I203" s="10">
        <f t="shared" si="32"/>
        <v>-1977.2227722772277</v>
      </c>
      <c r="J203" s="10">
        <f>(SUM(E204:$E$1001)/E203)-N203</f>
        <v>1578.2227722772277</v>
      </c>
      <c r="K203" s="10">
        <f>N203-(SUM(F204:$F$1001)/F203)</f>
        <v>399</v>
      </c>
      <c r="L203" s="10">
        <f t="shared" si="33"/>
        <v>1977.2227722772277</v>
      </c>
      <c r="M203" s="10">
        <f t="shared" si="38"/>
        <v>799</v>
      </c>
      <c r="N203" s="10">
        <f t="shared" si="39"/>
        <v>798</v>
      </c>
      <c r="O203" s="20">
        <f t="shared" si="34"/>
        <v>1.252348643824831E-3</v>
      </c>
      <c r="P203" s="20">
        <f t="shared" si="35"/>
        <v>4.9383017119445935E-3</v>
      </c>
      <c r="Q203" s="30"/>
    </row>
    <row r="204" spans="1:17" x14ac:dyDescent="0.4">
      <c r="A204" s="15"/>
      <c r="B204" s="19">
        <f t="shared" si="36"/>
        <v>203</v>
      </c>
      <c r="C204" s="8">
        <f t="shared" si="37"/>
        <v>798</v>
      </c>
      <c r="D204" s="8">
        <f>C799</f>
        <v>203</v>
      </c>
      <c r="E204" s="8">
        <f t="shared" si="30"/>
        <v>203</v>
      </c>
      <c r="F204" s="8">
        <f t="shared" si="31"/>
        <v>798</v>
      </c>
      <c r="G204" s="8">
        <f>(SUM(C205:$C$1001)/C204)-N204</f>
        <v>-398.5</v>
      </c>
      <c r="H204" s="10">
        <f>N204-(SUM(D205:$D$1001)/D204)</f>
        <v>-1566.5172413793102</v>
      </c>
      <c r="I204" s="10">
        <f t="shared" si="32"/>
        <v>-1965.0172413793102</v>
      </c>
      <c r="J204" s="10">
        <f>(SUM(E205:$E$1001)/E204)-N204</f>
        <v>1566.5172413793102</v>
      </c>
      <c r="K204" s="10">
        <f>N204-(SUM(F205:$F$1001)/F204)</f>
        <v>398.5</v>
      </c>
      <c r="L204" s="10">
        <f t="shared" si="33"/>
        <v>1965.0172413793102</v>
      </c>
      <c r="M204" s="10">
        <f t="shared" si="38"/>
        <v>798</v>
      </c>
      <c r="N204" s="10">
        <f t="shared" si="39"/>
        <v>797</v>
      </c>
      <c r="O204" s="20">
        <f t="shared" si="34"/>
        <v>1.2539189881856459E-3</v>
      </c>
      <c r="P204" s="20">
        <f t="shared" si="35"/>
        <v>4.9140345793489814E-3</v>
      </c>
      <c r="Q204" s="30"/>
    </row>
    <row r="205" spans="1:17" x14ac:dyDescent="0.4">
      <c r="A205" s="15"/>
      <c r="B205" s="19">
        <f t="shared" si="36"/>
        <v>204</v>
      </c>
      <c r="C205" s="8">
        <f t="shared" si="37"/>
        <v>797</v>
      </c>
      <c r="D205" s="8">
        <f>C798</f>
        <v>204</v>
      </c>
      <c r="E205" s="8">
        <f t="shared" si="30"/>
        <v>204</v>
      </c>
      <c r="F205" s="8">
        <f t="shared" si="31"/>
        <v>797</v>
      </c>
      <c r="G205" s="8">
        <f>(SUM(C206:$C$1001)/C205)-N205</f>
        <v>-398</v>
      </c>
      <c r="H205" s="10">
        <f>N205-(SUM(D206:$D$1001)/D205)</f>
        <v>-1554.9313725490197</v>
      </c>
      <c r="I205" s="10">
        <f t="shared" si="32"/>
        <v>-1952.9313725490197</v>
      </c>
      <c r="J205" s="10">
        <f>(SUM(E206:$E$1001)/E205)-N205</f>
        <v>1554.9313725490197</v>
      </c>
      <c r="K205" s="10">
        <f>N205-(SUM(F206:$F$1001)/F205)</f>
        <v>398</v>
      </c>
      <c r="L205" s="10">
        <f t="shared" si="33"/>
        <v>1952.9313725490197</v>
      </c>
      <c r="M205" s="10">
        <f t="shared" si="38"/>
        <v>797</v>
      </c>
      <c r="N205" s="10">
        <f t="shared" si="39"/>
        <v>796</v>
      </c>
      <c r="O205" s="20">
        <f t="shared" si="34"/>
        <v>1.2554932756631337E-3</v>
      </c>
      <c r="P205" s="20">
        <f t="shared" si="35"/>
        <v>4.8900047824007656E-3</v>
      </c>
      <c r="Q205" s="30"/>
    </row>
    <row r="206" spans="1:17" x14ac:dyDescent="0.4">
      <c r="A206" s="15"/>
      <c r="B206" s="19">
        <f t="shared" si="36"/>
        <v>205</v>
      </c>
      <c r="C206" s="8">
        <f t="shared" si="37"/>
        <v>796</v>
      </c>
      <c r="D206" s="8">
        <f>C797</f>
        <v>205</v>
      </c>
      <c r="E206" s="8">
        <f t="shared" si="30"/>
        <v>205</v>
      </c>
      <c r="F206" s="8">
        <f t="shared" si="31"/>
        <v>796</v>
      </c>
      <c r="G206" s="8">
        <f>(SUM(C207:$C$1001)/C206)-N206</f>
        <v>-397.5</v>
      </c>
      <c r="H206" s="10">
        <f>N206-(SUM(D207:$D$1001)/D206)</f>
        <v>-1543.4634146341464</v>
      </c>
      <c r="I206" s="10">
        <f t="shared" si="32"/>
        <v>-1940.9634146341464</v>
      </c>
      <c r="J206" s="10">
        <f>(SUM(E207:$E$1001)/E206)-N206</f>
        <v>1543.4634146341464</v>
      </c>
      <c r="K206" s="10">
        <f>N206-(SUM(F207:$F$1001)/F206)</f>
        <v>397.5</v>
      </c>
      <c r="L206" s="10">
        <f t="shared" si="33"/>
        <v>1940.9634146341464</v>
      </c>
      <c r="M206" s="10">
        <f t="shared" si="38"/>
        <v>796</v>
      </c>
      <c r="N206" s="10">
        <f t="shared" si="39"/>
        <v>795</v>
      </c>
      <c r="O206" s="20">
        <f t="shared" si="34"/>
        <v>1.2570715211276508E-3</v>
      </c>
      <c r="P206" s="20">
        <f t="shared" si="35"/>
        <v>4.8662088562633193E-3</v>
      </c>
      <c r="Q206" s="30"/>
    </row>
    <row r="207" spans="1:17" x14ac:dyDescent="0.4">
      <c r="A207" s="15"/>
      <c r="B207" s="19">
        <f t="shared" si="36"/>
        <v>206</v>
      </c>
      <c r="C207" s="8">
        <f t="shared" si="37"/>
        <v>795</v>
      </c>
      <c r="D207" s="8">
        <f>C796</f>
        <v>206</v>
      </c>
      <c r="E207" s="8">
        <f t="shared" si="30"/>
        <v>206</v>
      </c>
      <c r="F207" s="8">
        <f t="shared" si="31"/>
        <v>795</v>
      </c>
      <c r="G207" s="8">
        <f>(SUM(C208:$C$1001)/C207)-N207</f>
        <v>-397</v>
      </c>
      <c r="H207" s="10">
        <f>N207-(SUM(D208:$D$1001)/D207)</f>
        <v>-1532.1116504854367</v>
      </c>
      <c r="I207" s="10">
        <f t="shared" si="32"/>
        <v>-1929.1116504854367</v>
      </c>
      <c r="J207" s="10">
        <f>(SUM(E208:$E$1001)/E207)-N207</f>
        <v>1532.1116504854367</v>
      </c>
      <c r="K207" s="10">
        <f>N207-(SUM(F208:$F$1001)/F207)</f>
        <v>397</v>
      </c>
      <c r="L207" s="10">
        <f t="shared" si="33"/>
        <v>1929.1116504854367</v>
      </c>
      <c r="M207" s="10">
        <f t="shared" si="38"/>
        <v>795</v>
      </c>
      <c r="N207" s="10">
        <f t="shared" si="39"/>
        <v>794</v>
      </c>
      <c r="O207" s="20">
        <f t="shared" si="34"/>
        <v>1.2586537395244206E-3</v>
      </c>
      <c r="P207" s="20">
        <f t="shared" si="35"/>
        <v>4.8426434032174843E-3</v>
      </c>
      <c r="Q207" s="30"/>
    </row>
    <row r="208" spans="1:17" x14ac:dyDescent="0.4">
      <c r="A208" s="15"/>
      <c r="B208" s="19">
        <f t="shared" si="36"/>
        <v>207</v>
      </c>
      <c r="C208" s="8">
        <f t="shared" si="37"/>
        <v>794</v>
      </c>
      <c r="D208" s="8">
        <f>C795</f>
        <v>207</v>
      </c>
      <c r="E208" s="8">
        <f t="shared" si="30"/>
        <v>207</v>
      </c>
      <c r="F208" s="8">
        <f t="shared" si="31"/>
        <v>794</v>
      </c>
      <c r="G208" s="8">
        <f>(SUM(C209:$C$1001)/C208)-N208</f>
        <v>-396.5</v>
      </c>
      <c r="H208" s="10">
        <f>N208-(SUM(D209:$D$1001)/D208)</f>
        <v>-1520.8743961352657</v>
      </c>
      <c r="I208" s="10">
        <f t="shared" si="32"/>
        <v>-1917.3743961352657</v>
      </c>
      <c r="J208" s="10">
        <f>(SUM(E209:$E$1001)/E208)-N208</f>
        <v>1520.8743961352657</v>
      </c>
      <c r="K208" s="10">
        <f>N208-(SUM(F209:$F$1001)/F208)</f>
        <v>396.5</v>
      </c>
      <c r="L208" s="10">
        <f t="shared" si="33"/>
        <v>1917.3743961352657</v>
      </c>
      <c r="M208" s="10">
        <f t="shared" si="38"/>
        <v>794</v>
      </c>
      <c r="N208" s="10">
        <f t="shared" si="39"/>
        <v>793</v>
      </c>
      <c r="O208" s="20">
        <f t="shared" si="34"/>
        <v>1.2602399458740046E-3</v>
      </c>
      <c r="P208" s="20">
        <f t="shared" si="35"/>
        <v>4.8193050910442219E-3</v>
      </c>
      <c r="Q208" s="30"/>
    </row>
    <row r="209" spans="1:17" x14ac:dyDescent="0.4">
      <c r="A209" s="15"/>
      <c r="B209" s="19">
        <f t="shared" si="36"/>
        <v>208</v>
      </c>
      <c r="C209" s="8">
        <f t="shared" si="37"/>
        <v>793</v>
      </c>
      <c r="D209" s="8">
        <f>C794</f>
        <v>208</v>
      </c>
      <c r="E209" s="8">
        <f t="shared" si="30"/>
        <v>208</v>
      </c>
      <c r="F209" s="8">
        <f t="shared" si="31"/>
        <v>793</v>
      </c>
      <c r="G209" s="8">
        <f>(SUM(C210:$C$1001)/C209)-N209</f>
        <v>-396</v>
      </c>
      <c r="H209" s="10">
        <f>N209-(SUM(D210:$D$1001)/D209)</f>
        <v>-1509.75</v>
      </c>
      <c r="I209" s="10">
        <f t="shared" si="32"/>
        <v>-1905.75</v>
      </c>
      <c r="J209" s="10">
        <f>(SUM(E210:$E$1001)/E209)-N209</f>
        <v>1509.75</v>
      </c>
      <c r="K209" s="10">
        <f>N209-(SUM(F210:$F$1001)/F209)</f>
        <v>396</v>
      </c>
      <c r="L209" s="10">
        <f t="shared" si="33"/>
        <v>1905.75</v>
      </c>
      <c r="M209" s="10">
        <f t="shared" si="38"/>
        <v>793</v>
      </c>
      <c r="N209" s="10">
        <f t="shared" si="39"/>
        <v>792</v>
      </c>
      <c r="O209" s="20">
        <f t="shared" si="34"/>
        <v>1.2618301552727784E-3</v>
      </c>
      <c r="P209" s="20">
        <f t="shared" si="35"/>
        <v>4.7961906514538098E-3</v>
      </c>
      <c r="Q209" s="30"/>
    </row>
    <row r="210" spans="1:17" x14ac:dyDescent="0.4">
      <c r="A210" s="15"/>
      <c r="B210" s="19">
        <f t="shared" si="36"/>
        <v>209</v>
      </c>
      <c r="C210" s="8">
        <f t="shared" si="37"/>
        <v>792</v>
      </c>
      <c r="D210" s="8">
        <f>C793</f>
        <v>209</v>
      </c>
      <c r="E210" s="8">
        <f t="shared" si="30"/>
        <v>209</v>
      </c>
      <c r="F210" s="8">
        <f t="shared" si="31"/>
        <v>792</v>
      </c>
      <c r="G210" s="8">
        <f>(SUM(C211:$C$1001)/C210)-N210</f>
        <v>-395.5</v>
      </c>
      <c r="H210" s="10">
        <f>N210-(SUM(D211:$D$1001)/D210)</f>
        <v>-1498.7368421052633</v>
      </c>
      <c r="I210" s="10">
        <f t="shared" si="32"/>
        <v>-1894.2368421052633</v>
      </c>
      <c r="J210" s="10">
        <f>(SUM(E211:$E$1001)/E210)-N210</f>
        <v>1498.7368421052633</v>
      </c>
      <c r="K210" s="10">
        <f>N210-(SUM(F211:$F$1001)/F210)</f>
        <v>395.5</v>
      </c>
      <c r="L210" s="10">
        <f t="shared" si="33"/>
        <v>1894.2368421052633</v>
      </c>
      <c r="M210" s="10">
        <f t="shared" si="38"/>
        <v>792</v>
      </c>
      <c r="N210" s="10">
        <f t="shared" si="39"/>
        <v>791</v>
      </c>
      <c r="O210" s="20">
        <f t="shared" si="34"/>
        <v>1.2634243828934097E-3</v>
      </c>
      <c r="P210" s="20">
        <f t="shared" si="35"/>
        <v>4.773296878560037E-3</v>
      </c>
      <c r="Q210" s="30"/>
    </row>
    <row r="211" spans="1:17" x14ac:dyDescent="0.4">
      <c r="A211" s="15"/>
      <c r="B211" s="19">
        <f t="shared" si="36"/>
        <v>210</v>
      </c>
      <c r="C211" s="8">
        <f t="shared" si="37"/>
        <v>791</v>
      </c>
      <c r="D211" s="8">
        <f>C792</f>
        <v>210</v>
      </c>
      <c r="E211" s="8">
        <f t="shared" si="30"/>
        <v>210</v>
      </c>
      <c r="F211" s="8">
        <f t="shared" si="31"/>
        <v>791</v>
      </c>
      <c r="G211" s="8">
        <f>(SUM(C212:$C$1001)/C211)-N211</f>
        <v>-395</v>
      </c>
      <c r="H211" s="10">
        <f>N211-(SUM(D212:$D$1001)/D211)</f>
        <v>-1487.8333333333335</v>
      </c>
      <c r="I211" s="10">
        <f t="shared" si="32"/>
        <v>-1882.8333333333335</v>
      </c>
      <c r="J211" s="10">
        <f>(SUM(E212:$E$1001)/E211)-N211</f>
        <v>1487.8333333333335</v>
      </c>
      <c r="K211" s="10">
        <f>N211-(SUM(F212:$F$1001)/F211)</f>
        <v>395</v>
      </c>
      <c r="L211" s="10">
        <f t="shared" si="33"/>
        <v>1882.8333333333335</v>
      </c>
      <c r="M211" s="10">
        <f t="shared" si="38"/>
        <v>791</v>
      </c>
      <c r="N211" s="10">
        <f t="shared" si="39"/>
        <v>790</v>
      </c>
      <c r="O211" s="20">
        <f t="shared" si="34"/>
        <v>1.2650226439853414E-3</v>
      </c>
      <c r="P211" s="20">
        <f t="shared" si="35"/>
        <v>4.750620627397879E-3</v>
      </c>
      <c r="Q211" s="30"/>
    </row>
    <row r="212" spans="1:17" x14ac:dyDescent="0.4">
      <c r="A212" s="15"/>
      <c r="B212" s="19">
        <f t="shared" si="36"/>
        <v>211</v>
      </c>
      <c r="C212" s="8">
        <f t="shared" si="37"/>
        <v>790</v>
      </c>
      <c r="D212" s="8">
        <f>C791</f>
        <v>211</v>
      </c>
      <c r="E212" s="8">
        <f t="shared" si="30"/>
        <v>211</v>
      </c>
      <c r="F212" s="8">
        <f t="shared" si="31"/>
        <v>790</v>
      </c>
      <c r="G212" s="8">
        <f>(SUM(C213:$C$1001)/C212)-N212</f>
        <v>-394.5</v>
      </c>
      <c r="H212" s="10">
        <f>N212-(SUM(D213:$D$1001)/D212)</f>
        <v>-1477.0379146919431</v>
      </c>
      <c r="I212" s="10">
        <f t="shared" si="32"/>
        <v>-1871.5379146919431</v>
      </c>
      <c r="J212" s="10">
        <f>(SUM(E213:$E$1001)/E212)-N212</f>
        <v>1477.0379146919431</v>
      </c>
      <c r="K212" s="10">
        <f>N212-(SUM(F213:$F$1001)/F212)</f>
        <v>394.5</v>
      </c>
      <c r="L212" s="10">
        <f t="shared" si="33"/>
        <v>1871.5379146919431</v>
      </c>
      <c r="M212" s="10">
        <f t="shared" si="38"/>
        <v>790</v>
      </c>
      <c r="N212" s="10">
        <f t="shared" si="39"/>
        <v>789</v>
      </c>
      <c r="O212" s="20">
        <f t="shared" si="34"/>
        <v>1.2666249538752787E-3</v>
      </c>
      <c r="P212" s="20">
        <f t="shared" si="35"/>
        <v>4.7281588124832331E-3</v>
      </c>
      <c r="Q212" s="30"/>
    </row>
    <row r="213" spans="1:17" x14ac:dyDescent="0.4">
      <c r="A213" s="15"/>
      <c r="B213" s="19">
        <f t="shared" si="36"/>
        <v>212</v>
      </c>
      <c r="C213" s="8">
        <f t="shared" si="37"/>
        <v>789</v>
      </c>
      <c r="D213" s="8">
        <f>C790</f>
        <v>212</v>
      </c>
      <c r="E213" s="8">
        <f t="shared" si="30"/>
        <v>212</v>
      </c>
      <c r="F213" s="8">
        <f t="shared" si="31"/>
        <v>789</v>
      </c>
      <c r="G213" s="8">
        <f>(SUM(C214:$C$1001)/C213)-N213</f>
        <v>-394</v>
      </c>
      <c r="H213" s="10">
        <f>N213-(SUM(D214:$D$1001)/D213)</f>
        <v>-1466.3490566037735</v>
      </c>
      <c r="I213" s="10">
        <f t="shared" si="32"/>
        <v>-1860.3490566037735</v>
      </c>
      <c r="J213" s="10">
        <f>(SUM(E214:$E$1001)/E213)-N213</f>
        <v>1466.3490566037735</v>
      </c>
      <c r="K213" s="10">
        <f>N213-(SUM(F214:$F$1001)/F213)</f>
        <v>394</v>
      </c>
      <c r="L213" s="10">
        <f t="shared" si="33"/>
        <v>1860.3490566037735</v>
      </c>
      <c r="M213" s="10">
        <f t="shared" si="38"/>
        <v>789</v>
      </c>
      <c r="N213" s="10">
        <f t="shared" si="39"/>
        <v>788</v>
      </c>
      <c r="O213" s="20">
        <f t="shared" si="34"/>
        <v>1.2682313279676772E-3</v>
      </c>
      <c r="P213" s="20">
        <f t="shared" si="35"/>
        <v>4.7059084064133231E-3</v>
      </c>
      <c r="Q213" s="30"/>
    </row>
    <row r="214" spans="1:17" x14ac:dyDescent="0.4">
      <c r="A214" s="15"/>
      <c r="B214" s="19">
        <f t="shared" si="36"/>
        <v>213</v>
      </c>
      <c r="C214" s="8">
        <f t="shared" si="37"/>
        <v>788</v>
      </c>
      <c r="D214" s="8">
        <f>C789</f>
        <v>213</v>
      </c>
      <c r="E214" s="8">
        <f t="shared" si="30"/>
        <v>213</v>
      </c>
      <c r="F214" s="8">
        <f t="shared" si="31"/>
        <v>788</v>
      </c>
      <c r="G214" s="8">
        <f>(SUM(C215:$C$1001)/C214)-N214</f>
        <v>-393.5</v>
      </c>
      <c r="H214" s="10">
        <f>N214-(SUM(D215:$D$1001)/D214)</f>
        <v>-1455.7652582159626</v>
      </c>
      <c r="I214" s="10">
        <f t="shared" si="32"/>
        <v>-1849.2652582159626</v>
      </c>
      <c r="J214" s="10">
        <f>(SUM(E215:$E$1001)/E214)-N214</f>
        <v>1455.7652582159626</v>
      </c>
      <c r="K214" s="10">
        <f>N214-(SUM(F215:$F$1001)/F214)</f>
        <v>393.5</v>
      </c>
      <c r="L214" s="10">
        <f t="shared" si="33"/>
        <v>1849.2652582159626</v>
      </c>
      <c r="M214" s="10">
        <f t="shared" si="38"/>
        <v>788</v>
      </c>
      <c r="N214" s="10">
        <f t="shared" si="39"/>
        <v>787</v>
      </c>
      <c r="O214" s="20">
        <f t="shared" si="34"/>
        <v>1.2698417817452383E-3</v>
      </c>
      <c r="P214" s="20">
        <f t="shared" si="35"/>
        <v>4.6838664385064274E-3</v>
      </c>
      <c r="Q214" s="30"/>
    </row>
    <row r="215" spans="1:17" x14ac:dyDescent="0.4">
      <c r="A215" s="15"/>
      <c r="B215" s="19">
        <f t="shared" si="36"/>
        <v>214</v>
      </c>
      <c r="C215" s="8">
        <f t="shared" si="37"/>
        <v>787</v>
      </c>
      <c r="D215" s="8">
        <f>C788</f>
        <v>214</v>
      </c>
      <c r="E215" s="8">
        <f t="shared" si="30"/>
        <v>214</v>
      </c>
      <c r="F215" s="8">
        <f t="shared" si="31"/>
        <v>787</v>
      </c>
      <c r="G215" s="8">
        <f>(SUM(C216:$C$1001)/C215)-N215</f>
        <v>-393</v>
      </c>
      <c r="H215" s="10">
        <f>N215-(SUM(D216:$D$1001)/D215)</f>
        <v>-1445.2850467289718</v>
      </c>
      <c r="I215" s="10">
        <f t="shared" si="32"/>
        <v>-1838.2850467289718</v>
      </c>
      <c r="J215" s="10">
        <f>(SUM(E216:$E$1001)/E215)-N215</f>
        <v>1445.2850467289718</v>
      </c>
      <c r="K215" s="10">
        <f>N215-(SUM(F216:$F$1001)/F215)</f>
        <v>393</v>
      </c>
      <c r="L215" s="10">
        <f t="shared" si="33"/>
        <v>1838.2850467289718</v>
      </c>
      <c r="M215" s="10">
        <f t="shared" si="38"/>
        <v>787</v>
      </c>
      <c r="N215" s="10">
        <f t="shared" si="39"/>
        <v>786</v>
      </c>
      <c r="O215" s="20">
        <f t="shared" si="34"/>
        <v>1.2714563307694049E-3</v>
      </c>
      <c r="P215" s="20">
        <f t="shared" si="35"/>
        <v>4.6620299934796786E-3</v>
      </c>
      <c r="Q215" s="30"/>
    </row>
    <row r="216" spans="1:17" x14ac:dyDescent="0.4">
      <c r="A216" s="15"/>
      <c r="B216" s="19">
        <f t="shared" si="36"/>
        <v>215</v>
      </c>
      <c r="C216" s="8">
        <f t="shared" si="37"/>
        <v>786</v>
      </c>
      <c r="D216" s="8">
        <f>C787</f>
        <v>215</v>
      </c>
      <c r="E216" s="8">
        <f t="shared" si="30"/>
        <v>215</v>
      </c>
      <c r="F216" s="8">
        <f t="shared" si="31"/>
        <v>786</v>
      </c>
      <c r="G216" s="8">
        <f>(SUM(C217:$C$1001)/C216)-N216</f>
        <v>-392.5</v>
      </c>
      <c r="H216" s="10">
        <f>N216-(SUM(D217:$D$1001)/D216)</f>
        <v>-1434.9069767441861</v>
      </c>
      <c r="I216" s="10">
        <f t="shared" si="32"/>
        <v>-1827.4069767441861</v>
      </c>
      <c r="J216" s="10">
        <f>(SUM(E217:$E$1001)/E216)-N216</f>
        <v>1434.9069767441861</v>
      </c>
      <c r="K216" s="10">
        <f>N216-(SUM(F217:$F$1001)/F216)</f>
        <v>392.5</v>
      </c>
      <c r="L216" s="10">
        <f t="shared" si="33"/>
        <v>1827.4069767441861</v>
      </c>
      <c r="M216" s="10">
        <f t="shared" si="38"/>
        <v>786</v>
      </c>
      <c r="N216" s="10">
        <f t="shared" si="39"/>
        <v>785</v>
      </c>
      <c r="O216" s="20">
        <f t="shared" si="34"/>
        <v>1.2730749906808641E-3</v>
      </c>
      <c r="P216" s="20">
        <f t="shared" si="35"/>
        <v>4.6403962101636519E-3</v>
      </c>
      <c r="Q216" s="30"/>
    </row>
    <row r="217" spans="1:17" x14ac:dyDescent="0.4">
      <c r="A217" s="15"/>
      <c r="B217" s="19">
        <f t="shared" si="36"/>
        <v>216</v>
      </c>
      <c r="C217" s="8">
        <f t="shared" si="37"/>
        <v>785</v>
      </c>
      <c r="D217" s="8">
        <f>C786</f>
        <v>216</v>
      </c>
      <c r="E217" s="8">
        <f t="shared" si="30"/>
        <v>216</v>
      </c>
      <c r="F217" s="8">
        <f t="shared" si="31"/>
        <v>785</v>
      </c>
      <c r="G217" s="8">
        <f>(SUM(C218:$C$1001)/C217)-N217</f>
        <v>-392</v>
      </c>
      <c r="H217" s="10">
        <f>N217-(SUM(D218:$D$1001)/D217)</f>
        <v>-1424.6296296296296</v>
      </c>
      <c r="I217" s="10">
        <f t="shared" si="32"/>
        <v>-1816.6296296296296</v>
      </c>
      <c r="J217" s="10">
        <f>(SUM(E218:$E$1001)/E217)-N217</f>
        <v>1424.6296296296296</v>
      </c>
      <c r="K217" s="10">
        <f>N217-(SUM(F218:$F$1001)/F217)</f>
        <v>392</v>
      </c>
      <c r="L217" s="10">
        <f t="shared" si="33"/>
        <v>1816.6296296296296</v>
      </c>
      <c r="M217" s="10">
        <f t="shared" si="38"/>
        <v>785</v>
      </c>
      <c r="N217" s="10">
        <f t="shared" si="39"/>
        <v>784</v>
      </c>
      <c r="O217" s="20">
        <f t="shared" si="34"/>
        <v>1.2746977772000519E-3</v>
      </c>
      <c r="P217" s="20">
        <f t="shared" si="35"/>
        <v>4.6189622802526031E-3</v>
      </c>
      <c r="Q217" s="30"/>
    </row>
    <row r="218" spans="1:17" x14ac:dyDescent="0.4">
      <c r="A218" s="15"/>
      <c r="B218" s="19">
        <f t="shared" si="36"/>
        <v>217</v>
      </c>
      <c r="C218" s="8">
        <f t="shared" si="37"/>
        <v>784</v>
      </c>
      <c r="D218" s="8">
        <f>C785</f>
        <v>217</v>
      </c>
      <c r="E218" s="8">
        <f t="shared" si="30"/>
        <v>217</v>
      </c>
      <c r="F218" s="8">
        <f t="shared" si="31"/>
        <v>784</v>
      </c>
      <c r="G218" s="8">
        <f>(SUM(C219:$C$1001)/C218)-N218</f>
        <v>-391.5</v>
      </c>
      <c r="H218" s="10">
        <f>N218-(SUM(D219:$D$1001)/D218)</f>
        <v>-1414.4516129032259</v>
      </c>
      <c r="I218" s="10">
        <f t="shared" si="32"/>
        <v>-1805.9516129032259</v>
      </c>
      <c r="J218" s="10">
        <f>(SUM(E219:$E$1001)/E218)-N218</f>
        <v>1414.4516129032259</v>
      </c>
      <c r="K218" s="10">
        <f>N218-(SUM(F219:$F$1001)/F218)</f>
        <v>391.5</v>
      </c>
      <c r="L218" s="10">
        <f t="shared" si="33"/>
        <v>1805.9516129032259</v>
      </c>
      <c r="M218" s="10">
        <f t="shared" si="38"/>
        <v>784</v>
      </c>
      <c r="N218" s="10">
        <f t="shared" si="39"/>
        <v>783</v>
      </c>
      <c r="O218" s="20">
        <f t="shared" si="34"/>
        <v>1.2763247061276617E-3</v>
      </c>
      <c r="P218" s="20">
        <f t="shared" si="35"/>
        <v>4.5977254470891647E-3</v>
      </c>
      <c r="Q218" s="30"/>
    </row>
    <row r="219" spans="1:17" x14ac:dyDescent="0.4">
      <c r="A219" s="15"/>
      <c r="B219" s="19">
        <f t="shared" si="36"/>
        <v>218</v>
      </c>
      <c r="C219" s="8">
        <f t="shared" si="37"/>
        <v>783</v>
      </c>
      <c r="D219" s="8">
        <f>C784</f>
        <v>218</v>
      </c>
      <c r="E219" s="8">
        <f t="shared" si="30"/>
        <v>218</v>
      </c>
      <c r="F219" s="8">
        <f t="shared" si="31"/>
        <v>783</v>
      </c>
      <c r="G219" s="8">
        <f>(SUM(C220:$C$1001)/C219)-N219</f>
        <v>-391</v>
      </c>
      <c r="H219" s="10">
        <f>N219-(SUM(D220:$D$1001)/D219)</f>
        <v>-1404.3715596330276</v>
      </c>
      <c r="I219" s="10">
        <f t="shared" si="32"/>
        <v>-1795.3715596330276</v>
      </c>
      <c r="J219" s="10">
        <f>(SUM(E220:$E$1001)/E219)-N219</f>
        <v>1404.3715596330276</v>
      </c>
      <c r="K219" s="10">
        <f>N219-(SUM(F220:$F$1001)/F219)</f>
        <v>391</v>
      </c>
      <c r="L219" s="10">
        <f t="shared" si="33"/>
        <v>1795.3715596330276</v>
      </c>
      <c r="M219" s="10">
        <f t="shared" si="38"/>
        <v>783</v>
      </c>
      <c r="N219" s="10">
        <f t="shared" si="39"/>
        <v>782</v>
      </c>
      <c r="O219" s="20">
        <f t="shared" si="34"/>
        <v>1.2779557933451577E-3</v>
      </c>
      <c r="P219" s="20">
        <f t="shared" si="35"/>
        <v>4.5766830044824264E-3</v>
      </c>
      <c r="Q219" s="30"/>
    </row>
    <row r="220" spans="1:17" x14ac:dyDescent="0.4">
      <c r="A220" s="15"/>
      <c r="B220" s="19">
        <f t="shared" si="36"/>
        <v>219</v>
      </c>
      <c r="C220" s="8">
        <f t="shared" si="37"/>
        <v>782</v>
      </c>
      <c r="D220" s="8">
        <f>C783</f>
        <v>219</v>
      </c>
      <c r="E220" s="8">
        <f t="shared" si="30"/>
        <v>219</v>
      </c>
      <c r="F220" s="8">
        <f t="shared" si="31"/>
        <v>782</v>
      </c>
      <c r="G220" s="8">
        <f>(SUM(C221:$C$1001)/C220)-N220</f>
        <v>-390.5</v>
      </c>
      <c r="H220" s="10">
        <f>N220-(SUM(D221:$D$1001)/D220)</f>
        <v>-1394.3881278538811</v>
      </c>
      <c r="I220" s="10">
        <f t="shared" si="32"/>
        <v>-1784.8881278538811</v>
      </c>
      <c r="J220" s="10">
        <f>(SUM(E221:$E$1001)/E220)-N220</f>
        <v>1394.3881278538811</v>
      </c>
      <c r="K220" s="10">
        <f>N220-(SUM(F221:$F$1001)/F220)</f>
        <v>390.5</v>
      </c>
      <c r="L220" s="10">
        <f t="shared" si="33"/>
        <v>1784.8881278538811</v>
      </c>
      <c r="M220" s="10">
        <f t="shared" si="38"/>
        <v>782</v>
      </c>
      <c r="N220" s="10">
        <f t="shared" si="39"/>
        <v>781</v>
      </c>
      <c r="O220" s="20">
        <f t="shared" si="34"/>
        <v>1.2795910548152904E-3</v>
      </c>
      <c r="P220" s="20">
        <f t="shared" si="35"/>
        <v>4.5558322955583227E-3</v>
      </c>
      <c r="Q220" s="30"/>
    </row>
    <row r="221" spans="1:17" x14ac:dyDescent="0.4">
      <c r="A221" s="15"/>
      <c r="B221" s="19">
        <f t="shared" si="36"/>
        <v>220</v>
      </c>
      <c r="C221" s="8">
        <f t="shared" si="37"/>
        <v>781</v>
      </c>
      <c r="D221" s="8">
        <f>C782</f>
        <v>220</v>
      </c>
      <c r="E221" s="8">
        <f t="shared" si="30"/>
        <v>220</v>
      </c>
      <c r="F221" s="8">
        <f t="shared" si="31"/>
        <v>781</v>
      </c>
      <c r="G221" s="8">
        <f>(SUM(C222:$C$1001)/C221)-N221</f>
        <v>-390</v>
      </c>
      <c r="H221" s="10">
        <f>N221-(SUM(D222:$D$1001)/D221)</f>
        <v>-1384.5</v>
      </c>
      <c r="I221" s="10">
        <f t="shared" si="32"/>
        <v>-1774.5</v>
      </c>
      <c r="J221" s="10">
        <f>(SUM(E222:$E$1001)/E221)-N221</f>
        <v>1384.5</v>
      </c>
      <c r="K221" s="10">
        <f>N221-(SUM(F222:$F$1001)/F221)</f>
        <v>390</v>
      </c>
      <c r="L221" s="10">
        <f t="shared" si="33"/>
        <v>1774.5</v>
      </c>
      <c r="M221" s="10">
        <f t="shared" si="38"/>
        <v>781</v>
      </c>
      <c r="N221" s="10">
        <f t="shared" si="39"/>
        <v>780</v>
      </c>
      <c r="O221" s="20">
        <f t="shared" si="34"/>
        <v>1.2812305065826191E-3</v>
      </c>
      <c r="P221" s="20">
        <f t="shared" si="35"/>
        <v>4.5351707116412995E-3</v>
      </c>
      <c r="Q221" s="30"/>
    </row>
    <row r="222" spans="1:17" x14ac:dyDescent="0.4">
      <c r="A222" s="15"/>
      <c r="B222" s="19">
        <f t="shared" si="36"/>
        <v>221</v>
      </c>
      <c r="C222" s="8">
        <f t="shared" si="37"/>
        <v>780</v>
      </c>
      <c r="D222" s="8">
        <f>C781</f>
        <v>221</v>
      </c>
      <c r="E222" s="8">
        <f t="shared" si="30"/>
        <v>221</v>
      </c>
      <c r="F222" s="8">
        <f t="shared" si="31"/>
        <v>780</v>
      </c>
      <c r="G222" s="8">
        <f>(SUM(C223:$C$1001)/C222)-N222</f>
        <v>-389.5</v>
      </c>
      <c r="H222" s="10">
        <f>N222-(SUM(D223:$D$1001)/D222)</f>
        <v>-1374.705882352941</v>
      </c>
      <c r="I222" s="10">
        <f t="shared" si="32"/>
        <v>-1764.205882352941</v>
      </c>
      <c r="J222" s="10">
        <f>(SUM(E223:$E$1001)/E222)-N222</f>
        <v>1374.705882352941</v>
      </c>
      <c r="K222" s="10">
        <f>N222-(SUM(F223:$F$1001)/F222)</f>
        <v>389.5</v>
      </c>
      <c r="L222" s="10">
        <f t="shared" si="33"/>
        <v>1764.205882352941</v>
      </c>
      <c r="M222" s="10">
        <f t="shared" si="38"/>
        <v>780</v>
      </c>
      <c r="N222" s="10">
        <f t="shared" si="39"/>
        <v>779</v>
      </c>
      <c r="O222" s="20">
        <f t="shared" si="34"/>
        <v>1.2828741647740362E-3</v>
      </c>
      <c r="P222" s="20">
        <f t="shared" si="35"/>
        <v>4.5146956911662796E-3</v>
      </c>
      <c r="Q222" s="30"/>
    </row>
    <row r="223" spans="1:17" x14ac:dyDescent="0.4">
      <c r="A223" s="15"/>
      <c r="B223" s="19">
        <f t="shared" si="36"/>
        <v>222</v>
      </c>
      <c r="C223" s="8">
        <f t="shared" si="37"/>
        <v>779</v>
      </c>
      <c r="D223" s="8">
        <f>C780</f>
        <v>222</v>
      </c>
      <c r="E223" s="8">
        <f t="shared" si="30"/>
        <v>222</v>
      </c>
      <c r="F223" s="8">
        <f t="shared" si="31"/>
        <v>779</v>
      </c>
      <c r="G223" s="8">
        <f>(SUM(C224:$C$1001)/C223)-N223</f>
        <v>-389</v>
      </c>
      <c r="H223" s="10">
        <f>N223-(SUM(D224:$D$1001)/D223)</f>
        <v>-1365.0045045045044</v>
      </c>
      <c r="I223" s="10">
        <f t="shared" si="32"/>
        <v>-1754.0045045045044</v>
      </c>
      <c r="J223" s="10">
        <f>(SUM(E224:$E$1001)/E223)-N223</f>
        <v>1365.0045045045044</v>
      </c>
      <c r="K223" s="10">
        <f>N223-(SUM(F224:$F$1001)/F223)</f>
        <v>389</v>
      </c>
      <c r="L223" s="10">
        <f t="shared" si="33"/>
        <v>1754.0045045045044</v>
      </c>
      <c r="M223" s="10">
        <f t="shared" si="38"/>
        <v>779</v>
      </c>
      <c r="N223" s="10">
        <f t="shared" si="39"/>
        <v>778</v>
      </c>
      <c r="O223" s="20">
        <f t="shared" si="34"/>
        <v>1.2845220455992949E-3</v>
      </c>
      <c r="P223" s="20">
        <f t="shared" si="35"/>
        <v>4.4944047186199652E-3</v>
      </c>
      <c r="Q223" s="30"/>
    </row>
    <row r="224" spans="1:17" x14ac:dyDescent="0.4">
      <c r="A224" s="15"/>
      <c r="B224" s="19">
        <f t="shared" si="36"/>
        <v>223</v>
      </c>
      <c r="C224" s="8">
        <f t="shared" si="37"/>
        <v>778</v>
      </c>
      <c r="D224" s="8">
        <f>C779</f>
        <v>223</v>
      </c>
      <c r="E224" s="8">
        <f t="shared" si="30"/>
        <v>223</v>
      </c>
      <c r="F224" s="8">
        <f t="shared" si="31"/>
        <v>778</v>
      </c>
      <c r="G224" s="8">
        <f>(SUM(C225:$C$1001)/C224)-N224</f>
        <v>-388.5</v>
      </c>
      <c r="H224" s="10">
        <f>N224-(SUM(D225:$D$1001)/D224)</f>
        <v>-1355.3946188340806</v>
      </c>
      <c r="I224" s="10">
        <f t="shared" si="32"/>
        <v>-1743.8946188340806</v>
      </c>
      <c r="J224" s="10">
        <f>(SUM(E225:$E$1001)/E224)-N224</f>
        <v>1355.3946188340806</v>
      </c>
      <c r="K224" s="10">
        <f>N224-(SUM(F225:$F$1001)/F224)</f>
        <v>388.5</v>
      </c>
      <c r="L224" s="10">
        <f t="shared" si="33"/>
        <v>1743.8946188340806</v>
      </c>
      <c r="M224" s="10">
        <f t="shared" si="38"/>
        <v>778</v>
      </c>
      <c r="N224" s="10">
        <f t="shared" si="39"/>
        <v>777</v>
      </c>
      <c r="O224" s="20">
        <f t="shared" si="34"/>
        <v>1.2861741653515432E-3</v>
      </c>
      <c r="P224" s="20">
        <f t="shared" si="35"/>
        <v>4.4742953235105704E-3</v>
      </c>
      <c r="Q224" s="30"/>
    </row>
    <row r="225" spans="1:17" x14ac:dyDescent="0.4">
      <c r="A225" s="15"/>
      <c r="B225" s="19">
        <f t="shared" si="36"/>
        <v>224</v>
      </c>
      <c r="C225" s="8">
        <f t="shared" si="37"/>
        <v>777</v>
      </c>
      <c r="D225" s="8">
        <f>C778</f>
        <v>224</v>
      </c>
      <c r="E225" s="8">
        <f t="shared" si="30"/>
        <v>224</v>
      </c>
      <c r="F225" s="8">
        <f t="shared" si="31"/>
        <v>777</v>
      </c>
      <c r="G225" s="8">
        <f>(SUM(C226:$C$1001)/C225)-N225</f>
        <v>-388</v>
      </c>
      <c r="H225" s="10">
        <f>N225-(SUM(D226:$D$1001)/D225)</f>
        <v>-1345.875</v>
      </c>
      <c r="I225" s="10">
        <f t="shared" si="32"/>
        <v>-1733.875</v>
      </c>
      <c r="J225" s="10">
        <f>(SUM(E226:$E$1001)/E225)-N225</f>
        <v>1345.875</v>
      </c>
      <c r="K225" s="10">
        <f>N225-(SUM(F226:$F$1001)/F225)</f>
        <v>388</v>
      </c>
      <c r="L225" s="10">
        <f t="shared" si="33"/>
        <v>1733.875</v>
      </c>
      <c r="M225" s="10">
        <f t="shared" si="38"/>
        <v>777</v>
      </c>
      <c r="N225" s="10">
        <f t="shared" si="39"/>
        <v>776</v>
      </c>
      <c r="O225" s="20">
        <f t="shared" si="34"/>
        <v>1.28783054040786E-3</v>
      </c>
      <c r="P225" s="20">
        <f t="shared" si="35"/>
        <v>4.4543650793650788E-3</v>
      </c>
      <c r="Q225" s="30"/>
    </row>
    <row r="226" spans="1:17" x14ac:dyDescent="0.4">
      <c r="A226" s="15"/>
      <c r="B226" s="19">
        <f t="shared" si="36"/>
        <v>225</v>
      </c>
      <c r="C226" s="8">
        <f t="shared" si="37"/>
        <v>776</v>
      </c>
      <c r="D226" s="8">
        <f>C777</f>
        <v>225</v>
      </c>
      <c r="E226" s="8">
        <f t="shared" si="30"/>
        <v>225</v>
      </c>
      <c r="F226" s="8">
        <f t="shared" si="31"/>
        <v>776</v>
      </c>
      <c r="G226" s="8">
        <f>(SUM(C227:$C$1001)/C226)-N226</f>
        <v>-387.5</v>
      </c>
      <c r="H226" s="10">
        <f>N226-(SUM(D227:$D$1001)/D226)</f>
        <v>-1336.4444444444443</v>
      </c>
      <c r="I226" s="10">
        <f t="shared" si="32"/>
        <v>-1723.9444444444443</v>
      </c>
      <c r="J226" s="10">
        <f>(SUM(E227:$E$1001)/E226)-N226</f>
        <v>1336.4444444444443</v>
      </c>
      <c r="K226" s="10">
        <f>N226-(SUM(F227:$F$1001)/F226)</f>
        <v>387.5</v>
      </c>
      <c r="L226" s="10">
        <f t="shared" si="33"/>
        <v>1723.9444444444443</v>
      </c>
      <c r="M226" s="10">
        <f t="shared" si="38"/>
        <v>776</v>
      </c>
      <c r="N226" s="10">
        <f t="shared" si="39"/>
        <v>775</v>
      </c>
      <c r="O226" s="20">
        <f t="shared" si="34"/>
        <v>1.289491187229797E-3</v>
      </c>
      <c r="P226" s="20">
        <f t="shared" si="35"/>
        <v>4.4346116027531961E-3</v>
      </c>
      <c r="Q226" s="30"/>
    </row>
    <row r="227" spans="1:17" x14ac:dyDescent="0.4">
      <c r="A227" s="15"/>
      <c r="B227" s="19">
        <f t="shared" si="36"/>
        <v>226</v>
      </c>
      <c r="C227" s="8">
        <f t="shared" si="37"/>
        <v>775</v>
      </c>
      <c r="D227" s="8">
        <f>C776</f>
        <v>226</v>
      </c>
      <c r="E227" s="8">
        <f t="shared" si="30"/>
        <v>226</v>
      </c>
      <c r="F227" s="8">
        <f t="shared" si="31"/>
        <v>775</v>
      </c>
      <c r="G227" s="8">
        <f>(SUM(C228:$C$1001)/C227)-N227</f>
        <v>-387</v>
      </c>
      <c r="H227" s="10">
        <f>N227-(SUM(D228:$D$1001)/D227)</f>
        <v>-1327.1017699115046</v>
      </c>
      <c r="I227" s="10">
        <f t="shared" si="32"/>
        <v>-1714.1017699115046</v>
      </c>
      <c r="J227" s="10">
        <f>(SUM(E228:$E$1001)/E227)-N227</f>
        <v>1327.1017699115046</v>
      </c>
      <c r="K227" s="10">
        <f>N227-(SUM(F228:$F$1001)/F227)</f>
        <v>387</v>
      </c>
      <c r="L227" s="10">
        <f t="shared" si="33"/>
        <v>1714.1017699115046</v>
      </c>
      <c r="M227" s="10">
        <f t="shared" si="38"/>
        <v>775</v>
      </c>
      <c r="N227" s="10">
        <f t="shared" si="39"/>
        <v>774</v>
      </c>
      <c r="O227" s="20">
        <f t="shared" si="34"/>
        <v>1.2911561223639244E-3</v>
      </c>
      <c r="P227" s="20">
        <f t="shared" si="35"/>
        <v>4.4150325523371406E-3</v>
      </c>
      <c r="Q227" s="30"/>
    </row>
    <row r="228" spans="1:17" x14ac:dyDescent="0.4">
      <c r="A228" s="15"/>
      <c r="B228" s="19">
        <f t="shared" si="36"/>
        <v>227</v>
      </c>
      <c r="C228" s="8">
        <f t="shared" si="37"/>
        <v>774</v>
      </c>
      <c r="D228" s="8">
        <f>C775</f>
        <v>227</v>
      </c>
      <c r="E228" s="8">
        <f t="shared" si="30"/>
        <v>227</v>
      </c>
      <c r="F228" s="8">
        <f t="shared" si="31"/>
        <v>774</v>
      </c>
      <c r="G228" s="8">
        <f>(SUM(C229:$C$1001)/C228)-N228</f>
        <v>-386.5</v>
      </c>
      <c r="H228" s="10">
        <f>N228-(SUM(D229:$D$1001)/D228)</f>
        <v>-1317.8458149779735</v>
      </c>
      <c r="I228" s="10">
        <f t="shared" si="32"/>
        <v>-1704.3458149779735</v>
      </c>
      <c r="J228" s="10">
        <f>(SUM(E229:$E$1001)/E228)-N228</f>
        <v>1317.8458149779735</v>
      </c>
      <c r="K228" s="10">
        <f>N228-(SUM(F229:$F$1001)/F228)</f>
        <v>386.5</v>
      </c>
      <c r="L228" s="10">
        <f t="shared" si="33"/>
        <v>1704.3458149779735</v>
      </c>
      <c r="M228" s="10">
        <f t="shared" si="38"/>
        <v>774</v>
      </c>
      <c r="N228" s="10">
        <f t="shared" si="39"/>
        <v>773</v>
      </c>
      <c r="O228" s="20">
        <f t="shared" si="34"/>
        <v>1.2928253624423787E-3</v>
      </c>
      <c r="P228" s="20">
        <f t="shared" si="35"/>
        <v>4.3956256279465179E-3</v>
      </c>
      <c r="Q228" s="30"/>
    </row>
    <row r="229" spans="1:17" x14ac:dyDescent="0.4">
      <c r="A229" s="15"/>
      <c r="B229" s="19">
        <f t="shared" si="36"/>
        <v>228</v>
      </c>
      <c r="C229" s="8">
        <f t="shared" si="37"/>
        <v>773</v>
      </c>
      <c r="D229" s="8">
        <f>C774</f>
        <v>228</v>
      </c>
      <c r="E229" s="8">
        <f t="shared" si="30"/>
        <v>228</v>
      </c>
      <c r="F229" s="8">
        <f t="shared" si="31"/>
        <v>773</v>
      </c>
      <c r="G229" s="8">
        <f>(SUM(C230:$C$1001)/C229)-N229</f>
        <v>-386</v>
      </c>
      <c r="H229" s="10">
        <f>N229-(SUM(D230:$D$1001)/D229)</f>
        <v>-1308.6754385964914</v>
      </c>
      <c r="I229" s="10">
        <f t="shared" si="32"/>
        <v>-1694.6754385964914</v>
      </c>
      <c r="J229" s="10">
        <f>(SUM(E230:$E$1001)/E229)-N229</f>
        <v>1308.6754385964914</v>
      </c>
      <c r="K229" s="10">
        <f>N229-(SUM(F230:$F$1001)/F229)</f>
        <v>386</v>
      </c>
      <c r="L229" s="10">
        <f t="shared" si="33"/>
        <v>1694.6754385964914</v>
      </c>
      <c r="M229" s="10">
        <f t="shared" si="38"/>
        <v>773</v>
      </c>
      <c r="N229" s="10">
        <f t="shared" si="39"/>
        <v>772</v>
      </c>
      <c r="O229" s="20">
        <f t="shared" si="34"/>
        <v>1.2944989241834184E-3</v>
      </c>
      <c r="P229" s="20">
        <f t="shared" si="35"/>
        <v>4.3763885696774685E-3</v>
      </c>
      <c r="Q229" s="30"/>
    </row>
    <row r="230" spans="1:17" x14ac:dyDescent="0.4">
      <c r="A230" s="15"/>
      <c r="B230" s="19">
        <f t="shared" si="36"/>
        <v>229</v>
      </c>
      <c r="C230" s="8">
        <f t="shared" si="37"/>
        <v>772</v>
      </c>
      <c r="D230" s="8">
        <f>C773</f>
        <v>229</v>
      </c>
      <c r="E230" s="8">
        <f t="shared" si="30"/>
        <v>229</v>
      </c>
      <c r="F230" s="8">
        <f t="shared" si="31"/>
        <v>772</v>
      </c>
      <c r="G230" s="8">
        <f>(SUM(C231:$C$1001)/C230)-N230</f>
        <v>-385.5</v>
      </c>
      <c r="H230" s="10">
        <f>N230-(SUM(D231:$D$1001)/D230)</f>
        <v>-1299.5895196506549</v>
      </c>
      <c r="I230" s="10">
        <f t="shared" si="32"/>
        <v>-1685.0895196506549</v>
      </c>
      <c r="J230" s="10">
        <f>(SUM(E231:$E$1001)/E230)-N230</f>
        <v>1299.5895196506549</v>
      </c>
      <c r="K230" s="10">
        <f>N230-(SUM(F231:$F$1001)/F230)</f>
        <v>385.5</v>
      </c>
      <c r="L230" s="10">
        <f t="shared" si="33"/>
        <v>1685.0895196506549</v>
      </c>
      <c r="M230" s="10">
        <f t="shared" si="38"/>
        <v>772</v>
      </c>
      <c r="N230" s="10">
        <f t="shared" si="39"/>
        <v>771</v>
      </c>
      <c r="O230" s="20">
        <f t="shared" si="34"/>
        <v>1.2961768243919813E-3</v>
      </c>
      <c r="P230" s="20">
        <f t="shared" si="35"/>
        <v>4.3573191570153783E-3</v>
      </c>
      <c r="Q230" s="30"/>
    </row>
    <row r="231" spans="1:17" x14ac:dyDescent="0.4">
      <c r="A231" s="15"/>
      <c r="B231" s="19">
        <f t="shared" si="36"/>
        <v>230</v>
      </c>
      <c r="C231" s="8">
        <f t="shared" si="37"/>
        <v>771</v>
      </c>
      <c r="D231" s="8">
        <f>C772</f>
        <v>230</v>
      </c>
      <c r="E231" s="8">
        <f t="shared" si="30"/>
        <v>230</v>
      </c>
      <c r="F231" s="8">
        <f t="shared" si="31"/>
        <v>771</v>
      </c>
      <c r="G231" s="8">
        <f>(SUM(C232:$C$1001)/C231)-N231</f>
        <v>-385</v>
      </c>
      <c r="H231" s="10">
        <f>N231-(SUM(D232:$D$1001)/D231)</f>
        <v>-1290.586956521739</v>
      </c>
      <c r="I231" s="10">
        <f t="shared" si="32"/>
        <v>-1675.586956521739</v>
      </c>
      <c r="J231" s="10">
        <f>(SUM(E232:$E$1001)/E231)-N231</f>
        <v>1290.586956521739</v>
      </c>
      <c r="K231" s="10">
        <f>N231-(SUM(F232:$F$1001)/F231)</f>
        <v>385</v>
      </c>
      <c r="L231" s="10">
        <f t="shared" si="33"/>
        <v>1675.586956521739</v>
      </c>
      <c r="M231" s="10">
        <f t="shared" si="38"/>
        <v>771</v>
      </c>
      <c r="N231" s="10">
        <f t="shared" si="39"/>
        <v>770</v>
      </c>
      <c r="O231" s="20">
        <f t="shared" si="34"/>
        <v>1.2978590799602474E-3</v>
      </c>
      <c r="P231" s="20">
        <f t="shared" si="35"/>
        <v>4.3384152079804254E-3</v>
      </c>
      <c r="Q231" s="30"/>
    </row>
    <row r="232" spans="1:17" x14ac:dyDescent="0.4">
      <c r="A232" s="15"/>
      <c r="B232" s="19">
        <f t="shared" si="36"/>
        <v>231</v>
      </c>
      <c r="C232" s="8">
        <f t="shared" si="37"/>
        <v>770</v>
      </c>
      <c r="D232" s="8">
        <f>C771</f>
        <v>231</v>
      </c>
      <c r="E232" s="8">
        <f t="shared" si="30"/>
        <v>231</v>
      </c>
      <c r="F232" s="8">
        <f t="shared" si="31"/>
        <v>770</v>
      </c>
      <c r="G232" s="8">
        <f>(SUM(C233:$C$1001)/C232)-N232</f>
        <v>-384.5</v>
      </c>
      <c r="H232" s="10">
        <f>N232-(SUM(D233:$D$1001)/D232)</f>
        <v>-1281.6666666666665</v>
      </c>
      <c r="I232" s="10">
        <f t="shared" si="32"/>
        <v>-1666.1666666666665</v>
      </c>
      <c r="J232" s="10">
        <f>(SUM(E233:$E$1001)/E232)-N232</f>
        <v>1281.6666666666665</v>
      </c>
      <c r="K232" s="10">
        <f>N232-(SUM(F233:$F$1001)/F232)</f>
        <v>384.5</v>
      </c>
      <c r="L232" s="10">
        <f t="shared" si="33"/>
        <v>1666.1666666666665</v>
      </c>
      <c r="M232" s="10">
        <f t="shared" si="38"/>
        <v>770</v>
      </c>
      <c r="N232" s="10">
        <f t="shared" si="39"/>
        <v>769</v>
      </c>
      <c r="O232" s="20">
        <f t="shared" si="34"/>
        <v>1.2995457078682046E-3</v>
      </c>
      <c r="P232" s="20">
        <f t="shared" si="35"/>
        <v>4.3196745782952684E-3</v>
      </c>
      <c r="Q232" s="30"/>
    </row>
    <row r="233" spans="1:17" x14ac:dyDescent="0.4">
      <c r="A233" s="15"/>
      <c r="B233" s="19">
        <f t="shared" si="36"/>
        <v>232</v>
      </c>
      <c r="C233" s="8">
        <f t="shared" si="37"/>
        <v>769</v>
      </c>
      <c r="D233" s="8">
        <f>C770</f>
        <v>232</v>
      </c>
      <c r="E233" s="8">
        <f t="shared" si="30"/>
        <v>232</v>
      </c>
      <c r="F233" s="8">
        <f t="shared" si="31"/>
        <v>769</v>
      </c>
      <c r="G233" s="8">
        <f>(SUM(C234:$C$1001)/C233)-N233</f>
        <v>-384</v>
      </c>
      <c r="H233" s="10">
        <f>N233-(SUM(D234:$D$1001)/D233)</f>
        <v>-1272.8275862068965</v>
      </c>
      <c r="I233" s="10">
        <f t="shared" si="32"/>
        <v>-1656.8275862068965</v>
      </c>
      <c r="J233" s="10">
        <f>(SUM(E234:$E$1001)/E233)-N233</f>
        <v>1272.8275862068965</v>
      </c>
      <c r="K233" s="10">
        <f>N233-(SUM(F234:$F$1001)/F233)</f>
        <v>384</v>
      </c>
      <c r="L233" s="10">
        <f t="shared" si="33"/>
        <v>1656.8275862068965</v>
      </c>
      <c r="M233" s="10">
        <f t="shared" si="38"/>
        <v>769</v>
      </c>
      <c r="N233" s="10">
        <f t="shared" si="39"/>
        <v>768</v>
      </c>
      <c r="O233" s="20">
        <f t="shared" si="34"/>
        <v>1.301236725184222E-3</v>
      </c>
      <c r="P233" s="20">
        <f t="shared" si="35"/>
        <v>4.3010951605742193E-3</v>
      </c>
      <c r="Q233" s="30"/>
    </row>
    <row r="234" spans="1:17" x14ac:dyDescent="0.4">
      <c r="A234" s="15"/>
      <c r="B234" s="19">
        <f t="shared" si="36"/>
        <v>233</v>
      </c>
      <c r="C234" s="8">
        <f t="shared" si="37"/>
        <v>768</v>
      </c>
      <c r="D234" s="8">
        <f>C769</f>
        <v>233</v>
      </c>
      <c r="E234" s="8">
        <f t="shared" si="30"/>
        <v>233</v>
      </c>
      <c r="F234" s="8">
        <f t="shared" si="31"/>
        <v>768</v>
      </c>
      <c r="G234" s="8">
        <f>(SUM(C235:$C$1001)/C234)-N234</f>
        <v>-383.5</v>
      </c>
      <c r="H234" s="10">
        <f>N234-(SUM(D235:$D$1001)/D234)</f>
        <v>-1264.0686695278971</v>
      </c>
      <c r="I234" s="10">
        <f t="shared" si="32"/>
        <v>-1647.5686695278971</v>
      </c>
      <c r="J234" s="10">
        <f>(SUM(E235:$E$1001)/E234)-N234</f>
        <v>1264.0686695278971</v>
      </c>
      <c r="K234" s="10">
        <f>N234-(SUM(F235:$F$1001)/F234)</f>
        <v>383.5</v>
      </c>
      <c r="L234" s="10">
        <f t="shared" si="33"/>
        <v>1647.5686695278971</v>
      </c>
      <c r="M234" s="10">
        <f t="shared" si="38"/>
        <v>768</v>
      </c>
      <c r="N234" s="10">
        <f t="shared" si="39"/>
        <v>767</v>
      </c>
      <c r="O234" s="20">
        <f t="shared" si="34"/>
        <v>1.3029321490656237E-3</v>
      </c>
      <c r="P234" s="20">
        <f t="shared" si="35"/>
        <v>4.2826748835332528E-3</v>
      </c>
      <c r="Q234" s="30"/>
    </row>
    <row r="235" spans="1:17" x14ac:dyDescent="0.4">
      <c r="A235" s="15"/>
      <c r="B235" s="19">
        <f t="shared" si="36"/>
        <v>234</v>
      </c>
      <c r="C235" s="8">
        <f t="shared" si="37"/>
        <v>767</v>
      </c>
      <c r="D235" s="8">
        <f>C768</f>
        <v>234</v>
      </c>
      <c r="E235" s="8">
        <f t="shared" si="30"/>
        <v>234</v>
      </c>
      <c r="F235" s="8">
        <f t="shared" si="31"/>
        <v>767</v>
      </c>
      <c r="G235" s="8">
        <f>(SUM(C236:$C$1001)/C235)-N235</f>
        <v>-383</v>
      </c>
      <c r="H235" s="10">
        <f>N235-(SUM(D236:$D$1001)/D235)</f>
        <v>-1255.3888888888889</v>
      </c>
      <c r="I235" s="10">
        <f t="shared" si="32"/>
        <v>-1638.3888888888889</v>
      </c>
      <c r="J235" s="10">
        <f>(SUM(E236:$E$1001)/E235)-N235</f>
        <v>1255.3888888888889</v>
      </c>
      <c r="K235" s="10">
        <f>N235-(SUM(F236:$F$1001)/F235)</f>
        <v>383</v>
      </c>
      <c r="L235" s="10">
        <f t="shared" si="33"/>
        <v>1638.3888888888889</v>
      </c>
      <c r="M235" s="10">
        <f t="shared" si="38"/>
        <v>767</v>
      </c>
      <c r="N235" s="10">
        <f t="shared" si="39"/>
        <v>766</v>
      </c>
      <c r="O235" s="20">
        <f t="shared" si="34"/>
        <v>1.3046319967592703E-3</v>
      </c>
      <c r="P235" s="20">
        <f t="shared" si="35"/>
        <v>4.2644117112202225E-3</v>
      </c>
      <c r="Q235" s="30"/>
    </row>
    <row r="236" spans="1:17" x14ac:dyDescent="0.4">
      <c r="A236" s="15"/>
      <c r="B236" s="19">
        <f t="shared" si="36"/>
        <v>235</v>
      </c>
      <c r="C236" s="8">
        <f t="shared" si="37"/>
        <v>766</v>
      </c>
      <c r="D236" s="8">
        <f>C767</f>
        <v>235</v>
      </c>
      <c r="E236" s="8">
        <f t="shared" si="30"/>
        <v>235</v>
      </c>
      <c r="F236" s="8">
        <f t="shared" si="31"/>
        <v>766</v>
      </c>
      <c r="G236" s="8">
        <f>(SUM(C237:$C$1001)/C236)-N236</f>
        <v>-382.5</v>
      </c>
      <c r="H236" s="10">
        <f>N236-(SUM(D237:$D$1001)/D236)</f>
        <v>-1246.7872340425531</v>
      </c>
      <c r="I236" s="10">
        <f t="shared" si="32"/>
        <v>-1629.2872340425531</v>
      </c>
      <c r="J236" s="10">
        <f>(SUM(E237:$E$1001)/E236)-N236</f>
        <v>1246.7872340425531</v>
      </c>
      <c r="K236" s="10">
        <f>N236-(SUM(F237:$F$1001)/F236)</f>
        <v>382.5</v>
      </c>
      <c r="L236" s="10">
        <f t="shared" si="33"/>
        <v>1629.2872340425531</v>
      </c>
      <c r="M236" s="10">
        <f t="shared" si="38"/>
        <v>766</v>
      </c>
      <c r="N236" s="10">
        <f t="shared" si="39"/>
        <v>765</v>
      </c>
      <c r="O236" s="20">
        <f t="shared" si="34"/>
        <v>1.3063362856021435E-3</v>
      </c>
      <c r="P236" s="20">
        <f t="shared" si="35"/>
        <v>4.2463036422646953E-3</v>
      </c>
      <c r="Q236" s="30"/>
    </row>
    <row r="237" spans="1:17" x14ac:dyDescent="0.4">
      <c r="A237" s="15"/>
      <c r="B237" s="19">
        <f t="shared" si="36"/>
        <v>236</v>
      </c>
      <c r="C237" s="8">
        <f t="shared" si="37"/>
        <v>765</v>
      </c>
      <c r="D237" s="8">
        <f>C766</f>
        <v>236</v>
      </c>
      <c r="E237" s="8">
        <f t="shared" si="30"/>
        <v>236</v>
      </c>
      <c r="F237" s="8">
        <f t="shared" si="31"/>
        <v>765</v>
      </c>
      <c r="G237" s="8">
        <f>(SUM(C238:$C$1001)/C237)-N237</f>
        <v>-382</v>
      </c>
      <c r="H237" s="10">
        <f>N237-(SUM(D238:$D$1001)/D237)</f>
        <v>-1238.2627118644068</v>
      </c>
      <c r="I237" s="10">
        <f t="shared" si="32"/>
        <v>-1620.2627118644068</v>
      </c>
      <c r="J237" s="10">
        <f>(SUM(E238:$E$1001)/E237)-N237</f>
        <v>1238.2627118644068</v>
      </c>
      <c r="K237" s="10">
        <f>N237-(SUM(F238:$F$1001)/F237)</f>
        <v>382</v>
      </c>
      <c r="L237" s="10">
        <f t="shared" si="33"/>
        <v>1620.2627118644068</v>
      </c>
      <c r="M237" s="10">
        <f t="shared" si="38"/>
        <v>765</v>
      </c>
      <c r="N237" s="10">
        <f t="shared" si="39"/>
        <v>764</v>
      </c>
      <c r="O237" s="20">
        <f t="shared" si="34"/>
        <v>1.3080450330219349E-3</v>
      </c>
      <c r="P237" s="20">
        <f t="shared" si="35"/>
        <v>4.228348709146821E-3</v>
      </c>
      <c r="Q237" s="30"/>
    </row>
    <row r="238" spans="1:17" x14ac:dyDescent="0.4">
      <c r="A238" s="15"/>
      <c r="B238" s="19">
        <f t="shared" si="36"/>
        <v>237</v>
      </c>
      <c r="C238" s="8">
        <f t="shared" si="37"/>
        <v>764</v>
      </c>
      <c r="D238" s="8">
        <f>C765</f>
        <v>237</v>
      </c>
      <c r="E238" s="8">
        <f t="shared" si="30"/>
        <v>237</v>
      </c>
      <c r="F238" s="8">
        <f t="shared" si="31"/>
        <v>764</v>
      </c>
      <c r="G238" s="8">
        <f>(SUM(C239:$C$1001)/C238)-N238</f>
        <v>-381.5</v>
      </c>
      <c r="H238" s="10">
        <f>N238-(SUM(D239:$D$1001)/D238)</f>
        <v>-1229.8143459915611</v>
      </c>
      <c r="I238" s="10">
        <f t="shared" si="32"/>
        <v>-1611.3143459915611</v>
      </c>
      <c r="J238" s="10">
        <f>(SUM(E239:$E$1001)/E238)-N238</f>
        <v>1229.8143459915611</v>
      </c>
      <c r="K238" s="10">
        <f>N238-(SUM(F239:$F$1001)/F238)</f>
        <v>381.5</v>
      </c>
      <c r="L238" s="10">
        <f t="shared" si="33"/>
        <v>1611.3143459915611</v>
      </c>
      <c r="M238" s="10">
        <f t="shared" si="38"/>
        <v>764</v>
      </c>
      <c r="N238" s="10">
        <f t="shared" si="39"/>
        <v>763</v>
      </c>
      <c r="O238" s="20">
        <f t="shared" si="34"/>
        <v>1.3097582565376408E-3</v>
      </c>
      <c r="P238" s="20">
        <f t="shared" si="35"/>
        <v>4.2105449774846645E-3</v>
      </c>
      <c r="Q238" s="30"/>
    </row>
    <row r="239" spans="1:17" x14ac:dyDescent="0.4">
      <c r="A239" s="15"/>
      <c r="B239" s="19">
        <f t="shared" si="36"/>
        <v>238</v>
      </c>
      <c r="C239" s="8">
        <f t="shared" si="37"/>
        <v>763</v>
      </c>
      <c r="D239" s="8">
        <f>C764</f>
        <v>238</v>
      </c>
      <c r="E239" s="8">
        <f t="shared" si="30"/>
        <v>238</v>
      </c>
      <c r="F239" s="8">
        <f t="shared" si="31"/>
        <v>763</v>
      </c>
      <c r="G239" s="8">
        <f>(SUM(C240:$C$1001)/C239)-N239</f>
        <v>-381</v>
      </c>
      <c r="H239" s="10">
        <f>N239-(SUM(D240:$D$1001)/D239)</f>
        <v>-1221.4411764705883</v>
      </c>
      <c r="I239" s="10">
        <f t="shared" si="32"/>
        <v>-1602.4411764705883</v>
      </c>
      <c r="J239" s="10">
        <f>(SUM(E240:$E$1001)/E239)-N239</f>
        <v>1221.4411764705883</v>
      </c>
      <c r="K239" s="10">
        <f>N239-(SUM(F240:$F$1001)/F239)</f>
        <v>381</v>
      </c>
      <c r="L239" s="10">
        <f t="shared" si="33"/>
        <v>1602.4411764705883</v>
      </c>
      <c r="M239" s="10">
        <f t="shared" si="38"/>
        <v>763</v>
      </c>
      <c r="N239" s="10">
        <f t="shared" si="39"/>
        <v>762</v>
      </c>
      <c r="O239" s="20">
        <f t="shared" si="34"/>
        <v>1.3114759737601607E-3</v>
      </c>
      <c r="P239" s="20">
        <f t="shared" si="35"/>
        <v>4.1928905453394744E-3</v>
      </c>
      <c r="Q239" s="30"/>
    </row>
    <row r="240" spans="1:17" x14ac:dyDescent="0.4">
      <c r="A240" s="15"/>
      <c r="B240" s="19">
        <f t="shared" si="36"/>
        <v>239</v>
      </c>
      <c r="C240" s="8">
        <f t="shared" si="37"/>
        <v>762</v>
      </c>
      <c r="D240" s="8">
        <f>C763</f>
        <v>239</v>
      </c>
      <c r="E240" s="8">
        <f t="shared" si="30"/>
        <v>239</v>
      </c>
      <c r="F240" s="8">
        <f t="shared" si="31"/>
        <v>762</v>
      </c>
      <c r="G240" s="8">
        <f>(SUM(C241:$C$1001)/C240)-N240</f>
        <v>-380.5</v>
      </c>
      <c r="H240" s="10">
        <f>N240-(SUM(D241:$D$1001)/D240)</f>
        <v>-1213.1422594142259</v>
      </c>
      <c r="I240" s="10">
        <f t="shared" si="32"/>
        <v>-1593.6422594142259</v>
      </c>
      <c r="J240" s="10">
        <f>(SUM(E241:$E$1001)/E240)-N240</f>
        <v>1213.1422594142259</v>
      </c>
      <c r="K240" s="10">
        <f>N240-(SUM(F241:$F$1001)/F240)</f>
        <v>380.5</v>
      </c>
      <c r="L240" s="10">
        <f t="shared" si="33"/>
        <v>1593.6422594142259</v>
      </c>
      <c r="M240" s="10">
        <f t="shared" si="38"/>
        <v>762</v>
      </c>
      <c r="N240" s="10">
        <f t="shared" si="39"/>
        <v>761</v>
      </c>
      <c r="O240" s="20">
        <f t="shared" si="34"/>
        <v>1.3131982023929006E-3</v>
      </c>
      <c r="P240" s="20">
        <f t="shared" si="35"/>
        <v>4.175383542538354E-3</v>
      </c>
      <c r="Q240" s="30"/>
    </row>
    <row r="241" spans="1:17" x14ac:dyDescent="0.4">
      <c r="A241" s="15"/>
      <c r="B241" s="19">
        <f t="shared" si="36"/>
        <v>240</v>
      </c>
      <c r="C241" s="8">
        <f t="shared" si="37"/>
        <v>761</v>
      </c>
      <c r="D241" s="8">
        <f>C762</f>
        <v>240</v>
      </c>
      <c r="E241" s="8">
        <f t="shared" si="30"/>
        <v>240</v>
      </c>
      <c r="F241" s="8">
        <f t="shared" si="31"/>
        <v>761</v>
      </c>
      <c r="G241" s="8">
        <f>(SUM(C242:$C$1001)/C241)-N241</f>
        <v>-380</v>
      </c>
      <c r="H241" s="10">
        <f>N241-(SUM(D242:$D$1001)/D241)</f>
        <v>-1204.9166666666667</v>
      </c>
      <c r="I241" s="10">
        <f t="shared" si="32"/>
        <v>-1584.9166666666667</v>
      </c>
      <c r="J241" s="10">
        <f>(SUM(E242:$E$1001)/E241)-N241</f>
        <v>1204.9166666666667</v>
      </c>
      <c r="K241" s="10">
        <f>N241-(SUM(F242:$F$1001)/F241)</f>
        <v>380</v>
      </c>
      <c r="L241" s="10">
        <f t="shared" si="33"/>
        <v>1584.9166666666667</v>
      </c>
      <c r="M241" s="10">
        <f t="shared" si="38"/>
        <v>761</v>
      </c>
      <c r="N241" s="10">
        <f t="shared" si="39"/>
        <v>760</v>
      </c>
      <c r="O241" s="20">
        <f t="shared" si="34"/>
        <v>1.3149249602323813E-3</v>
      </c>
      <c r="P241" s="20">
        <f t="shared" si="35"/>
        <v>4.1580221300138312E-3</v>
      </c>
      <c r="Q241" s="30"/>
    </row>
    <row r="242" spans="1:17" x14ac:dyDescent="0.4">
      <c r="A242" s="15"/>
      <c r="B242" s="19">
        <f t="shared" si="36"/>
        <v>241</v>
      </c>
      <c r="C242" s="8">
        <f t="shared" si="37"/>
        <v>760</v>
      </c>
      <c r="D242" s="8">
        <f>C761</f>
        <v>241</v>
      </c>
      <c r="E242" s="8">
        <f t="shared" si="30"/>
        <v>241</v>
      </c>
      <c r="F242" s="8">
        <f t="shared" si="31"/>
        <v>760</v>
      </c>
      <c r="G242" s="8">
        <f>(SUM(C243:$C$1001)/C242)-N242</f>
        <v>-379.5</v>
      </c>
      <c r="H242" s="10">
        <f>N242-(SUM(D243:$D$1001)/D242)</f>
        <v>-1196.7634854771784</v>
      </c>
      <c r="I242" s="10">
        <f t="shared" si="32"/>
        <v>-1576.2634854771784</v>
      </c>
      <c r="J242" s="10">
        <f>(SUM(E243:$E$1001)/E242)-N242</f>
        <v>1196.7634854771784</v>
      </c>
      <c r="K242" s="10">
        <f>N242-(SUM(F243:$F$1001)/F242)</f>
        <v>379.5</v>
      </c>
      <c r="L242" s="10">
        <f t="shared" si="33"/>
        <v>1576.2634854771784</v>
      </c>
      <c r="M242" s="10">
        <f t="shared" si="38"/>
        <v>760</v>
      </c>
      <c r="N242" s="10">
        <f t="shared" si="39"/>
        <v>759</v>
      </c>
      <c r="O242" s="20">
        <f t="shared" si="34"/>
        <v>1.3166562651688511E-3</v>
      </c>
      <c r="P242" s="20">
        <f t="shared" si="35"/>
        <v>4.1408044991598364E-3</v>
      </c>
      <c r="Q242" s="30"/>
    </row>
    <row r="243" spans="1:17" x14ac:dyDescent="0.4">
      <c r="A243" s="15"/>
      <c r="B243" s="19">
        <f t="shared" si="36"/>
        <v>242</v>
      </c>
      <c r="C243" s="8">
        <f t="shared" si="37"/>
        <v>759</v>
      </c>
      <c r="D243" s="8">
        <f>C760</f>
        <v>242</v>
      </c>
      <c r="E243" s="8">
        <f t="shared" si="30"/>
        <v>242</v>
      </c>
      <c r="F243" s="8">
        <f t="shared" si="31"/>
        <v>759</v>
      </c>
      <c r="G243" s="8">
        <f>(SUM(C244:$C$1001)/C243)-N243</f>
        <v>-379</v>
      </c>
      <c r="H243" s="10">
        <f>N243-(SUM(D244:$D$1001)/D243)</f>
        <v>-1188.6818181818182</v>
      </c>
      <c r="I243" s="10">
        <f t="shared" si="32"/>
        <v>-1567.6818181818182</v>
      </c>
      <c r="J243" s="10">
        <f>(SUM(E244:$E$1001)/E243)-N243</f>
        <v>1188.6818181818182</v>
      </c>
      <c r="K243" s="10">
        <f>N243-(SUM(F244:$F$1001)/F243)</f>
        <v>379</v>
      </c>
      <c r="L243" s="10">
        <f t="shared" si="33"/>
        <v>1567.6818181818182</v>
      </c>
      <c r="M243" s="10">
        <f t="shared" si="38"/>
        <v>759</v>
      </c>
      <c r="N243" s="10">
        <f t="shared" si="39"/>
        <v>758</v>
      </c>
      <c r="O243" s="20">
        <f t="shared" si="34"/>
        <v>1.318392135186904E-3</v>
      </c>
      <c r="P243" s="20">
        <f t="shared" si="35"/>
        <v>4.1237288712036189E-3</v>
      </c>
      <c r="Q243" s="30"/>
    </row>
    <row r="244" spans="1:17" x14ac:dyDescent="0.4">
      <c r="A244" s="15"/>
      <c r="B244" s="19">
        <f t="shared" si="36"/>
        <v>243</v>
      </c>
      <c r="C244" s="8">
        <f t="shared" si="37"/>
        <v>758</v>
      </c>
      <c r="D244" s="8">
        <f>C759</f>
        <v>243</v>
      </c>
      <c r="E244" s="8">
        <f t="shared" si="30"/>
        <v>243</v>
      </c>
      <c r="F244" s="8">
        <f t="shared" si="31"/>
        <v>758</v>
      </c>
      <c r="G244" s="8">
        <f>(SUM(C245:$C$1001)/C244)-N244</f>
        <v>-378.5</v>
      </c>
      <c r="H244" s="10">
        <f>N244-(SUM(D245:$D$1001)/D244)</f>
        <v>-1180.670781893004</v>
      </c>
      <c r="I244" s="10">
        <f t="shared" si="32"/>
        <v>-1559.170781893004</v>
      </c>
      <c r="J244" s="10">
        <f>(SUM(E245:$E$1001)/E244)-N244</f>
        <v>1180.670781893004</v>
      </c>
      <c r="K244" s="10">
        <f>N244-(SUM(F245:$F$1001)/F244)</f>
        <v>378.5</v>
      </c>
      <c r="L244" s="10">
        <f t="shared" si="33"/>
        <v>1559.170781893004</v>
      </c>
      <c r="M244" s="10">
        <f t="shared" si="38"/>
        <v>758</v>
      </c>
      <c r="N244" s="10">
        <f t="shared" si="39"/>
        <v>757</v>
      </c>
      <c r="O244" s="20">
        <f t="shared" si="34"/>
        <v>1.3201325883661027E-3</v>
      </c>
      <c r="P244" s="20">
        <f t="shared" si="35"/>
        <v>4.1067934965931321E-3</v>
      </c>
      <c r="Q244" s="30"/>
    </row>
    <row r="245" spans="1:17" x14ac:dyDescent="0.4">
      <c r="A245" s="15"/>
      <c r="B245" s="19">
        <f t="shared" si="36"/>
        <v>244</v>
      </c>
      <c r="C245" s="8">
        <f t="shared" si="37"/>
        <v>757</v>
      </c>
      <c r="D245" s="8">
        <f>C758</f>
        <v>244</v>
      </c>
      <c r="E245" s="8">
        <f t="shared" si="30"/>
        <v>244</v>
      </c>
      <c r="F245" s="8">
        <f t="shared" si="31"/>
        <v>757</v>
      </c>
      <c r="G245" s="8">
        <f>(SUM(C246:$C$1001)/C245)-N245</f>
        <v>-378</v>
      </c>
      <c r="H245" s="10">
        <f>N245-(SUM(D246:$D$1001)/D245)</f>
        <v>-1172.7295081967213</v>
      </c>
      <c r="I245" s="10">
        <f t="shared" si="32"/>
        <v>-1550.7295081967213</v>
      </c>
      <c r="J245" s="10">
        <f>(SUM(E246:$E$1001)/E245)-N245</f>
        <v>1172.7295081967213</v>
      </c>
      <c r="K245" s="10">
        <f>N245-(SUM(F246:$F$1001)/F245)</f>
        <v>378</v>
      </c>
      <c r="L245" s="10">
        <f t="shared" si="33"/>
        <v>1550.7295081967213</v>
      </c>
      <c r="M245" s="10">
        <f t="shared" si="38"/>
        <v>757</v>
      </c>
      <c r="N245" s="10">
        <f t="shared" si="39"/>
        <v>756</v>
      </c>
      <c r="O245" s="20">
        <f t="shared" si="34"/>
        <v>1.321877642881606E-3</v>
      </c>
      <c r="P245" s="20">
        <f t="shared" si="35"/>
        <v>4.0899966543994654E-3</v>
      </c>
      <c r="Q245" s="30"/>
    </row>
    <row r="246" spans="1:17" x14ac:dyDescent="0.4">
      <c r="A246" s="15"/>
      <c r="B246" s="19">
        <f t="shared" si="36"/>
        <v>245</v>
      </c>
      <c r="C246" s="8">
        <f t="shared" si="37"/>
        <v>756</v>
      </c>
      <c r="D246" s="8">
        <f>C757</f>
        <v>245</v>
      </c>
      <c r="E246" s="8">
        <f t="shared" si="30"/>
        <v>245</v>
      </c>
      <c r="F246" s="8">
        <f t="shared" si="31"/>
        <v>756</v>
      </c>
      <c r="G246" s="8">
        <f>(SUM(C247:$C$1001)/C246)-N246</f>
        <v>-377.5</v>
      </c>
      <c r="H246" s="10">
        <f>N246-(SUM(D247:$D$1001)/D246)</f>
        <v>-1164.8571428571429</v>
      </c>
      <c r="I246" s="10">
        <f t="shared" si="32"/>
        <v>-1542.3571428571429</v>
      </c>
      <c r="J246" s="10">
        <f>(SUM(E247:$E$1001)/E246)-N246</f>
        <v>1164.8571428571429</v>
      </c>
      <c r="K246" s="10">
        <f>N246-(SUM(F247:$F$1001)/F246)</f>
        <v>377.5</v>
      </c>
      <c r="L246" s="10">
        <f t="shared" si="33"/>
        <v>1542.3571428571429</v>
      </c>
      <c r="M246" s="10">
        <f t="shared" si="38"/>
        <v>756</v>
      </c>
      <c r="N246" s="10">
        <f t="shared" si="39"/>
        <v>755</v>
      </c>
      <c r="O246" s="20">
        <f t="shared" si="34"/>
        <v>1.3236273170048004E-3</v>
      </c>
      <c r="P246" s="20">
        <f t="shared" si="35"/>
        <v>4.0733366517338651E-3</v>
      </c>
      <c r="Q246" s="30"/>
    </row>
    <row r="247" spans="1:17" x14ac:dyDescent="0.4">
      <c r="A247" s="15"/>
      <c r="B247" s="19">
        <f t="shared" si="36"/>
        <v>246</v>
      </c>
      <c r="C247" s="8">
        <f t="shared" si="37"/>
        <v>755</v>
      </c>
      <c r="D247" s="8">
        <f>C756</f>
        <v>246</v>
      </c>
      <c r="E247" s="8">
        <f t="shared" si="30"/>
        <v>246</v>
      </c>
      <c r="F247" s="8">
        <f t="shared" si="31"/>
        <v>755</v>
      </c>
      <c r="G247" s="8">
        <f>(SUM(C248:$C$1001)/C247)-N247</f>
        <v>-377</v>
      </c>
      <c r="H247" s="10">
        <f>N247-(SUM(D248:$D$1001)/D247)</f>
        <v>-1157.0528455284552</v>
      </c>
      <c r="I247" s="10">
        <f t="shared" si="32"/>
        <v>-1534.0528455284552</v>
      </c>
      <c r="J247" s="10">
        <f>(SUM(E248:$E$1001)/E247)-N247</f>
        <v>1157.0528455284552</v>
      </c>
      <c r="K247" s="10">
        <f>N247-(SUM(F248:$F$1001)/F247)</f>
        <v>377</v>
      </c>
      <c r="L247" s="10">
        <f t="shared" si="33"/>
        <v>1534.0528455284552</v>
      </c>
      <c r="M247" s="10">
        <f t="shared" si="38"/>
        <v>755</v>
      </c>
      <c r="N247" s="10">
        <f t="shared" si="39"/>
        <v>754</v>
      </c>
      <c r="O247" s="20">
        <f t="shared" si="34"/>
        <v>1.32538162910394E-3</v>
      </c>
      <c r="P247" s="20">
        <f t="shared" si="35"/>
        <v>4.0568118231789612E-3</v>
      </c>
      <c r="Q247" s="30"/>
    </row>
    <row r="248" spans="1:17" x14ac:dyDescent="0.4">
      <c r="A248" s="15"/>
      <c r="B248" s="19">
        <f t="shared" si="36"/>
        <v>247</v>
      </c>
      <c r="C248" s="8">
        <f t="shared" si="37"/>
        <v>754</v>
      </c>
      <c r="D248" s="8">
        <f>C755</f>
        <v>247</v>
      </c>
      <c r="E248" s="8">
        <f t="shared" si="30"/>
        <v>247</v>
      </c>
      <c r="F248" s="8">
        <f t="shared" si="31"/>
        <v>754</v>
      </c>
      <c r="G248" s="8">
        <f>(SUM(C249:$C$1001)/C248)-N248</f>
        <v>-376.5</v>
      </c>
      <c r="H248" s="10">
        <f>N248-(SUM(D249:$D$1001)/D248)</f>
        <v>-1149.3157894736842</v>
      </c>
      <c r="I248" s="10">
        <f t="shared" si="32"/>
        <v>-1525.8157894736842</v>
      </c>
      <c r="J248" s="10">
        <f>(SUM(E249:$E$1001)/E248)-N248</f>
        <v>1149.3157894736842</v>
      </c>
      <c r="K248" s="10">
        <f>N248-(SUM(F249:$F$1001)/F248)</f>
        <v>376.5</v>
      </c>
      <c r="L248" s="10">
        <f t="shared" si="33"/>
        <v>1525.8157894736842</v>
      </c>
      <c r="M248" s="10">
        <f t="shared" si="38"/>
        <v>754</v>
      </c>
      <c r="N248" s="10">
        <f t="shared" si="39"/>
        <v>753</v>
      </c>
      <c r="O248" s="20">
        <f t="shared" si="34"/>
        <v>1.3271405976447877E-3</v>
      </c>
      <c r="P248" s="20">
        <f t="shared" si="35"/>
        <v>4.040420530233773E-3</v>
      </c>
      <c r="Q248" s="30"/>
    </row>
    <row r="249" spans="1:17" x14ac:dyDescent="0.4">
      <c r="A249" s="15"/>
      <c r="B249" s="19">
        <f t="shared" si="36"/>
        <v>248</v>
      </c>
      <c r="C249" s="8">
        <f t="shared" si="37"/>
        <v>753</v>
      </c>
      <c r="D249" s="8">
        <f>C754</f>
        <v>248</v>
      </c>
      <c r="E249" s="8">
        <f t="shared" si="30"/>
        <v>248</v>
      </c>
      <c r="F249" s="8">
        <f t="shared" si="31"/>
        <v>753</v>
      </c>
      <c r="G249" s="8">
        <f>(SUM(C250:$C$1001)/C249)-N249</f>
        <v>-376</v>
      </c>
      <c r="H249" s="10">
        <f>N249-(SUM(D250:$D$1001)/D249)</f>
        <v>-1141.6451612903227</v>
      </c>
      <c r="I249" s="10">
        <f t="shared" si="32"/>
        <v>-1517.6451612903227</v>
      </c>
      <c r="J249" s="10">
        <f>(SUM(E250:$E$1001)/E249)-N249</f>
        <v>1141.6451612903227</v>
      </c>
      <c r="K249" s="10">
        <f>N249-(SUM(F250:$F$1001)/F249)</f>
        <v>376</v>
      </c>
      <c r="L249" s="10">
        <f t="shared" si="33"/>
        <v>1517.6451612903227</v>
      </c>
      <c r="M249" s="10">
        <f t="shared" si="38"/>
        <v>753</v>
      </c>
      <c r="N249" s="10">
        <f t="shared" si="39"/>
        <v>752</v>
      </c>
      <c r="O249" s="20">
        <f t="shared" si="34"/>
        <v>1.3289042411912633E-3</v>
      </c>
      <c r="P249" s="20">
        <f t="shared" si="35"/>
        <v>4.0241611607721205E-3</v>
      </c>
      <c r="Q249" s="30"/>
    </row>
    <row r="250" spans="1:17" x14ac:dyDescent="0.4">
      <c r="A250" s="15"/>
      <c r="B250" s="19">
        <f t="shared" si="36"/>
        <v>249</v>
      </c>
      <c r="C250" s="8">
        <f t="shared" si="37"/>
        <v>752</v>
      </c>
      <c r="D250" s="8">
        <f>C753</f>
        <v>249</v>
      </c>
      <c r="E250" s="8">
        <f t="shared" si="30"/>
        <v>249</v>
      </c>
      <c r="F250" s="8">
        <f t="shared" si="31"/>
        <v>752</v>
      </c>
      <c r="G250" s="8">
        <f>(SUM(C251:$C$1001)/C250)-N250</f>
        <v>-375.5</v>
      </c>
      <c r="H250" s="10">
        <f>N250-(SUM(D251:$D$1001)/D250)</f>
        <v>-1134.0401606425703</v>
      </c>
      <c r="I250" s="10">
        <f t="shared" si="32"/>
        <v>-1509.5401606425703</v>
      </c>
      <c r="J250" s="10">
        <f>(SUM(E251:$E$1001)/E250)-N250</f>
        <v>1134.0401606425703</v>
      </c>
      <c r="K250" s="10">
        <f>N250-(SUM(F251:$F$1001)/F250)</f>
        <v>375.5</v>
      </c>
      <c r="L250" s="10">
        <f t="shared" si="33"/>
        <v>1509.5401606425703</v>
      </c>
      <c r="M250" s="10">
        <f t="shared" si="38"/>
        <v>752</v>
      </c>
      <c r="N250" s="10">
        <f t="shared" si="39"/>
        <v>751</v>
      </c>
      <c r="O250" s="20">
        <f t="shared" si="34"/>
        <v>1.3306725784060969E-3</v>
      </c>
      <c r="P250" s="20">
        <f t="shared" si="35"/>
        <v>4.0080321285140561E-3</v>
      </c>
      <c r="Q250" s="30"/>
    </row>
    <row r="251" spans="1:17" x14ac:dyDescent="0.4">
      <c r="A251" s="15"/>
      <c r="B251" s="19">
        <f t="shared" si="36"/>
        <v>250</v>
      </c>
      <c r="C251" s="8">
        <f t="shared" si="37"/>
        <v>751</v>
      </c>
      <c r="D251" s="8">
        <f>C752</f>
        <v>250</v>
      </c>
      <c r="E251" s="8">
        <f t="shared" si="30"/>
        <v>250</v>
      </c>
      <c r="F251" s="8">
        <f t="shared" si="31"/>
        <v>751</v>
      </c>
      <c r="G251" s="8">
        <f>(SUM(C252:$C$1001)/C251)-N251</f>
        <v>-375</v>
      </c>
      <c r="H251" s="10">
        <f>N251-(SUM(D252:$D$1001)/D251)</f>
        <v>-1126.5</v>
      </c>
      <c r="I251" s="10">
        <f t="shared" si="32"/>
        <v>-1501.5</v>
      </c>
      <c r="J251" s="10">
        <f>(SUM(E252:$E$1001)/E251)-N251</f>
        <v>1126.5</v>
      </c>
      <c r="K251" s="10">
        <f>N251-(SUM(F252:$F$1001)/F251)</f>
        <v>375</v>
      </c>
      <c r="L251" s="10">
        <f t="shared" si="33"/>
        <v>1501.5</v>
      </c>
      <c r="M251" s="10">
        <f t="shared" si="38"/>
        <v>751</v>
      </c>
      <c r="N251" s="10">
        <f t="shared" si="39"/>
        <v>750</v>
      </c>
      <c r="O251" s="20">
        <f t="shared" si="34"/>
        <v>1.3324456280514869E-3</v>
      </c>
      <c r="P251" s="20">
        <f t="shared" si="35"/>
        <v>3.9920318725099602E-3</v>
      </c>
      <c r="Q251" s="30"/>
    </row>
    <row r="252" spans="1:17" x14ac:dyDescent="0.4">
      <c r="A252" s="15"/>
      <c r="B252" s="19">
        <f t="shared" si="36"/>
        <v>251</v>
      </c>
      <c r="C252" s="8">
        <f t="shared" si="37"/>
        <v>750</v>
      </c>
      <c r="D252" s="8">
        <f>C751</f>
        <v>251</v>
      </c>
      <c r="E252" s="8">
        <f t="shared" si="30"/>
        <v>251</v>
      </c>
      <c r="F252" s="8">
        <f t="shared" si="31"/>
        <v>750</v>
      </c>
      <c r="G252" s="8">
        <f>(SUM(C253:$C$1001)/C252)-N252</f>
        <v>-374.5</v>
      </c>
      <c r="H252" s="10">
        <f>N252-(SUM(D253:$D$1001)/D252)</f>
        <v>-1119.0239043824702</v>
      </c>
      <c r="I252" s="10">
        <f t="shared" si="32"/>
        <v>-1493.5239043824702</v>
      </c>
      <c r="J252" s="10">
        <f>(SUM(E253:$E$1001)/E252)-N252</f>
        <v>1119.0239043824702</v>
      </c>
      <c r="K252" s="10">
        <f>N252-(SUM(F253:$F$1001)/F252)</f>
        <v>374.5</v>
      </c>
      <c r="L252" s="10">
        <f t="shared" si="33"/>
        <v>1493.5239043824702</v>
      </c>
      <c r="M252" s="10">
        <f t="shared" si="38"/>
        <v>750</v>
      </c>
      <c r="N252" s="10">
        <f t="shared" si="39"/>
        <v>749</v>
      </c>
      <c r="O252" s="20">
        <f t="shared" si="34"/>
        <v>1.3342234089897642E-3</v>
      </c>
      <c r="P252" s="20">
        <f t="shared" si="35"/>
        <v>3.9761588566369441E-3</v>
      </c>
      <c r="Q252" s="30"/>
    </row>
    <row r="253" spans="1:17" x14ac:dyDescent="0.4">
      <c r="A253" s="15"/>
      <c r="B253" s="19">
        <f t="shared" si="36"/>
        <v>252</v>
      </c>
      <c r="C253" s="8">
        <f t="shared" si="37"/>
        <v>749</v>
      </c>
      <c r="D253" s="8">
        <f>C750</f>
        <v>252</v>
      </c>
      <c r="E253" s="8">
        <f t="shared" si="30"/>
        <v>252</v>
      </c>
      <c r="F253" s="8">
        <f t="shared" si="31"/>
        <v>749</v>
      </c>
      <c r="G253" s="8">
        <f>(SUM(C254:$C$1001)/C253)-N253</f>
        <v>-374</v>
      </c>
      <c r="H253" s="10">
        <f>N253-(SUM(D254:$D$1001)/D253)</f>
        <v>-1111.6111111111111</v>
      </c>
      <c r="I253" s="10">
        <f t="shared" si="32"/>
        <v>-1485.6111111111111</v>
      </c>
      <c r="J253" s="10">
        <f>(SUM(E254:$E$1001)/E253)-N253</f>
        <v>1111.6111111111111</v>
      </c>
      <c r="K253" s="10">
        <f>N253-(SUM(F254:$F$1001)/F253)</f>
        <v>374</v>
      </c>
      <c r="L253" s="10">
        <f t="shared" si="33"/>
        <v>1485.6111111111111</v>
      </c>
      <c r="M253" s="10">
        <f t="shared" si="38"/>
        <v>749</v>
      </c>
      <c r="N253" s="10">
        <f t="shared" si="39"/>
        <v>748</v>
      </c>
      <c r="O253" s="20">
        <f t="shared" si="34"/>
        <v>1.3360059401840599E-3</v>
      </c>
      <c r="P253" s="20">
        <f t="shared" si="35"/>
        <v>3.960411569107221E-3</v>
      </c>
      <c r="Q253" s="30"/>
    </row>
    <row r="254" spans="1:17" x14ac:dyDescent="0.4">
      <c r="A254" s="15"/>
      <c r="B254" s="19">
        <f t="shared" si="36"/>
        <v>253</v>
      </c>
      <c r="C254" s="8">
        <f t="shared" si="37"/>
        <v>748</v>
      </c>
      <c r="D254" s="8">
        <f>C749</f>
        <v>253</v>
      </c>
      <c r="E254" s="8">
        <f t="shared" si="30"/>
        <v>253</v>
      </c>
      <c r="F254" s="8">
        <f t="shared" si="31"/>
        <v>748</v>
      </c>
      <c r="G254" s="8">
        <f>(SUM(C255:$C$1001)/C254)-N254</f>
        <v>-373.5</v>
      </c>
      <c r="H254" s="10">
        <f>N254-(SUM(D255:$D$1001)/D254)</f>
        <v>-1104.2608695652175</v>
      </c>
      <c r="I254" s="10">
        <f t="shared" si="32"/>
        <v>-1477.7608695652175</v>
      </c>
      <c r="J254" s="10">
        <f>(SUM(E255:$E$1001)/E254)-N254</f>
        <v>1104.2608695652175</v>
      </c>
      <c r="K254" s="10">
        <f>N254-(SUM(F255:$F$1001)/F254)</f>
        <v>373.5</v>
      </c>
      <c r="L254" s="10">
        <f t="shared" si="33"/>
        <v>1477.7608695652175</v>
      </c>
      <c r="M254" s="10">
        <f t="shared" si="38"/>
        <v>748</v>
      </c>
      <c r="N254" s="10">
        <f t="shared" si="39"/>
        <v>747</v>
      </c>
      <c r="O254" s="20">
        <f t="shared" si="34"/>
        <v>1.3377932406989812E-3</v>
      </c>
      <c r="P254" s="20">
        <f t="shared" si="35"/>
        <v>3.944788521988111E-3</v>
      </c>
      <c r="Q254" s="30"/>
    </row>
    <row r="255" spans="1:17" x14ac:dyDescent="0.4">
      <c r="A255" s="15"/>
      <c r="B255" s="19">
        <f t="shared" si="36"/>
        <v>254</v>
      </c>
      <c r="C255" s="8">
        <f t="shared" si="37"/>
        <v>747</v>
      </c>
      <c r="D255" s="8">
        <f>C748</f>
        <v>254</v>
      </c>
      <c r="E255" s="8">
        <f t="shared" si="30"/>
        <v>254</v>
      </c>
      <c r="F255" s="8">
        <f t="shared" si="31"/>
        <v>747</v>
      </c>
      <c r="G255" s="8">
        <f>(SUM(C256:$C$1001)/C255)-N255</f>
        <v>-373</v>
      </c>
      <c r="H255" s="10">
        <f>N255-(SUM(D256:$D$1001)/D255)</f>
        <v>-1096.9724409448818</v>
      </c>
      <c r="I255" s="10">
        <f t="shared" si="32"/>
        <v>-1469.9724409448818</v>
      </c>
      <c r="J255" s="10">
        <f>(SUM(E256:$E$1001)/E255)-N255</f>
        <v>1096.9724409448818</v>
      </c>
      <c r="K255" s="10">
        <f>N255-(SUM(F256:$F$1001)/F255)</f>
        <v>373</v>
      </c>
      <c r="L255" s="10">
        <f t="shared" si="33"/>
        <v>1469.9724409448818</v>
      </c>
      <c r="M255" s="10">
        <f t="shared" si="38"/>
        <v>747</v>
      </c>
      <c r="N255" s="10">
        <f t="shared" si="39"/>
        <v>746</v>
      </c>
      <c r="O255" s="20">
        <f t="shared" si="34"/>
        <v>1.3395853297012896E-3</v>
      </c>
      <c r="P255" s="20">
        <f t="shared" si="35"/>
        <v>3.9292882507333642E-3</v>
      </c>
      <c r="Q255" s="30"/>
    </row>
    <row r="256" spans="1:17" x14ac:dyDescent="0.4">
      <c r="A256" s="15"/>
      <c r="B256" s="19">
        <f t="shared" si="36"/>
        <v>255</v>
      </c>
      <c r="C256" s="8">
        <f t="shared" si="37"/>
        <v>746</v>
      </c>
      <c r="D256" s="8">
        <f>C747</f>
        <v>255</v>
      </c>
      <c r="E256" s="8">
        <f t="shared" si="30"/>
        <v>255</v>
      </c>
      <c r="F256" s="8">
        <f t="shared" si="31"/>
        <v>746</v>
      </c>
      <c r="G256" s="8">
        <f>(SUM(C257:$C$1001)/C256)-N256</f>
        <v>-372.5</v>
      </c>
      <c r="H256" s="10">
        <f>N256-(SUM(D257:$D$1001)/D256)</f>
        <v>-1089.7450980392157</v>
      </c>
      <c r="I256" s="10">
        <f t="shared" si="32"/>
        <v>-1462.2450980392157</v>
      </c>
      <c r="J256" s="10">
        <f>(SUM(E257:$E$1001)/E256)-N256</f>
        <v>1089.7450980392157</v>
      </c>
      <c r="K256" s="10">
        <f>N256-(SUM(F257:$F$1001)/F256)</f>
        <v>372.5</v>
      </c>
      <c r="L256" s="10">
        <f t="shared" si="33"/>
        <v>1462.2450980392157</v>
      </c>
      <c r="M256" s="10">
        <f t="shared" si="38"/>
        <v>746</v>
      </c>
      <c r="N256" s="10">
        <f t="shared" si="39"/>
        <v>745</v>
      </c>
      <c r="O256" s="20">
        <f t="shared" si="34"/>
        <v>1.3413822264605863E-3</v>
      </c>
      <c r="P256" s="20">
        <f t="shared" si="35"/>
        <v>3.9139093137254902E-3</v>
      </c>
      <c r="Q256" s="30"/>
    </row>
    <row r="257" spans="1:17" x14ac:dyDescent="0.4">
      <c r="A257" s="15"/>
      <c r="B257" s="19">
        <f t="shared" si="36"/>
        <v>256</v>
      </c>
      <c r="C257" s="8">
        <f t="shared" si="37"/>
        <v>745</v>
      </c>
      <c r="D257" s="8">
        <f>C746</f>
        <v>256</v>
      </c>
      <c r="E257" s="8">
        <f t="shared" si="30"/>
        <v>256</v>
      </c>
      <c r="F257" s="8">
        <f t="shared" si="31"/>
        <v>745</v>
      </c>
      <c r="G257" s="8">
        <f>(SUM(C258:$C$1001)/C257)-N257</f>
        <v>-372</v>
      </c>
      <c r="H257" s="10">
        <f>N257-(SUM(D258:$D$1001)/D257)</f>
        <v>-1082.578125</v>
      </c>
      <c r="I257" s="10">
        <f t="shared" si="32"/>
        <v>-1454.578125</v>
      </c>
      <c r="J257" s="10">
        <f>(SUM(E258:$E$1001)/E257)-N257</f>
        <v>1082.578125</v>
      </c>
      <c r="K257" s="10">
        <f>N257-(SUM(F258:$F$1001)/F257)</f>
        <v>372</v>
      </c>
      <c r="L257" s="10">
        <f t="shared" si="33"/>
        <v>1454.578125</v>
      </c>
      <c r="M257" s="10">
        <f t="shared" si="38"/>
        <v>745</v>
      </c>
      <c r="N257" s="10">
        <f t="shared" si="39"/>
        <v>744</v>
      </c>
      <c r="O257" s="20">
        <f t="shared" si="34"/>
        <v>1.3431839503500035E-3</v>
      </c>
      <c r="P257" s="20">
        <f t="shared" si="35"/>
        <v>3.8986502918287938E-3</v>
      </c>
      <c r="Q257" s="30"/>
    </row>
    <row r="258" spans="1:17" x14ac:dyDescent="0.4">
      <c r="A258" s="15"/>
      <c r="B258" s="19">
        <f t="shared" si="36"/>
        <v>257</v>
      </c>
      <c r="C258" s="8">
        <f t="shared" si="37"/>
        <v>744</v>
      </c>
      <c r="D258" s="8">
        <f>C745</f>
        <v>257</v>
      </c>
      <c r="E258" s="8">
        <f t="shared" si="30"/>
        <v>257</v>
      </c>
      <c r="F258" s="8">
        <f t="shared" si="31"/>
        <v>744</v>
      </c>
      <c r="G258" s="8">
        <f>(SUM(C259:$C$1001)/C258)-N258</f>
        <v>-371.5</v>
      </c>
      <c r="H258" s="10">
        <f>N258-(SUM(D259:$D$1001)/D258)</f>
        <v>-1075.4708171206225</v>
      </c>
      <c r="I258" s="10">
        <f t="shared" si="32"/>
        <v>-1446.9708171206225</v>
      </c>
      <c r="J258" s="10">
        <f>(SUM(E259:$E$1001)/E258)-N258</f>
        <v>1075.4708171206225</v>
      </c>
      <c r="K258" s="10">
        <f>N258-(SUM(F259:$F$1001)/F258)</f>
        <v>371.5</v>
      </c>
      <c r="L258" s="10">
        <f t="shared" si="33"/>
        <v>1446.9708171206225</v>
      </c>
      <c r="M258" s="10">
        <f t="shared" si="38"/>
        <v>744</v>
      </c>
      <c r="N258" s="10">
        <f t="shared" si="39"/>
        <v>743</v>
      </c>
      <c r="O258" s="20">
        <f t="shared" si="34"/>
        <v>1.3449905208469009E-3</v>
      </c>
      <c r="P258" s="20">
        <f t="shared" si="35"/>
        <v>3.8835097879528248E-3</v>
      </c>
      <c r="Q258" s="30"/>
    </row>
    <row r="259" spans="1:17" x14ac:dyDescent="0.4">
      <c r="A259" s="15"/>
      <c r="B259" s="19">
        <f t="shared" si="36"/>
        <v>258</v>
      </c>
      <c r="C259" s="8">
        <f t="shared" si="37"/>
        <v>743</v>
      </c>
      <c r="D259" s="8">
        <f>C744</f>
        <v>258</v>
      </c>
      <c r="E259" s="8">
        <f t="shared" ref="E259:E322" si="40">LARGE($C$2:$C$1001,M259)</f>
        <v>258</v>
      </c>
      <c r="F259" s="8">
        <f t="shared" ref="F259:F322" si="41">LARGE($E$2:$E$1001,B259)</f>
        <v>743</v>
      </c>
      <c r="G259" s="8">
        <f>(SUM(C260:$C$1001)/C259)-N259</f>
        <v>-371</v>
      </c>
      <c r="H259" s="10">
        <f>N259-(SUM(D260:$D$1001)/D259)</f>
        <v>-1068.4224806201551</v>
      </c>
      <c r="I259" s="10">
        <f t="shared" ref="I259:I322" si="42">G259+H259</f>
        <v>-1439.4224806201551</v>
      </c>
      <c r="J259" s="10">
        <f>(SUM(E260:$E$1001)/E259)-N259</f>
        <v>1068.4224806201551</v>
      </c>
      <c r="K259" s="10">
        <f>N259-(SUM(F260:$F$1001)/F259)</f>
        <v>371</v>
      </c>
      <c r="L259" s="10">
        <f t="shared" ref="L259:L322" si="43">J259+K259</f>
        <v>1439.4224806201551</v>
      </c>
      <c r="M259" s="10">
        <f t="shared" si="38"/>
        <v>743</v>
      </c>
      <c r="N259" s="10">
        <f t="shared" si="39"/>
        <v>742</v>
      </c>
      <c r="O259" s="20">
        <f t="shared" ref="O259:O322" si="44">ABS(C259-C260)/(2*C259)+ABS(C259-C260)/(2*C260)</f>
        <v>1.3468019575335658E-3</v>
      </c>
      <c r="P259" s="20">
        <f t="shared" ref="P259:P322" si="45">ABS(E259-E260)/(2*E259)+ABS(E259-E260)/(2*E260)</f>
        <v>3.8684864266259615E-3</v>
      </c>
      <c r="Q259" s="30"/>
    </row>
    <row r="260" spans="1:17" x14ac:dyDescent="0.4">
      <c r="A260" s="15"/>
      <c r="B260" s="19">
        <f t="shared" ref="B260:B323" si="46">B259+1</f>
        <v>259</v>
      </c>
      <c r="C260" s="8">
        <f t="shared" ref="C260:C323" si="47">C259-1</f>
        <v>742</v>
      </c>
      <c r="D260" s="8">
        <f>C743</f>
        <v>259</v>
      </c>
      <c r="E260" s="8">
        <f t="shared" si="40"/>
        <v>259</v>
      </c>
      <c r="F260" s="8">
        <f t="shared" si="41"/>
        <v>742</v>
      </c>
      <c r="G260" s="8">
        <f>(SUM(C261:$C$1001)/C260)-N260</f>
        <v>-370.5</v>
      </c>
      <c r="H260" s="10">
        <f>N260-(SUM(D261:$D$1001)/D260)</f>
        <v>-1061.4324324324325</v>
      </c>
      <c r="I260" s="10">
        <f t="shared" si="42"/>
        <v>-1431.9324324324325</v>
      </c>
      <c r="J260" s="10">
        <f>(SUM(E261:$E$1001)/E260)-N260</f>
        <v>1061.4324324324325</v>
      </c>
      <c r="K260" s="10">
        <f>N260-(SUM(F261:$F$1001)/F260)</f>
        <v>370.5</v>
      </c>
      <c r="L260" s="10">
        <f t="shared" si="43"/>
        <v>1431.9324324324325</v>
      </c>
      <c r="M260" s="10">
        <f t="shared" ref="M260:M323" si="48">M259-1</f>
        <v>742</v>
      </c>
      <c r="N260" s="10">
        <f t="shared" ref="N260:N323" si="49">N259-1</f>
        <v>741</v>
      </c>
      <c r="O260" s="20">
        <f t="shared" si="44"/>
        <v>1.3486182800979225E-3</v>
      </c>
      <c r="P260" s="20">
        <f t="shared" si="45"/>
        <v>3.8535788535788537E-3</v>
      </c>
      <c r="Q260" s="30"/>
    </row>
    <row r="261" spans="1:17" x14ac:dyDescent="0.4">
      <c r="A261" s="15"/>
      <c r="B261" s="19">
        <f t="shared" si="46"/>
        <v>260</v>
      </c>
      <c r="C261" s="8">
        <f t="shared" si="47"/>
        <v>741</v>
      </c>
      <c r="D261" s="8">
        <f>C742</f>
        <v>260</v>
      </c>
      <c r="E261" s="8">
        <f t="shared" si="40"/>
        <v>260</v>
      </c>
      <c r="F261" s="8">
        <f t="shared" si="41"/>
        <v>741</v>
      </c>
      <c r="G261" s="8">
        <f>(SUM(C262:$C$1001)/C261)-N261</f>
        <v>-370</v>
      </c>
      <c r="H261" s="10">
        <f>N261-(SUM(D262:$D$1001)/D261)</f>
        <v>-1054.5</v>
      </c>
      <c r="I261" s="10">
        <f t="shared" si="42"/>
        <v>-1424.5</v>
      </c>
      <c r="J261" s="10">
        <f>(SUM(E262:$E$1001)/E261)-N261</f>
        <v>1054.5</v>
      </c>
      <c r="K261" s="10">
        <f>N261-(SUM(F262:$F$1001)/F261)</f>
        <v>370</v>
      </c>
      <c r="L261" s="10">
        <f t="shared" si="43"/>
        <v>1424.5</v>
      </c>
      <c r="M261" s="10">
        <f t="shared" si="48"/>
        <v>741</v>
      </c>
      <c r="N261" s="10">
        <f t="shared" si="49"/>
        <v>740</v>
      </c>
      <c r="O261" s="20">
        <f t="shared" si="44"/>
        <v>1.3504395083342451E-3</v>
      </c>
      <c r="P261" s="20">
        <f t="shared" si="45"/>
        <v>3.8387857353374593E-3</v>
      </c>
      <c r="Q261" s="30"/>
    </row>
    <row r="262" spans="1:17" x14ac:dyDescent="0.4">
      <c r="A262" s="15"/>
      <c r="B262" s="19">
        <f t="shared" si="46"/>
        <v>261</v>
      </c>
      <c r="C262" s="8">
        <f t="shared" si="47"/>
        <v>740</v>
      </c>
      <c r="D262" s="8">
        <f>C741</f>
        <v>261</v>
      </c>
      <c r="E262" s="8">
        <f t="shared" si="40"/>
        <v>261</v>
      </c>
      <c r="F262" s="8">
        <f t="shared" si="41"/>
        <v>740</v>
      </c>
      <c r="G262" s="8">
        <f>(SUM(C263:$C$1001)/C262)-N262</f>
        <v>-369.5</v>
      </c>
      <c r="H262" s="10">
        <f>N262-(SUM(D263:$D$1001)/D262)</f>
        <v>-1047.6245210727968</v>
      </c>
      <c r="I262" s="10">
        <f t="shared" si="42"/>
        <v>-1417.1245210727968</v>
      </c>
      <c r="J262" s="10">
        <f>(SUM(E263:$E$1001)/E262)-N262</f>
        <v>1047.6245210727968</v>
      </c>
      <c r="K262" s="10">
        <f>N262-(SUM(F263:$F$1001)/F262)</f>
        <v>369.5</v>
      </c>
      <c r="L262" s="10">
        <f t="shared" si="43"/>
        <v>1417.1245210727968</v>
      </c>
      <c r="M262" s="10">
        <f t="shared" si="48"/>
        <v>740</v>
      </c>
      <c r="N262" s="10">
        <f t="shared" si="49"/>
        <v>739</v>
      </c>
      <c r="O262" s="20">
        <f t="shared" si="44"/>
        <v>1.352265662143876E-3</v>
      </c>
      <c r="P262" s="20">
        <f t="shared" si="45"/>
        <v>3.8241057588254217E-3</v>
      </c>
      <c r="Q262" s="30"/>
    </row>
    <row r="263" spans="1:17" x14ac:dyDescent="0.4">
      <c r="A263" s="15"/>
      <c r="B263" s="19">
        <f t="shared" si="46"/>
        <v>262</v>
      </c>
      <c r="C263" s="8">
        <f t="shared" si="47"/>
        <v>739</v>
      </c>
      <c r="D263" s="8">
        <f>C740</f>
        <v>262</v>
      </c>
      <c r="E263" s="8">
        <f t="shared" si="40"/>
        <v>262</v>
      </c>
      <c r="F263" s="8">
        <f t="shared" si="41"/>
        <v>739</v>
      </c>
      <c r="G263" s="8">
        <f>(SUM(C264:$C$1001)/C263)-N263</f>
        <v>-369</v>
      </c>
      <c r="H263" s="10">
        <f>N263-(SUM(D264:$D$1001)/D263)</f>
        <v>-1040.8053435114505</v>
      </c>
      <c r="I263" s="10">
        <f t="shared" si="42"/>
        <v>-1409.8053435114505</v>
      </c>
      <c r="J263" s="10">
        <f>(SUM(E264:$E$1001)/E263)-N263</f>
        <v>1040.8053435114505</v>
      </c>
      <c r="K263" s="10">
        <f>N263-(SUM(F264:$F$1001)/F263)</f>
        <v>369</v>
      </c>
      <c r="L263" s="10">
        <f t="shared" si="43"/>
        <v>1409.8053435114505</v>
      </c>
      <c r="M263" s="10">
        <f t="shared" si="48"/>
        <v>739</v>
      </c>
      <c r="N263" s="10">
        <f t="shared" si="49"/>
        <v>738</v>
      </c>
      <c r="O263" s="20">
        <f t="shared" si="44"/>
        <v>1.354096761535951E-3</v>
      </c>
      <c r="P263" s="20">
        <f t="shared" si="45"/>
        <v>3.8095376309755318E-3</v>
      </c>
      <c r="Q263" s="30"/>
    </row>
    <row r="264" spans="1:17" x14ac:dyDescent="0.4">
      <c r="A264" s="15"/>
      <c r="B264" s="19">
        <f t="shared" si="46"/>
        <v>263</v>
      </c>
      <c r="C264" s="8">
        <f t="shared" si="47"/>
        <v>738</v>
      </c>
      <c r="D264" s="8">
        <f>C739</f>
        <v>263</v>
      </c>
      <c r="E264" s="8">
        <f t="shared" si="40"/>
        <v>263</v>
      </c>
      <c r="F264" s="8">
        <f t="shared" si="41"/>
        <v>738</v>
      </c>
      <c r="G264" s="8">
        <f>(SUM(C265:$C$1001)/C264)-N264</f>
        <v>-368.5</v>
      </c>
      <c r="H264" s="10">
        <f>N264-(SUM(D265:$D$1001)/D264)</f>
        <v>-1034.041825095057</v>
      </c>
      <c r="I264" s="10">
        <f t="shared" si="42"/>
        <v>-1402.541825095057</v>
      </c>
      <c r="J264" s="10">
        <f>(SUM(E265:$E$1001)/E264)-N264</f>
        <v>1034.041825095057</v>
      </c>
      <c r="K264" s="10">
        <f>N264-(SUM(F265:$F$1001)/F264)</f>
        <v>368.5</v>
      </c>
      <c r="L264" s="10">
        <f t="shared" si="43"/>
        <v>1402.541825095057</v>
      </c>
      <c r="M264" s="10">
        <f t="shared" si="48"/>
        <v>738</v>
      </c>
      <c r="N264" s="10">
        <f t="shared" si="49"/>
        <v>737</v>
      </c>
      <c r="O264" s="20">
        <f t="shared" si="44"/>
        <v>1.3559328266281305E-3</v>
      </c>
      <c r="P264" s="20">
        <f t="shared" si="45"/>
        <v>3.7950800783500402E-3</v>
      </c>
      <c r="Q264" s="30"/>
    </row>
    <row r="265" spans="1:17" x14ac:dyDescent="0.4">
      <c r="A265" s="15"/>
      <c r="B265" s="19">
        <f t="shared" si="46"/>
        <v>264</v>
      </c>
      <c r="C265" s="8">
        <f t="shared" si="47"/>
        <v>737</v>
      </c>
      <c r="D265" s="8">
        <f>C738</f>
        <v>264</v>
      </c>
      <c r="E265" s="8">
        <f t="shared" si="40"/>
        <v>264</v>
      </c>
      <c r="F265" s="8">
        <f t="shared" si="41"/>
        <v>737</v>
      </c>
      <c r="G265" s="8">
        <f>(SUM(C266:$C$1001)/C265)-N265</f>
        <v>-368</v>
      </c>
      <c r="H265" s="10">
        <f>N265-(SUM(D266:$D$1001)/D265)</f>
        <v>-1027.3333333333333</v>
      </c>
      <c r="I265" s="10">
        <f t="shared" si="42"/>
        <v>-1395.3333333333333</v>
      </c>
      <c r="J265" s="10">
        <f>(SUM(E266:$E$1001)/E265)-N265</f>
        <v>1027.3333333333333</v>
      </c>
      <c r="K265" s="10">
        <f>N265-(SUM(F266:$F$1001)/F265)</f>
        <v>368</v>
      </c>
      <c r="L265" s="10">
        <f t="shared" si="43"/>
        <v>1395.3333333333333</v>
      </c>
      <c r="M265" s="10">
        <f t="shared" si="48"/>
        <v>737</v>
      </c>
      <c r="N265" s="10">
        <f t="shared" si="49"/>
        <v>736</v>
      </c>
      <c r="O265" s="20">
        <f t="shared" si="44"/>
        <v>1.3577738776473364E-3</v>
      </c>
      <c r="P265" s="20">
        <f t="shared" si="45"/>
        <v>3.7807318467695827E-3</v>
      </c>
      <c r="Q265" s="30"/>
    </row>
    <row r="266" spans="1:17" x14ac:dyDescent="0.4">
      <c r="A266" s="15"/>
      <c r="B266" s="19">
        <f t="shared" si="46"/>
        <v>265</v>
      </c>
      <c r="C266" s="8">
        <f t="shared" si="47"/>
        <v>736</v>
      </c>
      <c r="D266" s="8">
        <f>C737</f>
        <v>265</v>
      </c>
      <c r="E266" s="8">
        <f t="shared" si="40"/>
        <v>265</v>
      </c>
      <c r="F266" s="8">
        <f t="shared" si="41"/>
        <v>736</v>
      </c>
      <c r="G266" s="8">
        <f>(SUM(C267:$C$1001)/C266)-N266</f>
        <v>-367.5</v>
      </c>
      <c r="H266" s="10">
        <f>N266-(SUM(D267:$D$1001)/D266)</f>
        <v>-1020.6792452830189</v>
      </c>
      <c r="I266" s="10">
        <f t="shared" si="42"/>
        <v>-1388.1792452830189</v>
      </c>
      <c r="J266" s="10">
        <f>(SUM(E267:$E$1001)/E266)-N266</f>
        <v>1020.6792452830189</v>
      </c>
      <c r="K266" s="10">
        <f>N266-(SUM(F267:$F$1001)/F266)</f>
        <v>367.5</v>
      </c>
      <c r="L266" s="10">
        <f t="shared" si="43"/>
        <v>1388.1792452830189</v>
      </c>
      <c r="M266" s="10">
        <f t="shared" si="48"/>
        <v>736</v>
      </c>
      <c r="N266" s="10">
        <f t="shared" si="49"/>
        <v>735</v>
      </c>
      <c r="O266" s="20">
        <f t="shared" si="44"/>
        <v>1.359619934930494E-3</v>
      </c>
      <c r="P266" s="20">
        <f t="shared" si="45"/>
        <v>3.7664917009504893E-3</v>
      </c>
      <c r="Q266" s="30"/>
    </row>
    <row r="267" spans="1:17" x14ac:dyDescent="0.4">
      <c r="A267" s="15"/>
      <c r="B267" s="19">
        <f t="shared" si="46"/>
        <v>266</v>
      </c>
      <c r="C267" s="8">
        <f t="shared" si="47"/>
        <v>735</v>
      </c>
      <c r="D267" s="8">
        <f>C736</f>
        <v>266</v>
      </c>
      <c r="E267" s="8">
        <f t="shared" si="40"/>
        <v>266</v>
      </c>
      <c r="F267" s="8">
        <f t="shared" si="41"/>
        <v>735</v>
      </c>
      <c r="G267" s="8">
        <f>(SUM(C268:$C$1001)/C267)-N267</f>
        <v>-367</v>
      </c>
      <c r="H267" s="10">
        <f>N267-(SUM(D268:$D$1001)/D267)</f>
        <v>-1014.078947368421</v>
      </c>
      <c r="I267" s="10">
        <f t="shared" si="42"/>
        <v>-1381.078947368421</v>
      </c>
      <c r="J267" s="10">
        <f>(SUM(E268:$E$1001)/E267)-N267</f>
        <v>1014.078947368421</v>
      </c>
      <c r="K267" s="10">
        <f>N267-(SUM(F268:$F$1001)/F267)</f>
        <v>367</v>
      </c>
      <c r="L267" s="10">
        <f t="shared" si="43"/>
        <v>1381.078947368421</v>
      </c>
      <c r="M267" s="10">
        <f t="shared" si="48"/>
        <v>735</v>
      </c>
      <c r="N267" s="10">
        <f t="shared" si="49"/>
        <v>734</v>
      </c>
      <c r="O267" s="20">
        <f t="shared" si="44"/>
        <v>1.3614710189252812E-3</v>
      </c>
      <c r="P267" s="20">
        <f t="shared" si="45"/>
        <v>3.7523584241502634E-3</v>
      </c>
      <c r="Q267" s="30"/>
    </row>
    <row r="268" spans="1:17" x14ac:dyDescent="0.4">
      <c r="A268" s="15"/>
      <c r="B268" s="19">
        <f t="shared" si="46"/>
        <v>267</v>
      </c>
      <c r="C268" s="8">
        <f t="shared" si="47"/>
        <v>734</v>
      </c>
      <c r="D268" s="8">
        <f>C735</f>
        <v>267</v>
      </c>
      <c r="E268" s="8">
        <f t="shared" si="40"/>
        <v>267</v>
      </c>
      <c r="F268" s="8">
        <f t="shared" si="41"/>
        <v>734</v>
      </c>
      <c r="G268" s="8">
        <f>(SUM(C269:$C$1001)/C268)-N268</f>
        <v>-366.5</v>
      </c>
      <c r="H268" s="10">
        <f>N268-(SUM(D269:$D$1001)/D268)</f>
        <v>-1007.5318352059926</v>
      </c>
      <c r="I268" s="10">
        <f t="shared" si="42"/>
        <v>-1374.0318352059926</v>
      </c>
      <c r="J268" s="10">
        <f>(SUM(E269:$E$1001)/E268)-N268</f>
        <v>1007.5318352059926</v>
      </c>
      <c r="K268" s="10">
        <f>N268-(SUM(F269:$F$1001)/F268)</f>
        <v>366.5</v>
      </c>
      <c r="L268" s="10">
        <f t="shared" si="43"/>
        <v>1374.0318352059926</v>
      </c>
      <c r="M268" s="10">
        <f t="shared" si="48"/>
        <v>734</v>
      </c>
      <c r="N268" s="10">
        <f t="shared" si="49"/>
        <v>733</v>
      </c>
      <c r="O268" s="20">
        <f t="shared" si="44"/>
        <v>1.3633271501908844E-3</v>
      </c>
      <c r="P268" s="20">
        <f t="shared" si="45"/>
        <v>3.7383308178210073E-3</v>
      </c>
      <c r="Q268" s="30"/>
    </row>
    <row r="269" spans="1:17" x14ac:dyDescent="0.4">
      <c r="A269" s="15"/>
      <c r="B269" s="19">
        <f t="shared" si="46"/>
        <v>268</v>
      </c>
      <c r="C269" s="8">
        <f t="shared" si="47"/>
        <v>733</v>
      </c>
      <c r="D269" s="8">
        <f>C734</f>
        <v>268</v>
      </c>
      <c r="E269" s="8">
        <f t="shared" si="40"/>
        <v>268</v>
      </c>
      <c r="F269" s="8">
        <f t="shared" si="41"/>
        <v>733</v>
      </c>
      <c r="G269" s="8">
        <f>(SUM(C270:$C$1001)/C269)-N269</f>
        <v>-366</v>
      </c>
      <c r="H269" s="10">
        <f>N269-(SUM(D270:$D$1001)/D269)</f>
        <v>-1001.0373134328358</v>
      </c>
      <c r="I269" s="10">
        <f t="shared" si="42"/>
        <v>-1367.0373134328358</v>
      </c>
      <c r="J269" s="10">
        <f>(SUM(E270:$E$1001)/E269)-N269</f>
        <v>1001.0373134328358</v>
      </c>
      <c r="K269" s="10">
        <f>N269-(SUM(F270:$F$1001)/F269)</f>
        <v>366</v>
      </c>
      <c r="L269" s="10">
        <f t="shared" si="43"/>
        <v>1367.0373134328358</v>
      </c>
      <c r="M269" s="10">
        <f t="shared" si="48"/>
        <v>733</v>
      </c>
      <c r="N269" s="10">
        <f t="shared" si="49"/>
        <v>732</v>
      </c>
      <c r="O269" s="20">
        <f t="shared" si="44"/>
        <v>1.365188349398758E-3</v>
      </c>
      <c r="P269" s="20">
        <f t="shared" si="45"/>
        <v>3.7244077012705988E-3</v>
      </c>
      <c r="Q269" s="30"/>
    </row>
    <row r="270" spans="1:17" x14ac:dyDescent="0.4">
      <c r="A270" s="15"/>
      <c r="B270" s="19">
        <f t="shared" si="46"/>
        <v>269</v>
      </c>
      <c r="C270" s="8">
        <f t="shared" si="47"/>
        <v>732</v>
      </c>
      <c r="D270" s="8">
        <f>C733</f>
        <v>269</v>
      </c>
      <c r="E270" s="8">
        <f t="shared" si="40"/>
        <v>269</v>
      </c>
      <c r="F270" s="8">
        <f t="shared" si="41"/>
        <v>732</v>
      </c>
      <c r="G270" s="8">
        <f>(SUM(C271:$C$1001)/C270)-N270</f>
        <v>-365.5</v>
      </c>
      <c r="H270" s="10">
        <f>N270-(SUM(D271:$D$1001)/D270)</f>
        <v>-994.59479553903338</v>
      </c>
      <c r="I270" s="10">
        <f t="shared" si="42"/>
        <v>-1360.0947955390334</v>
      </c>
      <c r="J270" s="10">
        <f>(SUM(E271:$E$1001)/E270)-N270</f>
        <v>994.59479553903338</v>
      </c>
      <c r="K270" s="10">
        <f>N270-(SUM(F271:$F$1001)/F270)</f>
        <v>365.5</v>
      </c>
      <c r="L270" s="10">
        <f t="shared" si="43"/>
        <v>1360.0947955390334</v>
      </c>
      <c r="M270" s="10">
        <f t="shared" si="48"/>
        <v>732</v>
      </c>
      <c r="N270" s="10">
        <f t="shared" si="49"/>
        <v>731</v>
      </c>
      <c r="O270" s="20">
        <f t="shared" si="44"/>
        <v>1.367054637333393E-3</v>
      </c>
      <c r="P270" s="20">
        <f t="shared" si="45"/>
        <v>3.7105879113314057E-3</v>
      </c>
      <c r="Q270" s="30"/>
    </row>
    <row r="271" spans="1:17" x14ac:dyDescent="0.4">
      <c r="A271" s="15"/>
      <c r="B271" s="19">
        <f t="shared" si="46"/>
        <v>270</v>
      </c>
      <c r="C271" s="8">
        <f t="shared" si="47"/>
        <v>731</v>
      </c>
      <c r="D271" s="8">
        <f>C732</f>
        <v>270</v>
      </c>
      <c r="E271" s="8">
        <f t="shared" si="40"/>
        <v>270</v>
      </c>
      <c r="F271" s="8">
        <f t="shared" si="41"/>
        <v>731</v>
      </c>
      <c r="G271" s="8">
        <f>(SUM(C272:$C$1001)/C271)-N271</f>
        <v>-365</v>
      </c>
      <c r="H271" s="10">
        <f>N271-(SUM(D272:$D$1001)/D271)</f>
        <v>-988.2037037037037</v>
      </c>
      <c r="I271" s="10">
        <f t="shared" si="42"/>
        <v>-1353.2037037037037</v>
      </c>
      <c r="J271" s="10">
        <f>(SUM(E272:$E$1001)/E271)-N271</f>
        <v>988.2037037037037</v>
      </c>
      <c r="K271" s="10">
        <f>N271-(SUM(F272:$F$1001)/F271)</f>
        <v>365</v>
      </c>
      <c r="L271" s="10">
        <f t="shared" si="43"/>
        <v>1353.2037037037037</v>
      </c>
      <c r="M271" s="10">
        <f t="shared" si="48"/>
        <v>731</v>
      </c>
      <c r="N271" s="10">
        <f t="shared" si="49"/>
        <v>730</v>
      </c>
      <c r="O271" s="20">
        <f t="shared" si="44"/>
        <v>1.3689260348930907E-3</v>
      </c>
      <c r="P271" s="20">
        <f t="shared" si="45"/>
        <v>3.6968703020363539E-3</v>
      </c>
      <c r="Q271" s="30"/>
    </row>
    <row r="272" spans="1:17" x14ac:dyDescent="0.4">
      <c r="A272" s="15"/>
      <c r="B272" s="19">
        <f t="shared" si="46"/>
        <v>271</v>
      </c>
      <c r="C272" s="8">
        <f t="shared" si="47"/>
        <v>730</v>
      </c>
      <c r="D272" s="8">
        <f>C731</f>
        <v>271</v>
      </c>
      <c r="E272" s="8">
        <f t="shared" si="40"/>
        <v>271</v>
      </c>
      <c r="F272" s="8">
        <f t="shared" si="41"/>
        <v>730</v>
      </c>
      <c r="G272" s="8">
        <f>(SUM(C273:$C$1001)/C272)-N272</f>
        <v>-364.5</v>
      </c>
      <c r="H272" s="10">
        <f>N272-(SUM(D273:$D$1001)/D272)</f>
        <v>-981.86346863468634</v>
      </c>
      <c r="I272" s="10">
        <f t="shared" si="42"/>
        <v>-1346.3634686346863</v>
      </c>
      <c r="J272" s="10">
        <f>(SUM(E273:$E$1001)/E272)-N272</f>
        <v>981.86346863468634</v>
      </c>
      <c r="K272" s="10">
        <f>N272-(SUM(F273:$F$1001)/F272)</f>
        <v>364.5</v>
      </c>
      <c r="L272" s="10">
        <f t="shared" si="43"/>
        <v>1346.3634686346863</v>
      </c>
      <c r="M272" s="10">
        <f t="shared" si="48"/>
        <v>730</v>
      </c>
      <c r="N272" s="10">
        <f t="shared" si="49"/>
        <v>729</v>
      </c>
      <c r="O272" s="20">
        <f t="shared" si="44"/>
        <v>1.3708025630907415E-3</v>
      </c>
      <c r="P272" s="20">
        <f t="shared" si="45"/>
        <v>3.6832537443021486E-3</v>
      </c>
      <c r="Q272" s="30"/>
    </row>
    <row r="273" spans="1:17" x14ac:dyDescent="0.4">
      <c r="A273" s="15"/>
      <c r="B273" s="19">
        <f t="shared" si="46"/>
        <v>272</v>
      </c>
      <c r="C273" s="8">
        <f t="shared" si="47"/>
        <v>729</v>
      </c>
      <c r="D273" s="8">
        <f>C730</f>
        <v>272</v>
      </c>
      <c r="E273" s="8">
        <f t="shared" si="40"/>
        <v>272</v>
      </c>
      <c r="F273" s="8">
        <f t="shared" si="41"/>
        <v>729</v>
      </c>
      <c r="G273" s="8">
        <f>(SUM(C274:$C$1001)/C273)-N273</f>
        <v>-364</v>
      </c>
      <c r="H273" s="10">
        <f>N273-(SUM(D274:$D$1001)/D273)</f>
        <v>-975.57352941176464</v>
      </c>
      <c r="I273" s="10">
        <f t="shared" si="42"/>
        <v>-1339.5735294117646</v>
      </c>
      <c r="J273" s="10">
        <f>(SUM(E274:$E$1001)/E273)-N273</f>
        <v>975.57352941176464</v>
      </c>
      <c r="K273" s="10">
        <f>N273-(SUM(F274:$F$1001)/F273)</f>
        <v>364</v>
      </c>
      <c r="L273" s="10">
        <f t="shared" si="43"/>
        <v>1339.5735294117646</v>
      </c>
      <c r="M273" s="10">
        <f t="shared" si="48"/>
        <v>729</v>
      </c>
      <c r="N273" s="10">
        <f t="shared" si="49"/>
        <v>728</v>
      </c>
      <c r="O273" s="20">
        <f t="shared" si="44"/>
        <v>1.3726842430546134E-3</v>
      </c>
      <c r="P273" s="20">
        <f t="shared" si="45"/>
        <v>3.6697371256194785E-3</v>
      </c>
      <c r="Q273" s="30"/>
    </row>
    <row r="274" spans="1:17" x14ac:dyDescent="0.4">
      <c r="A274" s="15"/>
      <c r="B274" s="19">
        <f t="shared" si="46"/>
        <v>273</v>
      </c>
      <c r="C274" s="8">
        <f t="shared" si="47"/>
        <v>728</v>
      </c>
      <c r="D274" s="8">
        <f>C729</f>
        <v>273</v>
      </c>
      <c r="E274" s="8">
        <f t="shared" si="40"/>
        <v>273</v>
      </c>
      <c r="F274" s="8">
        <f t="shared" si="41"/>
        <v>728</v>
      </c>
      <c r="G274" s="8">
        <f>(SUM(C275:$C$1001)/C274)-N274</f>
        <v>-363.5</v>
      </c>
      <c r="H274" s="10">
        <f>N274-(SUM(D275:$D$1001)/D274)</f>
        <v>-969.33333333333326</v>
      </c>
      <c r="I274" s="10">
        <f t="shared" si="42"/>
        <v>-1332.8333333333333</v>
      </c>
      <c r="J274" s="10">
        <f>(SUM(E275:$E$1001)/E274)-N274</f>
        <v>969.33333333333326</v>
      </c>
      <c r="K274" s="10">
        <f>N274-(SUM(F275:$F$1001)/F274)</f>
        <v>363.5</v>
      </c>
      <c r="L274" s="10">
        <f t="shared" si="43"/>
        <v>1332.8333333333333</v>
      </c>
      <c r="M274" s="10">
        <f t="shared" si="48"/>
        <v>728</v>
      </c>
      <c r="N274" s="10">
        <f t="shared" si="49"/>
        <v>727</v>
      </c>
      <c r="O274" s="20">
        <f t="shared" si="44"/>
        <v>1.3745710960291427E-3</v>
      </c>
      <c r="P274" s="20">
        <f t="shared" si="45"/>
        <v>3.6563193497500066E-3</v>
      </c>
      <c r="Q274" s="30"/>
    </row>
    <row r="275" spans="1:17" x14ac:dyDescent="0.4">
      <c r="A275" s="15"/>
      <c r="B275" s="19">
        <f t="shared" si="46"/>
        <v>274</v>
      </c>
      <c r="C275" s="8">
        <f t="shared" si="47"/>
        <v>727</v>
      </c>
      <c r="D275" s="8">
        <f>C728</f>
        <v>274</v>
      </c>
      <c r="E275" s="8">
        <f t="shared" si="40"/>
        <v>274</v>
      </c>
      <c r="F275" s="8">
        <f t="shared" si="41"/>
        <v>727</v>
      </c>
      <c r="G275" s="8">
        <f>(SUM(C276:$C$1001)/C275)-N275</f>
        <v>-363</v>
      </c>
      <c r="H275" s="10">
        <f>N275-(SUM(D276:$D$1001)/D275)</f>
        <v>-963.14233576642346</v>
      </c>
      <c r="I275" s="10">
        <f t="shared" si="42"/>
        <v>-1326.1423357664235</v>
      </c>
      <c r="J275" s="10">
        <f>(SUM(E276:$E$1001)/E275)-N275</f>
        <v>963.14233576642346</v>
      </c>
      <c r="K275" s="10">
        <f>N275-(SUM(F276:$F$1001)/F275)</f>
        <v>363</v>
      </c>
      <c r="L275" s="10">
        <f t="shared" si="43"/>
        <v>1326.1423357664235</v>
      </c>
      <c r="M275" s="10">
        <f t="shared" si="48"/>
        <v>727</v>
      </c>
      <c r="N275" s="10">
        <f t="shared" si="49"/>
        <v>726</v>
      </c>
      <c r="O275" s="20">
        <f t="shared" si="44"/>
        <v>1.3764631433757356E-3</v>
      </c>
      <c r="P275" s="20">
        <f t="shared" si="45"/>
        <v>3.6429993364299933E-3</v>
      </c>
      <c r="Q275" s="30"/>
    </row>
    <row r="276" spans="1:17" x14ac:dyDescent="0.4">
      <c r="A276" s="15"/>
      <c r="B276" s="19">
        <f t="shared" si="46"/>
        <v>275</v>
      </c>
      <c r="C276" s="8">
        <f t="shared" si="47"/>
        <v>726</v>
      </c>
      <c r="D276" s="8">
        <f>C727</f>
        <v>275</v>
      </c>
      <c r="E276" s="8">
        <f t="shared" si="40"/>
        <v>275</v>
      </c>
      <c r="F276" s="8">
        <f t="shared" si="41"/>
        <v>726</v>
      </c>
      <c r="G276" s="8">
        <f>(SUM(C277:$C$1001)/C276)-N276</f>
        <v>-362.5</v>
      </c>
      <c r="H276" s="10">
        <f>N276-(SUM(D277:$D$1001)/D276)</f>
        <v>-957</v>
      </c>
      <c r="I276" s="10">
        <f t="shared" si="42"/>
        <v>-1319.5</v>
      </c>
      <c r="J276" s="10">
        <f>(SUM(E277:$E$1001)/E276)-N276</f>
        <v>957</v>
      </c>
      <c r="K276" s="10">
        <f>N276-(SUM(F277:$F$1001)/F276)</f>
        <v>362.5</v>
      </c>
      <c r="L276" s="10">
        <f t="shared" si="43"/>
        <v>1319.5</v>
      </c>
      <c r="M276" s="10">
        <f t="shared" si="48"/>
        <v>726</v>
      </c>
      <c r="N276" s="10">
        <f t="shared" si="49"/>
        <v>725</v>
      </c>
      <c r="O276" s="20">
        <f t="shared" si="44"/>
        <v>1.3783604065735727E-3</v>
      </c>
      <c r="P276" s="20">
        <f t="shared" si="45"/>
        <v>3.6297760210803687E-3</v>
      </c>
      <c r="Q276" s="30"/>
    </row>
    <row r="277" spans="1:17" x14ac:dyDescent="0.4">
      <c r="A277" s="15"/>
      <c r="B277" s="19">
        <f t="shared" si="46"/>
        <v>276</v>
      </c>
      <c r="C277" s="8">
        <f t="shared" si="47"/>
        <v>725</v>
      </c>
      <c r="D277" s="8">
        <f>C726</f>
        <v>276</v>
      </c>
      <c r="E277" s="8">
        <f t="shared" si="40"/>
        <v>276</v>
      </c>
      <c r="F277" s="8">
        <f t="shared" si="41"/>
        <v>725</v>
      </c>
      <c r="G277" s="8">
        <f>(SUM(C278:$C$1001)/C277)-N277</f>
        <v>-362</v>
      </c>
      <c r="H277" s="10">
        <f>N277-(SUM(D278:$D$1001)/D277)</f>
        <v>-950.90579710144925</v>
      </c>
      <c r="I277" s="10">
        <f t="shared" si="42"/>
        <v>-1312.9057971014493</v>
      </c>
      <c r="J277" s="10">
        <f>(SUM(E278:$E$1001)/E277)-N277</f>
        <v>950.90579710144925</v>
      </c>
      <c r="K277" s="10">
        <f>N277-(SUM(F278:$F$1001)/F277)</f>
        <v>362</v>
      </c>
      <c r="L277" s="10">
        <f t="shared" si="43"/>
        <v>1312.9057971014493</v>
      </c>
      <c r="M277" s="10">
        <f t="shared" si="48"/>
        <v>725</v>
      </c>
      <c r="N277" s="10">
        <f t="shared" si="49"/>
        <v>724</v>
      </c>
      <c r="O277" s="20">
        <f t="shared" si="44"/>
        <v>1.3802629072204229E-3</v>
      </c>
      <c r="P277" s="20">
        <f t="shared" si="45"/>
        <v>3.6166483545230993E-3</v>
      </c>
      <c r="Q277" s="30"/>
    </row>
    <row r="278" spans="1:17" x14ac:dyDescent="0.4">
      <c r="A278" s="15"/>
      <c r="B278" s="19">
        <f t="shared" si="46"/>
        <v>277</v>
      </c>
      <c r="C278" s="8">
        <f t="shared" si="47"/>
        <v>724</v>
      </c>
      <c r="D278" s="8">
        <f>C725</f>
        <v>277</v>
      </c>
      <c r="E278" s="8">
        <f t="shared" si="40"/>
        <v>277</v>
      </c>
      <c r="F278" s="8">
        <f t="shared" si="41"/>
        <v>724</v>
      </c>
      <c r="G278" s="8">
        <f>(SUM(C279:$C$1001)/C278)-N278</f>
        <v>-361.5</v>
      </c>
      <c r="H278" s="10">
        <f>N278-(SUM(D279:$D$1001)/D278)</f>
        <v>-944.85920577617321</v>
      </c>
      <c r="I278" s="10">
        <f t="shared" si="42"/>
        <v>-1306.3592057761732</v>
      </c>
      <c r="J278" s="10">
        <f>(SUM(E279:$E$1001)/E278)-N278</f>
        <v>944.85920577617321</v>
      </c>
      <c r="K278" s="10">
        <f>N278-(SUM(F279:$F$1001)/F278)</f>
        <v>361.5</v>
      </c>
      <c r="L278" s="10">
        <f t="shared" si="43"/>
        <v>1306.3592057761732</v>
      </c>
      <c r="M278" s="10">
        <f t="shared" si="48"/>
        <v>724</v>
      </c>
      <c r="N278" s="10">
        <f t="shared" si="49"/>
        <v>723</v>
      </c>
      <c r="O278" s="20">
        <f t="shared" si="44"/>
        <v>1.3821706670334626E-3</v>
      </c>
      <c r="P278" s="20">
        <f t="shared" si="45"/>
        <v>3.6036153027036856E-3</v>
      </c>
      <c r="Q278" s="30"/>
    </row>
    <row r="279" spans="1:17" x14ac:dyDescent="0.4">
      <c r="A279" s="15"/>
      <c r="B279" s="19">
        <f t="shared" si="46"/>
        <v>278</v>
      </c>
      <c r="C279" s="8">
        <f t="shared" si="47"/>
        <v>723</v>
      </c>
      <c r="D279" s="8">
        <f>C724</f>
        <v>278</v>
      </c>
      <c r="E279" s="8">
        <f t="shared" si="40"/>
        <v>278</v>
      </c>
      <c r="F279" s="8">
        <f t="shared" si="41"/>
        <v>723</v>
      </c>
      <c r="G279" s="8">
        <f>(SUM(C280:$C$1001)/C279)-N279</f>
        <v>-361</v>
      </c>
      <c r="H279" s="10">
        <f>N279-(SUM(D280:$D$1001)/D279)</f>
        <v>-938.85971223021579</v>
      </c>
      <c r="I279" s="10">
        <f t="shared" si="42"/>
        <v>-1299.8597122302158</v>
      </c>
      <c r="J279" s="10">
        <f>(SUM(E280:$E$1001)/E279)-N279</f>
        <v>938.85971223021579</v>
      </c>
      <c r="K279" s="10">
        <f>N279-(SUM(F280:$F$1001)/F279)</f>
        <v>361</v>
      </c>
      <c r="L279" s="10">
        <f t="shared" si="43"/>
        <v>1299.8597122302158</v>
      </c>
      <c r="M279" s="10">
        <f t="shared" si="48"/>
        <v>723</v>
      </c>
      <c r="N279" s="10">
        <f t="shared" si="49"/>
        <v>722</v>
      </c>
      <c r="O279" s="20">
        <f t="shared" si="44"/>
        <v>1.3840837078501014E-3</v>
      </c>
      <c r="P279" s="20">
        <f t="shared" si="45"/>
        <v>3.5906758464196386E-3</v>
      </c>
      <c r="Q279" s="30"/>
    </row>
    <row r="280" spans="1:17" x14ac:dyDescent="0.4">
      <c r="A280" s="15"/>
      <c r="B280" s="19">
        <f t="shared" si="46"/>
        <v>279</v>
      </c>
      <c r="C280" s="8">
        <f t="shared" si="47"/>
        <v>722</v>
      </c>
      <c r="D280" s="8">
        <f>C723</f>
        <v>279</v>
      </c>
      <c r="E280" s="8">
        <f t="shared" si="40"/>
        <v>279</v>
      </c>
      <c r="F280" s="8">
        <f t="shared" si="41"/>
        <v>722</v>
      </c>
      <c r="G280" s="8">
        <f>(SUM(C281:$C$1001)/C280)-N280</f>
        <v>-360.5</v>
      </c>
      <c r="H280" s="10">
        <f>N280-(SUM(D281:$D$1001)/D280)</f>
        <v>-932.90681003584223</v>
      </c>
      <c r="I280" s="10">
        <f t="shared" si="42"/>
        <v>-1293.4068100358422</v>
      </c>
      <c r="J280" s="10">
        <f>(SUM(E281:$E$1001)/E280)-N280</f>
        <v>932.90681003584223</v>
      </c>
      <c r="K280" s="10">
        <f>N280-(SUM(F281:$F$1001)/F280)</f>
        <v>360.5</v>
      </c>
      <c r="L280" s="10">
        <f t="shared" si="43"/>
        <v>1293.4068100358422</v>
      </c>
      <c r="M280" s="10">
        <f t="shared" si="48"/>
        <v>722</v>
      </c>
      <c r="N280" s="10">
        <f t="shared" si="49"/>
        <v>721</v>
      </c>
      <c r="O280" s="20">
        <f t="shared" si="44"/>
        <v>1.3860020516288166E-3</v>
      </c>
      <c r="P280" s="20">
        <f t="shared" si="45"/>
        <v>3.5778289810547877E-3</v>
      </c>
      <c r="Q280" s="30"/>
    </row>
    <row r="281" spans="1:17" x14ac:dyDescent="0.4">
      <c r="A281" s="15"/>
      <c r="B281" s="19">
        <f t="shared" si="46"/>
        <v>280</v>
      </c>
      <c r="C281" s="8">
        <f t="shared" si="47"/>
        <v>721</v>
      </c>
      <c r="D281" s="8">
        <f>C722</f>
        <v>280</v>
      </c>
      <c r="E281" s="8">
        <f t="shared" si="40"/>
        <v>280</v>
      </c>
      <c r="F281" s="8">
        <f t="shared" si="41"/>
        <v>721</v>
      </c>
      <c r="G281" s="8">
        <f>(SUM(C282:$C$1001)/C281)-N281</f>
        <v>-360</v>
      </c>
      <c r="H281" s="10">
        <f>N281-(SUM(D282:$D$1001)/D281)</f>
        <v>-927</v>
      </c>
      <c r="I281" s="10">
        <f t="shared" si="42"/>
        <v>-1287</v>
      </c>
      <c r="J281" s="10">
        <f>(SUM(E282:$E$1001)/E281)-N281</f>
        <v>927</v>
      </c>
      <c r="K281" s="10">
        <f>N281-(SUM(F282:$F$1001)/F281)</f>
        <v>360</v>
      </c>
      <c r="L281" s="10">
        <f t="shared" si="43"/>
        <v>1287</v>
      </c>
      <c r="M281" s="10">
        <f t="shared" si="48"/>
        <v>721</v>
      </c>
      <c r="N281" s="10">
        <f t="shared" si="49"/>
        <v>720</v>
      </c>
      <c r="O281" s="20">
        <f t="shared" si="44"/>
        <v>1.3879257204499923E-3</v>
      </c>
      <c r="P281" s="20">
        <f t="shared" si="45"/>
        <v>3.565073716319268E-3</v>
      </c>
      <c r="Q281" s="30"/>
    </row>
    <row r="282" spans="1:17" x14ac:dyDescent="0.4">
      <c r="A282" s="15"/>
      <c r="B282" s="19">
        <f t="shared" si="46"/>
        <v>281</v>
      </c>
      <c r="C282" s="8">
        <f t="shared" si="47"/>
        <v>720</v>
      </c>
      <c r="D282" s="8">
        <f>C721</f>
        <v>281</v>
      </c>
      <c r="E282" s="8">
        <f t="shared" si="40"/>
        <v>281</v>
      </c>
      <c r="F282" s="8">
        <f t="shared" si="41"/>
        <v>720</v>
      </c>
      <c r="G282" s="8">
        <f>(SUM(C283:$C$1001)/C282)-N282</f>
        <v>-359.5</v>
      </c>
      <c r="H282" s="10">
        <f>N282-(SUM(D283:$D$1001)/D282)</f>
        <v>-921.13879003558714</v>
      </c>
      <c r="I282" s="10">
        <f t="shared" si="42"/>
        <v>-1280.6387900355871</v>
      </c>
      <c r="J282" s="10">
        <f>(SUM(E283:$E$1001)/E282)-N282</f>
        <v>921.13879003558714</v>
      </c>
      <c r="K282" s="10">
        <f>N282-(SUM(F283:$F$1001)/F282)</f>
        <v>359.5</v>
      </c>
      <c r="L282" s="10">
        <f t="shared" si="43"/>
        <v>1280.6387900355871</v>
      </c>
      <c r="M282" s="10">
        <f t="shared" si="48"/>
        <v>720</v>
      </c>
      <c r="N282" s="10">
        <f t="shared" si="49"/>
        <v>719</v>
      </c>
      <c r="O282" s="20">
        <f t="shared" si="44"/>
        <v>1.3898547365167671E-3</v>
      </c>
      <c r="P282" s="20">
        <f t="shared" si="45"/>
        <v>3.552409075995053E-3</v>
      </c>
      <c r="Q282" s="30"/>
    </row>
    <row r="283" spans="1:17" x14ac:dyDescent="0.4">
      <c r="A283" s="15"/>
      <c r="B283" s="19">
        <f t="shared" si="46"/>
        <v>282</v>
      </c>
      <c r="C283" s="8">
        <f t="shared" si="47"/>
        <v>719</v>
      </c>
      <c r="D283" s="8">
        <f>C720</f>
        <v>282</v>
      </c>
      <c r="E283" s="8">
        <f t="shared" si="40"/>
        <v>282</v>
      </c>
      <c r="F283" s="8">
        <f t="shared" si="41"/>
        <v>719</v>
      </c>
      <c r="G283" s="8">
        <f>(SUM(C284:$C$1001)/C283)-N283</f>
        <v>-359</v>
      </c>
      <c r="H283" s="10">
        <f>N283-(SUM(D284:$D$1001)/D283)</f>
        <v>-915.32269503546104</v>
      </c>
      <c r="I283" s="10">
        <f t="shared" si="42"/>
        <v>-1274.322695035461</v>
      </c>
      <c r="J283" s="10">
        <f>(SUM(E284:$E$1001)/E283)-N283</f>
        <v>915.32269503546104</v>
      </c>
      <c r="K283" s="10">
        <f>N283-(SUM(F284:$F$1001)/F283)</f>
        <v>359</v>
      </c>
      <c r="L283" s="10">
        <f t="shared" si="43"/>
        <v>1274.322695035461</v>
      </c>
      <c r="M283" s="10">
        <f t="shared" si="48"/>
        <v>719</v>
      </c>
      <c r="N283" s="10">
        <f t="shared" si="49"/>
        <v>718</v>
      </c>
      <c r="O283" s="20">
        <f t="shared" si="44"/>
        <v>1.3917891221558881E-3</v>
      </c>
      <c r="P283" s="20">
        <f t="shared" si="45"/>
        <v>3.5398340976868906E-3</v>
      </c>
      <c r="Q283" s="30"/>
    </row>
    <row r="284" spans="1:17" x14ac:dyDescent="0.4">
      <c r="A284" s="15"/>
      <c r="B284" s="19">
        <f t="shared" si="46"/>
        <v>283</v>
      </c>
      <c r="C284" s="8">
        <f t="shared" si="47"/>
        <v>718</v>
      </c>
      <c r="D284" s="8">
        <f>C719</f>
        <v>283</v>
      </c>
      <c r="E284" s="8">
        <f t="shared" si="40"/>
        <v>283</v>
      </c>
      <c r="F284" s="8">
        <f t="shared" si="41"/>
        <v>718</v>
      </c>
      <c r="G284" s="8">
        <f>(SUM(C285:$C$1001)/C284)-N284</f>
        <v>-358.5</v>
      </c>
      <c r="H284" s="10">
        <f>N284-(SUM(D285:$D$1001)/D284)</f>
        <v>-909.5512367491167</v>
      </c>
      <c r="I284" s="10">
        <f t="shared" si="42"/>
        <v>-1268.0512367491167</v>
      </c>
      <c r="J284" s="10">
        <f>(SUM(E285:$E$1001)/E284)-N284</f>
        <v>909.5512367491167</v>
      </c>
      <c r="K284" s="10">
        <f>N284-(SUM(F285:$F$1001)/F284)</f>
        <v>358.5</v>
      </c>
      <c r="L284" s="10">
        <f t="shared" si="43"/>
        <v>1268.0512367491167</v>
      </c>
      <c r="M284" s="10">
        <f t="shared" si="48"/>
        <v>718</v>
      </c>
      <c r="N284" s="10">
        <f t="shared" si="49"/>
        <v>717</v>
      </c>
      <c r="O284" s="20">
        <f t="shared" si="44"/>
        <v>1.3937288998185724E-3</v>
      </c>
      <c r="P284" s="20">
        <f t="shared" si="45"/>
        <v>3.5273478325785097E-3</v>
      </c>
      <c r="Q284" s="30"/>
    </row>
    <row r="285" spans="1:17" x14ac:dyDescent="0.4">
      <c r="A285" s="15"/>
      <c r="B285" s="19">
        <f t="shared" si="46"/>
        <v>284</v>
      </c>
      <c r="C285" s="8">
        <f t="shared" si="47"/>
        <v>717</v>
      </c>
      <c r="D285" s="8">
        <f>C718</f>
        <v>284</v>
      </c>
      <c r="E285" s="8">
        <f t="shared" si="40"/>
        <v>284</v>
      </c>
      <c r="F285" s="8">
        <f t="shared" si="41"/>
        <v>717</v>
      </c>
      <c r="G285" s="8">
        <f>(SUM(C286:$C$1001)/C285)-N285</f>
        <v>-358</v>
      </c>
      <c r="H285" s="10">
        <f>N285-(SUM(D286:$D$1001)/D285)</f>
        <v>-903.82394366197173</v>
      </c>
      <c r="I285" s="10">
        <f t="shared" si="42"/>
        <v>-1261.8239436619717</v>
      </c>
      <c r="J285" s="10">
        <f>(SUM(E286:$E$1001)/E285)-N285</f>
        <v>903.82394366197173</v>
      </c>
      <c r="K285" s="10">
        <f>N285-(SUM(F286:$F$1001)/F285)</f>
        <v>358</v>
      </c>
      <c r="L285" s="10">
        <f t="shared" si="43"/>
        <v>1261.8239436619717</v>
      </c>
      <c r="M285" s="10">
        <f t="shared" si="48"/>
        <v>717</v>
      </c>
      <c r="N285" s="10">
        <f t="shared" si="49"/>
        <v>716</v>
      </c>
      <c r="O285" s="20">
        <f t="shared" si="44"/>
        <v>1.3956740920813757E-3</v>
      </c>
      <c r="P285" s="20">
        <f t="shared" si="45"/>
        <v>3.5149493451939709E-3</v>
      </c>
      <c r="Q285" s="30"/>
    </row>
    <row r="286" spans="1:17" x14ac:dyDescent="0.4">
      <c r="A286" s="15"/>
      <c r="B286" s="19">
        <f t="shared" si="46"/>
        <v>285</v>
      </c>
      <c r="C286" s="8">
        <f t="shared" si="47"/>
        <v>716</v>
      </c>
      <c r="D286" s="8">
        <f>C717</f>
        <v>285</v>
      </c>
      <c r="E286" s="8">
        <f t="shared" si="40"/>
        <v>285</v>
      </c>
      <c r="F286" s="8">
        <f t="shared" si="41"/>
        <v>716</v>
      </c>
      <c r="G286" s="8">
        <f>(SUM(C287:$C$1001)/C286)-N286</f>
        <v>-357.5</v>
      </c>
      <c r="H286" s="10">
        <f>N286-(SUM(D287:$D$1001)/D286)</f>
        <v>-898.14035087719299</v>
      </c>
      <c r="I286" s="10">
        <f t="shared" si="42"/>
        <v>-1255.640350877193</v>
      </c>
      <c r="J286" s="10">
        <f>(SUM(E287:$E$1001)/E286)-N286</f>
        <v>898.14035087719299</v>
      </c>
      <c r="K286" s="10">
        <f>N286-(SUM(F287:$F$1001)/F286)</f>
        <v>357.5</v>
      </c>
      <c r="L286" s="10">
        <f t="shared" si="43"/>
        <v>1255.640350877193</v>
      </c>
      <c r="M286" s="10">
        <f t="shared" si="48"/>
        <v>716</v>
      </c>
      <c r="N286" s="10">
        <f t="shared" si="49"/>
        <v>715</v>
      </c>
      <c r="O286" s="20">
        <f t="shared" si="44"/>
        <v>1.3976247216470681E-3</v>
      </c>
      <c r="P286" s="20">
        <f t="shared" si="45"/>
        <v>3.502637713164029E-3</v>
      </c>
      <c r="Q286" s="30"/>
    </row>
    <row r="287" spans="1:17" x14ac:dyDescent="0.4">
      <c r="A287" s="15"/>
      <c r="B287" s="19">
        <f t="shared" si="46"/>
        <v>286</v>
      </c>
      <c r="C287" s="8">
        <f t="shared" si="47"/>
        <v>715</v>
      </c>
      <c r="D287" s="8">
        <f>C716</f>
        <v>286</v>
      </c>
      <c r="E287" s="8">
        <f t="shared" si="40"/>
        <v>286</v>
      </c>
      <c r="F287" s="8">
        <f t="shared" si="41"/>
        <v>715</v>
      </c>
      <c r="G287" s="8">
        <f>(SUM(C288:$C$1001)/C287)-N287</f>
        <v>-357</v>
      </c>
      <c r="H287" s="10">
        <f>N287-(SUM(D288:$D$1001)/D287)</f>
        <v>-892.5</v>
      </c>
      <c r="I287" s="10">
        <f t="shared" si="42"/>
        <v>-1249.5</v>
      </c>
      <c r="J287" s="10">
        <f>(SUM(E288:$E$1001)/E287)-N287</f>
        <v>892.5</v>
      </c>
      <c r="K287" s="10">
        <f>N287-(SUM(F288:$F$1001)/F287)</f>
        <v>357</v>
      </c>
      <c r="L287" s="10">
        <f t="shared" si="43"/>
        <v>1249.5</v>
      </c>
      <c r="M287" s="10">
        <f t="shared" si="48"/>
        <v>715</v>
      </c>
      <c r="N287" s="10">
        <f t="shared" si="49"/>
        <v>714</v>
      </c>
      <c r="O287" s="20">
        <f t="shared" si="44"/>
        <v>1.3995808113455173E-3</v>
      </c>
      <c r="P287" s="20">
        <f t="shared" si="45"/>
        <v>3.4904120269973931E-3</v>
      </c>
      <c r="Q287" s="30"/>
    </row>
    <row r="288" spans="1:17" x14ac:dyDescent="0.4">
      <c r="A288" s="15"/>
      <c r="B288" s="19">
        <f t="shared" si="46"/>
        <v>287</v>
      </c>
      <c r="C288" s="8">
        <f t="shared" si="47"/>
        <v>714</v>
      </c>
      <c r="D288" s="8">
        <f>C715</f>
        <v>287</v>
      </c>
      <c r="E288" s="8">
        <f t="shared" si="40"/>
        <v>287</v>
      </c>
      <c r="F288" s="8">
        <f t="shared" si="41"/>
        <v>714</v>
      </c>
      <c r="G288" s="8">
        <f>(SUM(C289:$C$1001)/C288)-N288</f>
        <v>-356.5</v>
      </c>
      <c r="H288" s="10">
        <f>N288-(SUM(D289:$D$1001)/D288)</f>
        <v>-886.90243902439033</v>
      </c>
      <c r="I288" s="10">
        <f t="shared" si="42"/>
        <v>-1243.4024390243903</v>
      </c>
      <c r="J288" s="10">
        <f>(SUM(E289:$E$1001)/E288)-N288</f>
        <v>886.90243902439033</v>
      </c>
      <c r="K288" s="10">
        <f>N288-(SUM(F289:$F$1001)/F288)</f>
        <v>356.5</v>
      </c>
      <c r="L288" s="10">
        <f t="shared" si="43"/>
        <v>1243.4024390243903</v>
      </c>
      <c r="M288" s="10">
        <f t="shared" si="48"/>
        <v>714</v>
      </c>
      <c r="N288" s="10">
        <f t="shared" si="49"/>
        <v>713</v>
      </c>
      <c r="O288" s="20">
        <f t="shared" si="44"/>
        <v>1.4015423841345796E-3</v>
      </c>
      <c r="P288" s="20">
        <f t="shared" si="45"/>
        <v>3.4782713898567556E-3</v>
      </c>
      <c r="Q288" s="30"/>
    </row>
    <row r="289" spans="1:17" x14ac:dyDescent="0.4">
      <c r="A289" s="15"/>
      <c r="B289" s="19">
        <f t="shared" si="46"/>
        <v>288</v>
      </c>
      <c r="C289" s="8">
        <f t="shared" si="47"/>
        <v>713</v>
      </c>
      <c r="D289" s="8">
        <f>C714</f>
        <v>288</v>
      </c>
      <c r="E289" s="8">
        <f t="shared" si="40"/>
        <v>288</v>
      </c>
      <c r="F289" s="8">
        <f t="shared" si="41"/>
        <v>713</v>
      </c>
      <c r="G289" s="8">
        <f>(SUM(C290:$C$1001)/C289)-N289</f>
        <v>-356</v>
      </c>
      <c r="H289" s="10">
        <f>N289-(SUM(D290:$D$1001)/D289)</f>
        <v>-881.34722222222217</v>
      </c>
      <c r="I289" s="10">
        <f t="shared" si="42"/>
        <v>-1237.3472222222222</v>
      </c>
      <c r="J289" s="10">
        <f>(SUM(E290:$E$1001)/E289)-N289</f>
        <v>881.34722222222217</v>
      </c>
      <c r="K289" s="10">
        <f>N289-(SUM(F290:$F$1001)/F289)</f>
        <v>356</v>
      </c>
      <c r="L289" s="10">
        <f t="shared" si="43"/>
        <v>1237.3472222222222</v>
      </c>
      <c r="M289" s="10">
        <f t="shared" si="48"/>
        <v>713</v>
      </c>
      <c r="N289" s="10">
        <f t="shared" si="49"/>
        <v>712</v>
      </c>
      <c r="O289" s="20">
        <f t="shared" si="44"/>
        <v>1.4035094631009975E-3</v>
      </c>
      <c r="P289" s="20">
        <f t="shared" si="45"/>
        <v>3.4662149173394848E-3</v>
      </c>
      <c r="Q289" s="30"/>
    </row>
    <row r="290" spans="1:17" x14ac:dyDescent="0.4">
      <c r="A290" s="15"/>
      <c r="B290" s="19">
        <f t="shared" si="46"/>
        <v>289</v>
      </c>
      <c r="C290" s="8">
        <f t="shared" si="47"/>
        <v>712</v>
      </c>
      <c r="D290" s="8">
        <f>C713</f>
        <v>289</v>
      </c>
      <c r="E290" s="8">
        <f t="shared" si="40"/>
        <v>289</v>
      </c>
      <c r="F290" s="8">
        <f t="shared" si="41"/>
        <v>712</v>
      </c>
      <c r="G290" s="8">
        <f>(SUM(C291:$C$1001)/C290)-N290</f>
        <v>-355.5</v>
      </c>
      <c r="H290" s="10">
        <f>N290-(SUM(D291:$D$1001)/D290)</f>
        <v>-875.83391003460201</v>
      </c>
      <c r="I290" s="10">
        <f t="shared" si="42"/>
        <v>-1231.333910034602</v>
      </c>
      <c r="J290" s="10">
        <f>(SUM(E291:$E$1001)/E290)-N290</f>
        <v>875.83391003460201</v>
      </c>
      <c r="K290" s="10">
        <f>N290-(SUM(F291:$F$1001)/F290)</f>
        <v>355.5</v>
      </c>
      <c r="L290" s="10">
        <f t="shared" si="43"/>
        <v>1231.333910034602</v>
      </c>
      <c r="M290" s="10">
        <f t="shared" si="48"/>
        <v>712</v>
      </c>
      <c r="N290" s="10">
        <f t="shared" si="49"/>
        <v>711</v>
      </c>
      <c r="O290" s="20">
        <f t="shared" si="44"/>
        <v>1.4054820714613063E-3</v>
      </c>
      <c r="P290" s="20">
        <f t="shared" si="45"/>
        <v>3.4542417372628565E-3</v>
      </c>
      <c r="Q290" s="30"/>
    </row>
    <row r="291" spans="1:17" x14ac:dyDescent="0.4">
      <c r="A291" s="15"/>
      <c r="B291" s="19">
        <f t="shared" si="46"/>
        <v>290</v>
      </c>
      <c r="C291" s="8">
        <f t="shared" si="47"/>
        <v>711</v>
      </c>
      <c r="D291" s="8">
        <f>C712</f>
        <v>290</v>
      </c>
      <c r="E291" s="8">
        <f t="shared" si="40"/>
        <v>290</v>
      </c>
      <c r="F291" s="8">
        <f t="shared" si="41"/>
        <v>711</v>
      </c>
      <c r="G291" s="8">
        <f>(SUM(C292:$C$1001)/C291)-N291</f>
        <v>-355</v>
      </c>
      <c r="H291" s="10">
        <f>N291-(SUM(D292:$D$1001)/D291)</f>
        <v>-870.36206896551721</v>
      </c>
      <c r="I291" s="10">
        <f t="shared" si="42"/>
        <v>-1225.3620689655172</v>
      </c>
      <c r="J291" s="10">
        <f>(SUM(E292:$E$1001)/E291)-N291</f>
        <v>870.36206896551721</v>
      </c>
      <c r="K291" s="10">
        <f>N291-(SUM(F292:$F$1001)/F291)</f>
        <v>355</v>
      </c>
      <c r="L291" s="10">
        <f t="shared" si="43"/>
        <v>1225.3620689655172</v>
      </c>
      <c r="M291" s="10">
        <f t="shared" si="48"/>
        <v>711</v>
      </c>
      <c r="N291" s="10">
        <f t="shared" si="49"/>
        <v>710</v>
      </c>
      <c r="O291" s="20">
        <f t="shared" si="44"/>
        <v>1.4074602325627465E-3</v>
      </c>
      <c r="P291" s="20">
        <f t="shared" si="45"/>
        <v>3.4423509894537267E-3</v>
      </c>
      <c r="Q291" s="30"/>
    </row>
    <row r="292" spans="1:17" x14ac:dyDescent="0.4">
      <c r="A292" s="15"/>
      <c r="B292" s="19">
        <f t="shared" si="46"/>
        <v>291</v>
      </c>
      <c r="C292" s="8">
        <f t="shared" si="47"/>
        <v>710</v>
      </c>
      <c r="D292" s="8">
        <f>C711</f>
        <v>291</v>
      </c>
      <c r="E292" s="8">
        <f t="shared" si="40"/>
        <v>291</v>
      </c>
      <c r="F292" s="8">
        <f t="shared" si="41"/>
        <v>710</v>
      </c>
      <c r="G292" s="8">
        <f>(SUM(C293:$C$1001)/C292)-N292</f>
        <v>-354.5</v>
      </c>
      <c r="H292" s="10">
        <f>N292-(SUM(D293:$D$1001)/D292)</f>
        <v>-864.93127147766313</v>
      </c>
      <c r="I292" s="10">
        <f t="shared" si="42"/>
        <v>-1219.4312714776631</v>
      </c>
      <c r="J292" s="10">
        <f>(SUM(E293:$E$1001)/E292)-N292</f>
        <v>864.93127147766313</v>
      </c>
      <c r="K292" s="10">
        <f>N292-(SUM(F293:$F$1001)/F292)</f>
        <v>354.5</v>
      </c>
      <c r="L292" s="10">
        <f t="shared" si="43"/>
        <v>1219.4312714776631</v>
      </c>
      <c r="M292" s="10">
        <f t="shared" si="48"/>
        <v>710</v>
      </c>
      <c r="N292" s="10">
        <f t="shared" si="49"/>
        <v>709</v>
      </c>
      <c r="O292" s="20">
        <f t="shared" si="44"/>
        <v>1.4094439698841854E-3</v>
      </c>
      <c r="P292" s="20">
        <f t="shared" si="45"/>
        <v>3.4305418255425315E-3</v>
      </c>
      <c r="Q292" s="30"/>
    </row>
    <row r="293" spans="1:17" x14ac:dyDescent="0.4">
      <c r="A293" s="15"/>
      <c r="B293" s="19">
        <f t="shared" si="46"/>
        <v>292</v>
      </c>
      <c r="C293" s="8">
        <f t="shared" si="47"/>
        <v>709</v>
      </c>
      <c r="D293" s="8">
        <f>C710</f>
        <v>292</v>
      </c>
      <c r="E293" s="8">
        <f t="shared" si="40"/>
        <v>292</v>
      </c>
      <c r="F293" s="8">
        <f t="shared" si="41"/>
        <v>709</v>
      </c>
      <c r="G293" s="8">
        <f>(SUM(C294:$C$1001)/C293)-N293</f>
        <v>-354</v>
      </c>
      <c r="H293" s="10">
        <f>N293-(SUM(D294:$D$1001)/D293)</f>
        <v>-859.54109589041104</v>
      </c>
      <c r="I293" s="10">
        <f t="shared" si="42"/>
        <v>-1213.541095890411</v>
      </c>
      <c r="J293" s="10">
        <f>(SUM(E294:$E$1001)/E293)-N293</f>
        <v>859.54109589041104</v>
      </c>
      <c r="K293" s="10">
        <f>N293-(SUM(F294:$F$1001)/F293)</f>
        <v>354</v>
      </c>
      <c r="L293" s="10">
        <f t="shared" si="43"/>
        <v>1213.541095890411</v>
      </c>
      <c r="M293" s="10">
        <f t="shared" si="48"/>
        <v>709</v>
      </c>
      <c r="N293" s="10">
        <f t="shared" si="49"/>
        <v>708</v>
      </c>
      <c r="O293" s="20">
        <f t="shared" si="44"/>
        <v>1.4114333070370459E-3</v>
      </c>
      <c r="P293" s="20">
        <f t="shared" si="45"/>
        <v>3.4188134087615131E-3</v>
      </c>
      <c r="Q293" s="30"/>
    </row>
    <row r="294" spans="1:17" x14ac:dyDescent="0.4">
      <c r="A294" s="15"/>
      <c r="B294" s="19">
        <f t="shared" si="46"/>
        <v>293</v>
      </c>
      <c r="C294" s="8">
        <f t="shared" si="47"/>
        <v>708</v>
      </c>
      <c r="D294" s="8">
        <f>C709</f>
        <v>293</v>
      </c>
      <c r="E294" s="8">
        <f t="shared" si="40"/>
        <v>293</v>
      </c>
      <c r="F294" s="8">
        <f t="shared" si="41"/>
        <v>708</v>
      </c>
      <c r="G294" s="8">
        <f>(SUM(C295:$C$1001)/C294)-N294</f>
        <v>-353.5</v>
      </c>
      <c r="H294" s="10">
        <f>N294-(SUM(D295:$D$1001)/D294)</f>
        <v>-854.19112627986351</v>
      </c>
      <c r="I294" s="10">
        <f t="shared" si="42"/>
        <v>-1207.6911262798635</v>
      </c>
      <c r="J294" s="10">
        <f>(SUM(E295:$E$1001)/E294)-N294</f>
        <v>854.19112627986351</v>
      </c>
      <c r="K294" s="10">
        <f>N294-(SUM(F295:$F$1001)/F294)</f>
        <v>353.5</v>
      </c>
      <c r="L294" s="10">
        <f t="shared" si="43"/>
        <v>1207.6911262798635</v>
      </c>
      <c r="M294" s="10">
        <f t="shared" si="48"/>
        <v>708</v>
      </c>
      <c r="N294" s="10">
        <f t="shared" si="49"/>
        <v>707</v>
      </c>
      <c r="O294" s="20">
        <f t="shared" si="44"/>
        <v>1.4134282677662441E-3</v>
      </c>
      <c r="P294" s="20">
        <f t="shared" si="45"/>
        <v>3.4071649137470687E-3</v>
      </c>
      <c r="Q294" s="30"/>
    </row>
    <row r="295" spans="1:17" x14ac:dyDescent="0.4">
      <c r="A295" s="15"/>
      <c r="B295" s="19">
        <f t="shared" si="46"/>
        <v>294</v>
      </c>
      <c r="C295" s="8">
        <f t="shared" si="47"/>
        <v>707</v>
      </c>
      <c r="D295" s="8">
        <f>C708</f>
        <v>294</v>
      </c>
      <c r="E295" s="8">
        <f t="shared" si="40"/>
        <v>294</v>
      </c>
      <c r="F295" s="8">
        <f t="shared" si="41"/>
        <v>707</v>
      </c>
      <c r="G295" s="8">
        <f>(SUM(C296:$C$1001)/C295)-N295</f>
        <v>-353</v>
      </c>
      <c r="H295" s="10">
        <f>N295-(SUM(D296:$D$1001)/D295)</f>
        <v>-848.88095238095229</v>
      </c>
      <c r="I295" s="10">
        <f t="shared" si="42"/>
        <v>-1201.8809523809523</v>
      </c>
      <c r="J295" s="10">
        <f>(SUM(E296:$E$1001)/E295)-N295</f>
        <v>848.88095238095229</v>
      </c>
      <c r="K295" s="10">
        <f>N295-(SUM(F296:$F$1001)/F295)</f>
        <v>353</v>
      </c>
      <c r="L295" s="10">
        <f t="shared" si="43"/>
        <v>1201.8809523809523</v>
      </c>
      <c r="M295" s="10">
        <f t="shared" si="48"/>
        <v>707</v>
      </c>
      <c r="N295" s="10">
        <f t="shared" si="49"/>
        <v>706</v>
      </c>
      <c r="O295" s="20">
        <f t="shared" si="44"/>
        <v>1.4154288759511322E-3</v>
      </c>
      <c r="P295" s="20">
        <f t="shared" si="45"/>
        <v>3.3955955263461316E-3</v>
      </c>
      <c r="Q295" s="30"/>
    </row>
    <row r="296" spans="1:17" x14ac:dyDescent="0.4">
      <c r="A296" s="15"/>
      <c r="B296" s="19">
        <f t="shared" si="46"/>
        <v>295</v>
      </c>
      <c r="C296" s="8">
        <f t="shared" si="47"/>
        <v>706</v>
      </c>
      <c r="D296" s="8">
        <f>C707</f>
        <v>295</v>
      </c>
      <c r="E296" s="8">
        <f t="shared" si="40"/>
        <v>295</v>
      </c>
      <c r="F296" s="8">
        <f t="shared" si="41"/>
        <v>706</v>
      </c>
      <c r="G296" s="8">
        <f>(SUM(C297:$C$1001)/C296)-N296</f>
        <v>-352.5</v>
      </c>
      <c r="H296" s="10">
        <f>N296-(SUM(D297:$D$1001)/D296)</f>
        <v>-843.61016949152531</v>
      </c>
      <c r="I296" s="10">
        <f t="shared" si="42"/>
        <v>-1196.1101694915253</v>
      </c>
      <c r="J296" s="10">
        <f>(SUM(E297:$E$1001)/E296)-N296</f>
        <v>843.61016949152531</v>
      </c>
      <c r="K296" s="10">
        <f>N296-(SUM(F297:$F$1001)/F296)</f>
        <v>352.5</v>
      </c>
      <c r="L296" s="10">
        <f t="shared" si="43"/>
        <v>1196.1101694915253</v>
      </c>
      <c r="M296" s="10">
        <f t="shared" si="48"/>
        <v>706</v>
      </c>
      <c r="N296" s="10">
        <f t="shared" si="49"/>
        <v>705</v>
      </c>
      <c r="O296" s="20">
        <f t="shared" si="44"/>
        <v>1.4174351556064534E-3</v>
      </c>
      <c r="P296" s="20">
        <f t="shared" si="45"/>
        <v>3.3841044434264776E-3</v>
      </c>
      <c r="Q296" s="30"/>
    </row>
    <row r="297" spans="1:17" x14ac:dyDescent="0.4">
      <c r="A297" s="15"/>
      <c r="B297" s="19">
        <f t="shared" si="46"/>
        <v>296</v>
      </c>
      <c r="C297" s="8">
        <f t="shared" si="47"/>
        <v>705</v>
      </c>
      <c r="D297" s="8">
        <f>C706</f>
        <v>296</v>
      </c>
      <c r="E297" s="8">
        <f t="shared" si="40"/>
        <v>296</v>
      </c>
      <c r="F297" s="8">
        <f t="shared" si="41"/>
        <v>705</v>
      </c>
      <c r="G297" s="8">
        <f>(SUM(C298:$C$1001)/C297)-N297</f>
        <v>-352</v>
      </c>
      <c r="H297" s="10">
        <f>N297-(SUM(D298:$D$1001)/D297)</f>
        <v>-838.37837837837833</v>
      </c>
      <c r="I297" s="10">
        <f t="shared" si="42"/>
        <v>-1190.3783783783783</v>
      </c>
      <c r="J297" s="10">
        <f>(SUM(E298:$E$1001)/E297)-N297</f>
        <v>838.37837837837833</v>
      </c>
      <c r="K297" s="10">
        <f>N297-(SUM(F298:$F$1001)/F297)</f>
        <v>352</v>
      </c>
      <c r="L297" s="10">
        <f t="shared" si="43"/>
        <v>1190.3783783783783</v>
      </c>
      <c r="M297" s="10">
        <f t="shared" si="48"/>
        <v>705</v>
      </c>
      <c r="N297" s="10">
        <f t="shared" si="49"/>
        <v>704</v>
      </c>
      <c r="O297" s="20">
        <f t="shared" si="44"/>
        <v>1.4194471308833011E-3</v>
      </c>
      <c r="P297" s="20">
        <f t="shared" si="45"/>
        <v>3.3726908726908729E-3</v>
      </c>
      <c r="Q297" s="30"/>
    </row>
    <row r="298" spans="1:17" x14ac:dyDescent="0.4">
      <c r="A298" s="15"/>
      <c r="B298" s="19">
        <f t="shared" si="46"/>
        <v>297</v>
      </c>
      <c r="C298" s="8">
        <f t="shared" si="47"/>
        <v>704</v>
      </c>
      <c r="D298" s="8">
        <f>C705</f>
        <v>297</v>
      </c>
      <c r="E298" s="8">
        <f t="shared" si="40"/>
        <v>297</v>
      </c>
      <c r="F298" s="8">
        <f t="shared" si="41"/>
        <v>704</v>
      </c>
      <c r="G298" s="8">
        <f>(SUM(C299:$C$1001)/C298)-N298</f>
        <v>-351.5</v>
      </c>
      <c r="H298" s="10">
        <f>N298-(SUM(D299:$D$1001)/D298)</f>
        <v>-833.18518518518522</v>
      </c>
      <c r="I298" s="10">
        <f t="shared" si="42"/>
        <v>-1184.6851851851852</v>
      </c>
      <c r="J298" s="10">
        <f>(SUM(E299:$E$1001)/E298)-N298</f>
        <v>833.18518518518522</v>
      </c>
      <c r="K298" s="10">
        <f>N298-(SUM(F299:$F$1001)/F298)</f>
        <v>351.5</v>
      </c>
      <c r="L298" s="10">
        <f t="shared" si="43"/>
        <v>1184.6851851851852</v>
      </c>
      <c r="M298" s="10">
        <f t="shared" si="48"/>
        <v>704</v>
      </c>
      <c r="N298" s="10">
        <f t="shared" si="49"/>
        <v>703</v>
      </c>
      <c r="O298" s="20">
        <f t="shared" si="44"/>
        <v>1.4214648260700894E-3</v>
      </c>
      <c r="P298" s="20">
        <f t="shared" si="45"/>
        <v>3.361354032494972E-3</v>
      </c>
      <c r="Q298" s="30"/>
    </row>
    <row r="299" spans="1:17" x14ac:dyDescent="0.4">
      <c r="A299" s="15"/>
      <c r="B299" s="19">
        <f t="shared" si="46"/>
        <v>298</v>
      </c>
      <c r="C299" s="8">
        <f t="shared" si="47"/>
        <v>703</v>
      </c>
      <c r="D299" s="8">
        <f>C704</f>
        <v>298</v>
      </c>
      <c r="E299" s="8">
        <f t="shared" si="40"/>
        <v>298</v>
      </c>
      <c r="F299" s="8">
        <f t="shared" si="41"/>
        <v>703</v>
      </c>
      <c r="G299" s="8">
        <f>(SUM(C300:$C$1001)/C299)-N299</f>
        <v>-351</v>
      </c>
      <c r="H299" s="10">
        <f>N299-(SUM(D300:$D$1001)/D299)</f>
        <v>-828.03020134228177</v>
      </c>
      <c r="I299" s="10">
        <f t="shared" si="42"/>
        <v>-1179.0302013422818</v>
      </c>
      <c r="J299" s="10">
        <f>(SUM(E300:$E$1001)/E299)-N299</f>
        <v>828.03020134228177</v>
      </c>
      <c r="K299" s="10">
        <f>N299-(SUM(F300:$F$1001)/F299)</f>
        <v>351</v>
      </c>
      <c r="L299" s="10">
        <f t="shared" si="43"/>
        <v>1179.0302013422818</v>
      </c>
      <c r="M299" s="10">
        <f t="shared" si="48"/>
        <v>703</v>
      </c>
      <c r="N299" s="10">
        <f t="shared" si="49"/>
        <v>702</v>
      </c>
      <c r="O299" s="20">
        <f t="shared" si="44"/>
        <v>1.4234882655935288E-3</v>
      </c>
      <c r="P299" s="20">
        <f t="shared" si="45"/>
        <v>3.3500931516688738E-3</v>
      </c>
      <c r="Q299" s="30"/>
    </row>
    <row r="300" spans="1:17" x14ac:dyDescent="0.4">
      <c r="A300" s="15"/>
      <c r="B300" s="19">
        <f t="shared" si="46"/>
        <v>299</v>
      </c>
      <c r="C300" s="8">
        <f t="shared" si="47"/>
        <v>702</v>
      </c>
      <c r="D300" s="8">
        <f>C703</f>
        <v>299</v>
      </c>
      <c r="E300" s="8">
        <f t="shared" si="40"/>
        <v>299</v>
      </c>
      <c r="F300" s="8">
        <f t="shared" si="41"/>
        <v>702</v>
      </c>
      <c r="G300" s="8">
        <f>(SUM(C301:$C$1001)/C300)-N300</f>
        <v>-350.5</v>
      </c>
      <c r="H300" s="10">
        <f>N300-(SUM(D301:$D$1001)/D300)</f>
        <v>-822.91304347826076</v>
      </c>
      <c r="I300" s="10">
        <f t="shared" si="42"/>
        <v>-1173.4130434782608</v>
      </c>
      <c r="J300" s="10">
        <f>(SUM(E301:$E$1001)/E300)-N300</f>
        <v>822.91304347826076</v>
      </c>
      <c r="K300" s="10">
        <f>N300-(SUM(F301:$F$1001)/F300)</f>
        <v>350.5</v>
      </c>
      <c r="L300" s="10">
        <f t="shared" si="43"/>
        <v>1173.4130434782608</v>
      </c>
      <c r="M300" s="10">
        <f t="shared" si="48"/>
        <v>702</v>
      </c>
      <c r="N300" s="10">
        <f t="shared" si="49"/>
        <v>701</v>
      </c>
      <c r="O300" s="20">
        <f t="shared" si="44"/>
        <v>1.4255174740196138E-3</v>
      </c>
      <c r="P300" s="20">
        <f t="shared" si="45"/>
        <v>3.338907469342252E-3</v>
      </c>
      <c r="Q300" s="30"/>
    </row>
    <row r="301" spans="1:17" x14ac:dyDescent="0.4">
      <c r="A301" s="15"/>
      <c r="B301" s="19">
        <f t="shared" si="46"/>
        <v>300</v>
      </c>
      <c r="C301" s="8">
        <f t="shared" si="47"/>
        <v>701</v>
      </c>
      <c r="D301" s="8">
        <f>C702</f>
        <v>300</v>
      </c>
      <c r="E301" s="8">
        <f t="shared" si="40"/>
        <v>300</v>
      </c>
      <c r="F301" s="8">
        <f t="shared" si="41"/>
        <v>701</v>
      </c>
      <c r="G301" s="8">
        <f>(SUM(C302:$C$1001)/C301)-N301</f>
        <v>-350</v>
      </c>
      <c r="H301" s="10">
        <f>N301-(SUM(D302:$D$1001)/D301)</f>
        <v>-817.83333333333326</v>
      </c>
      <c r="I301" s="10">
        <f t="shared" si="42"/>
        <v>-1167.8333333333333</v>
      </c>
      <c r="J301" s="10">
        <f>(SUM(E302:$E$1001)/E301)-N301</f>
        <v>817.83333333333326</v>
      </c>
      <c r="K301" s="10">
        <f>N301-(SUM(F302:$F$1001)/F301)</f>
        <v>350</v>
      </c>
      <c r="L301" s="10">
        <f t="shared" si="43"/>
        <v>1167.8333333333333</v>
      </c>
      <c r="M301" s="10">
        <f t="shared" si="48"/>
        <v>701</v>
      </c>
      <c r="N301" s="10">
        <f t="shared" si="49"/>
        <v>700</v>
      </c>
      <c r="O301" s="20">
        <f t="shared" si="44"/>
        <v>1.4275524760546158E-3</v>
      </c>
      <c r="P301" s="20">
        <f t="shared" si="45"/>
        <v>3.3277962347729789E-3</v>
      </c>
      <c r="Q301" s="30"/>
    </row>
    <row r="302" spans="1:17" x14ac:dyDescent="0.4">
      <c r="A302" s="15"/>
      <c r="B302" s="19">
        <f t="shared" si="46"/>
        <v>301</v>
      </c>
      <c r="C302" s="8">
        <f t="shared" si="47"/>
        <v>700</v>
      </c>
      <c r="D302" s="8">
        <f>C701</f>
        <v>301</v>
      </c>
      <c r="E302" s="8">
        <f t="shared" si="40"/>
        <v>301</v>
      </c>
      <c r="F302" s="8">
        <f t="shared" si="41"/>
        <v>700</v>
      </c>
      <c r="G302" s="8">
        <f>(SUM(C303:$C$1001)/C302)-N302</f>
        <v>-349.5</v>
      </c>
      <c r="H302" s="10">
        <f>N302-(SUM(D303:$D$1001)/D302)</f>
        <v>-812.79069767441865</v>
      </c>
      <c r="I302" s="10">
        <f t="shared" si="42"/>
        <v>-1162.2906976744187</v>
      </c>
      <c r="J302" s="10">
        <f>(SUM(E303:$E$1001)/E302)-N302</f>
        <v>812.79069767441865</v>
      </c>
      <c r="K302" s="10">
        <f>N302-(SUM(F303:$F$1001)/F302)</f>
        <v>349.5</v>
      </c>
      <c r="L302" s="10">
        <f t="shared" si="43"/>
        <v>1162.2906976744187</v>
      </c>
      <c r="M302" s="10">
        <f t="shared" si="48"/>
        <v>700</v>
      </c>
      <c r="N302" s="10">
        <f t="shared" si="49"/>
        <v>699</v>
      </c>
      <c r="O302" s="20">
        <f t="shared" si="44"/>
        <v>1.4295932965460861E-3</v>
      </c>
      <c r="P302" s="20">
        <f t="shared" si="45"/>
        <v>3.3167587071791602E-3</v>
      </c>
      <c r="Q302" s="30"/>
    </row>
    <row r="303" spans="1:17" x14ac:dyDescent="0.4">
      <c r="A303" s="15"/>
      <c r="B303" s="19">
        <f t="shared" si="46"/>
        <v>302</v>
      </c>
      <c r="C303" s="8">
        <f t="shared" si="47"/>
        <v>699</v>
      </c>
      <c r="D303" s="8">
        <f>C700</f>
        <v>302</v>
      </c>
      <c r="E303" s="8">
        <f t="shared" si="40"/>
        <v>302</v>
      </c>
      <c r="F303" s="8">
        <f t="shared" si="41"/>
        <v>699</v>
      </c>
      <c r="G303" s="8">
        <f>(SUM(C304:$C$1001)/C303)-N303</f>
        <v>-349</v>
      </c>
      <c r="H303" s="10">
        <f>N303-(SUM(D304:$D$1001)/D303)</f>
        <v>-807.78476821192044</v>
      </c>
      <c r="I303" s="10">
        <f t="shared" si="42"/>
        <v>-1156.7847682119204</v>
      </c>
      <c r="J303" s="10">
        <f>(SUM(E304:$E$1001)/E303)-N303</f>
        <v>807.78476821192044</v>
      </c>
      <c r="K303" s="10">
        <f>N303-(SUM(F304:$F$1001)/F303)</f>
        <v>349</v>
      </c>
      <c r="L303" s="10">
        <f t="shared" si="43"/>
        <v>1156.7847682119204</v>
      </c>
      <c r="M303" s="10">
        <f t="shared" si="48"/>
        <v>699</v>
      </c>
      <c r="N303" s="10">
        <f t="shared" si="49"/>
        <v>698</v>
      </c>
      <c r="O303" s="20">
        <f t="shared" si="44"/>
        <v>1.4316399604838675E-3</v>
      </c>
      <c r="P303" s="20">
        <f t="shared" si="45"/>
        <v>3.3057941555744976E-3</v>
      </c>
      <c r="Q303" s="30"/>
    </row>
    <row r="304" spans="1:17" x14ac:dyDescent="0.4">
      <c r="A304" s="15"/>
      <c r="B304" s="19">
        <f t="shared" si="46"/>
        <v>303</v>
      </c>
      <c r="C304" s="8">
        <f t="shared" si="47"/>
        <v>698</v>
      </c>
      <c r="D304" s="8">
        <f>C699</f>
        <v>303</v>
      </c>
      <c r="E304" s="8">
        <f t="shared" si="40"/>
        <v>303</v>
      </c>
      <c r="F304" s="8">
        <f t="shared" si="41"/>
        <v>698</v>
      </c>
      <c r="G304" s="8">
        <f>(SUM(C305:$C$1001)/C304)-N304</f>
        <v>-348.5</v>
      </c>
      <c r="H304" s="10">
        <f>N304-(SUM(D305:$D$1001)/D304)</f>
        <v>-802.8151815181518</v>
      </c>
      <c r="I304" s="10">
        <f t="shared" si="42"/>
        <v>-1151.3151815181518</v>
      </c>
      <c r="J304" s="10">
        <f>(SUM(E305:$E$1001)/E304)-N304</f>
        <v>802.8151815181518</v>
      </c>
      <c r="K304" s="10">
        <f>N304-(SUM(F305:$F$1001)/F304)</f>
        <v>348.5</v>
      </c>
      <c r="L304" s="10">
        <f t="shared" si="43"/>
        <v>1151.3151815181518</v>
      </c>
      <c r="M304" s="10">
        <f t="shared" si="48"/>
        <v>698</v>
      </c>
      <c r="N304" s="10">
        <f t="shared" si="49"/>
        <v>697</v>
      </c>
      <c r="O304" s="20">
        <f t="shared" si="44"/>
        <v>1.4336924930011142E-3</v>
      </c>
      <c r="P304" s="20">
        <f t="shared" si="45"/>
        <v>3.2949018586069133E-3</v>
      </c>
      <c r="Q304" s="30"/>
    </row>
    <row r="305" spans="1:17" x14ac:dyDescent="0.4">
      <c r="A305" s="15"/>
      <c r="B305" s="19">
        <f t="shared" si="46"/>
        <v>304</v>
      </c>
      <c r="C305" s="8">
        <f t="shared" si="47"/>
        <v>697</v>
      </c>
      <c r="D305" s="8">
        <f>C698</f>
        <v>304</v>
      </c>
      <c r="E305" s="8">
        <f t="shared" si="40"/>
        <v>304</v>
      </c>
      <c r="F305" s="8">
        <f t="shared" si="41"/>
        <v>697</v>
      </c>
      <c r="G305" s="8">
        <f>(SUM(C306:$C$1001)/C305)-N305</f>
        <v>-348</v>
      </c>
      <c r="H305" s="10">
        <f>N305-(SUM(D306:$D$1001)/D305)</f>
        <v>-797.88157894736833</v>
      </c>
      <c r="I305" s="10">
        <f t="shared" si="42"/>
        <v>-1145.8815789473683</v>
      </c>
      <c r="J305" s="10">
        <f>(SUM(E306:$E$1001)/E305)-N305</f>
        <v>797.88157894736833</v>
      </c>
      <c r="K305" s="10">
        <f>N305-(SUM(F306:$F$1001)/F305)</f>
        <v>348</v>
      </c>
      <c r="L305" s="10">
        <f t="shared" si="43"/>
        <v>1145.8815789473683</v>
      </c>
      <c r="M305" s="10">
        <f t="shared" si="48"/>
        <v>697</v>
      </c>
      <c r="N305" s="10">
        <f t="shared" si="49"/>
        <v>696</v>
      </c>
      <c r="O305" s="20">
        <f t="shared" si="44"/>
        <v>1.4357509193753195E-3</v>
      </c>
      <c r="P305" s="20">
        <f t="shared" si="45"/>
        <v>3.284081104400345E-3</v>
      </c>
      <c r="Q305" s="30"/>
    </row>
    <row r="306" spans="1:17" x14ac:dyDescent="0.4">
      <c r="A306" s="15"/>
      <c r="B306" s="19">
        <f t="shared" si="46"/>
        <v>305</v>
      </c>
      <c r="C306" s="8">
        <f t="shared" si="47"/>
        <v>696</v>
      </c>
      <c r="D306" s="8">
        <f>C697</f>
        <v>305</v>
      </c>
      <c r="E306" s="8">
        <f t="shared" si="40"/>
        <v>305</v>
      </c>
      <c r="F306" s="8">
        <f t="shared" si="41"/>
        <v>696</v>
      </c>
      <c r="G306" s="8">
        <f>(SUM(C307:$C$1001)/C306)-N306</f>
        <v>-347.5</v>
      </c>
      <c r="H306" s="10">
        <f>N306-(SUM(D307:$D$1001)/D306)</f>
        <v>-792.98360655737702</v>
      </c>
      <c r="I306" s="10">
        <f t="shared" si="42"/>
        <v>-1140.483606557377</v>
      </c>
      <c r="J306" s="10">
        <f>(SUM(E307:$E$1001)/E306)-N306</f>
        <v>792.98360655737702</v>
      </c>
      <c r="K306" s="10">
        <f>N306-(SUM(F307:$F$1001)/F306)</f>
        <v>347.5</v>
      </c>
      <c r="L306" s="10">
        <f t="shared" si="43"/>
        <v>1140.483606557377</v>
      </c>
      <c r="M306" s="10">
        <f t="shared" si="48"/>
        <v>696</v>
      </c>
      <c r="N306" s="10">
        <f t="shared" si="49"/>
        <v>695</v>
      </c>
      <c r="O306" s="20">
        <f t="shared" si="44"/>
        <v>1.4378152650293559E-3</v>
      </c>
      <c r="P306" s="20">
        <f t="shared" si="45"/>
        <v>3.273331190399657E-3</v>
      </c>
      <c r="Q306" s="30"/>
    </row>
    <row r="307" spans="1:17" x14ac:dyDescent="0.4">
      <c r="A307" s="15"/>
      <c r="B307" s="19">
        <f t="shared" si="46"/>
        <v>306</v>
      </c>
      <c r="C307" s="8">
        <f t="shared" si="47"/>
        <v>695</v>
      </c>
      <c r="D307" s="8">
        <f>C696</f>
        <v>306</v>
      </c>
      <c r="E307" s="8">
        <f t="shared" si="40"/>
        <v>306</v>
      </c>
      <c r="F307" s="8">
        <f t="shared" si="41"/>
        <v>695</v>
      </c>
      <c r="G307" s="8">
        <f>(SUM(C308:$C$1001)/C307)-N307</f>
        <v>-347</v>
      </c>
      <c r="H307" s="10">
        <f>N307-(SUM(D308:$D$1001)/D307)</f>
        <v>-788.1209150326797</v>
      </c>
      <c r="I307" s="10">
        <f t="shared" si="42"/>
        <v>-1135.1209150326797</v>
      </c>
      <c r="J307" s="10">
        <f>(SUM(E308:$E$1001)/E307)-N307</f>
        <v>788.1209150326797</v>
      </c>
      <c r="K307" s="10">
        <f>N307-(SUM(F308:$F$1001)/F307)</f>
        <v>347</v>
      </c>
      <c r="L307" s="10">
        <f t="shared" si="43"/>
        <v>1135.1209150326797</v>
      </c>
      <c r="M307" s="10">
        <f t="shared" si="48"/>
        <v>695</v>
      </c>
      <c r="N307" s="10">
        <f t="shared" si="49"/>
        <v>694</v>
      </c>
      <c r="O307" s="20">
        <f t="shared" si="44"/>
        <v>1.4398855555325192E-3</v>
      </c>
      <c r="P307" s="20">
        <f t="shared" si="45"/>
        <v>3.2626514232185818E-3</v>
      </c>
      <c r="Q307" s="30"/>
    </row>
    <row r="308" spans="1:17" x14ac:dyDescent="0.4">
      <c r="A308" s="15"/>
      <c r="B308" s="19">
        <f t="shared" si="46"/>
        <v>307</v>
      </c>
      <c r="C308" s="8">
        <f t="shared" si="47"/>
        <v>694</v>
      </c>
      <c r="D308" s="8">
        <f>C695</f>
        <v>307</v>
      </c>
      <c r="E308" s="8">
        <f t="shared" si="40"/>
        <v>307</v>
      </c>
      <c r="F308" s="8">
        <f t="shared" si="41"/>
        <v>694</v>
      </c>
      <c r="G308" s="8">
        <f>(SUM(C309:$C$1001)/C308)-N308</f>
        <v>-346.5</v>
      </c>
      <c r="H308" s="10">
        <f>N308-(SUM(D309:$D$1001)/D308)</f>
        <v>-783.29315960912049</v>
      </c>
      <c r="I308" s="10">
        <f t="shared" si="42"/>
        <v>-1129.7931596091205</v>
      </c>
      <c r="J308" s="10">
        <f>(SUM(E309:$E$1001)/E308)-N308</f>
        <v>783.29315960912049</v>
      </c>
      <c r="K308" s="10">
        <f>N308-(SUM(F309:$F$1001)/F308)</f>
        <v>346.5</v>
      </c>
      <c r="L308" s="10">
        <f t="shared" si="43"/>
        <v>1129.7931596091205</v>
      </c>
      <c r="M308" s="10">
        <f t="shared" si="48"/>
        <v>694</v>
      </c>
      <c r="N308" s="10">
        <f t="shared" si="49"/>
        <v>693</v>
      </c>
      <c r="O308" s="20">
        <f t="shared" si="44"/>
        <v>1.4419618166015861E-3</v>
      </c>
      <c r="P308" s="20">
        <f t="shared" si="45"/>
        <v>3.2520411184906303E-3</v>
      </c>
      <c r="Q308" s="30"/>
    </row>
    <row r="309" spans="1:17" x14ac:dyDescent="0.4">
      <c r="A309" s="15"/>
      <c r="B309" s="19">
        <f t="shared" si="46"/>
        <v>308</v>
      </c>
      <c r="C309" s="8">
        <f t="shared" si="47"/>
        <v>693</v>
      </c>
      <c r="D309" s="8">
        <f>C694</f>
        <v>308</v>
      </c>
      <c r="E309" s="8">
        <f t="shared" si="40"/>
        <v>308</v>
      </c>
      <c r="F309" s="8">
        <f t="shared" si="41"/>
        <v>693</v>
      </c>
      <c r="G309" s="8">
        <f>(SUM(C310:$C$1001)/C309)-N309</f>
        <v>-346</v>
      </c>
      <c r="H309" s="10">
        <f>N309-(SUM(D310:$D$1001)/D309)</f>
        <v>-778.5</v>
      </c>
      <c r="I309" s="10">
        <f t="shared" si="42"/>
        <v>-1124.5</v>
      </c>
      <c r="J309" s="10">
        <f>(SUM(E310:$E$1001)/E309)-N309</f>
        <v>778.5</v>
      </c>
      <c r="K309" s="10">
        <f>N309-(SUM(F310:$F$1001)/F309)</f>
        <v>346</v>
      </c>
      <c r="L309" s="10">
        <f t="shared" si="43"/>
        <v>1124.5</v>
      </c>
      <c r="M309" s="10">
        <f t="shared" si="48"/>
        <v>693</v>
      </c>
      <c r="N309" s="10">
        <f t="shared" si="49"/>
        <v>692</v>
      </c>
      <c r="O309" s="20">
        <f t="shared" si="44"/>
        <v>1.4440440741018776E-3</v>
      </c>
      <c r="P309" s="20">
        <f t="shared" si="45"/>
        <v>3.2414996007229021E-3</v>
      </c>
      <c r="Q309" s="30"/>
    </row>
    <row r="310" spans="1:17" x14ac:dyDescent="0.4">
      <c r="A310" s="15"/>
      <c r="B310" s="19">
        <f t="shared" si="46"/>
        <v>309</v>
      </c>
      <c r="C310" s="8">
        <f t="shared" si="47"/>
        <v>692</v>
      </c>
      <c r="D310" s="8">
        <f>C693</f>
        <v>309</v>
      </c>
      <c r="E310" s="8">
        <f t="shared" si="40"/>
        <v>309</v>
      </c>
      <c r="F310" s="8">
        <f t="shared" si="41"/>
        <v>692</v>
      </c>
      <c r="G310" s="8">
        <f>(SUM(C311:$C$1001)/C310)-N310</f>
        <v>-345.5</v>
      </c>
      <c r="H310" s="10">
        <f>N310-(SUM(D311:$D$1001)/D310)</f>
        <v>-773.74110032362455</v>
      </c>
      <c r="I310" s="10">
        <f t="shared" si="42"/>
        <v>-1119.2411003236246</v>
      </c>
      <c r="J310" s="10">
        <f>(SUM(E311:$E$1001)/E310)-N310</f>
        <v>773.74110032362455</v>
      </c>
      <c r="K310" s="10">
        <f>N310-(SUM(F311:$F$1001)/F310)</f>
        <v>345.5</v>
      </c>
      <c r="L310" s="10">
        <f t="shared" si="43"/>
        <v>1119.2411003236246</v>
      </c>
      <c r="M310" s="10">
        <f t="shared" si="48"/>
        <v>692</v>
      </c>
      <c r="N310" s="10">
        <f t="shared" si="49"/>
        <v>691</v>
      </c>
      <c r="O310" s="20">
        <f t="shared" si="44"/>
        <v>1.446132354048334E-3</v>
      </c>
      <c r="P310" s="20">
        <f t="shared" si="45"/>
        <v>3.23102620315273E-3</v>
      </c>
      <c r="Q310" s="30"/>
    </row>
    <row r="311" spans="1:17" x14ac:dyDescent="0.4">
      <c r="A311" s="15"/>
      <c r="B311" s="19">
        <f t="shared" si="46"/>
        <v>310</v>
      </c>
      <c r="C311" s="8">
        <f t="shared" si="47"/>
        <v>691</v>
      </c>
      <c r="D311" s="8">
        <f>C692</f>
        <v>310</v>
      </c>
      <c r="E311" s="8">
        <f t="shared" si="40"/>
        <v>310</v>
      </c>
      <c r="F311" s="8">
        <f t="shared" si="41"/>
        <v>691</v>
      </c>
      <c r="G311" s="8">
        <f>(SUM(C312:$C$1001)/C311)-N311</f>
        <v>-345</v>
      </c>
      <c r="H311" s="10">
        <f>N311-(SUM(D312:$D$1001)/D311)</f>
        <v>-769.01612903225805</v>
      </c>
      <c r="I311" s="10">
        <f t="shared" si="42"/>
        <v>-1114.016129032258</v>
      </c>
      <c r="J311" s="10">
        <f>(SUM(E312:$E$1001)/E311)-N311</f>
        <v>769.01612903225805</v>
      </c>
      <c r="K311" s="10">
        <f>N311-(SUM(F312:$F$1001)/F311)</f>
        <v>345</v>
      </c>
      <c r="L311" s="10">
        <f t="shared" si="43"/>
        <v>1114.016129032258</v>
      </c>
      <c r="M311" s="10">
        <f t="shared" si="48"/>
        <v>691</v>
      </c>
      <c r="N311" s="10">
        <f t="shared" si="49"/>
        <v>690</v>
      </c>
      <c r="O311" s="20">
        <f t="shared" si="44"/>
        <v>1.4482266826065984E-3</v>
      </c>
      <c r="P311" s="20">
        <f t="shared" si="45"/>
        <v>3.2206202676070949E-3</v>
      </c>
      <c r="Q311" s="30"/>
    </row>
    <row r="312" spans="1:17" x14ac:dyDescent="0.4">
      <c r="A312" s="15"/>
      <c r="B312" s="19">
        <f t="shared" si="46"/>
        <v>311</v>
      </c>
      <c r="C312" s="8">
        <f t="shared" si="47"/>
        <v>690</v>
      </c>
      <c r="D312" s="8">
        <f>C691</f>
        <v>311</v>
      </c>
      <c r="E312" s="8">
        <f t="shared" si="40"/>
        <v>311</v>
      </c>
      <c r="F312" s="8">
        <f t="shared" si="41"/>
        <v>690</v>
      </c>
      <c r="G312" s="8">
        <f>(SUM(C313:$C$1001)/C312)-N312</f>
        <v>-344.5</v>
      </c>
      <c r="H312" s="10">
        <f>N312-(SUM(D313:$D$1001)/D312)</f>
        <v>-764.32475884244377</v>
      </c>
      <c r="I312" s="10">
        <f t="shared" si="42"/>
        <v>-1108.8247588424438</v>
      </c>
      <c r="J312" s="10">
        <f>(SUM(E313:$E$1001)/E312)-N312</f>
        <v>764.32475884244377</v>
      </c>
      <c r="K312" s="10">
        <f>N312-(SUM(F313:$F$1001)/F312)</f>
        <v>344.5</v>
      </c>
      <c r="L312" s="10">
        <f t="shared" si="43"/>
        <v>1108.8247588424438</v>
      </c>
      <c r="M312" s="10">
        <f t="shared" si="48"/>
        <v>690</v>
      </c>
      <c r="N312" s="10">
        <f t="shared" si="49"/>
        <v>689</v>
      </c>
      <c r="O312" s="20">
        <f t="shared" si="44"/>
        <v>1.4503270860941084E-3</v>
      </c>
      <c r="P312" s="20">
        <f t="shared" si="45"/>
        <v>3.2102811443647456E-3</v>
      </c>
      <c r="Q312" s="30"/>
    </row>
    <row r="313" spans="1:17" x14ac:dyDescent="0.4">
      <c r="A313" s="15"/>
      <c r="B313" s="19">
        <f t="shared" si="46"/>
        <v>312</v>
      </c>
      <c r="C313" s="8">
        <f t="shared" si="47"/>
        <v>689</v>
      </c>
      <c r="D313" s="8">
        <f>C690</f>
        <v>312</v>
      </c>
      <c r="E313" s="8">
        <f t="shared" si="40"/>
        <v>312</v>
      </c>
      <c r="F313" s="8">
        <f t="shared" si="41"/>
        <v>689</v>
      </c>
      <c r="G313" s="8">
        <f>(SUM(C314:$C$1001)/C313)-N313</f>
        <v>-344</v>
      </c>
      <c r="H313" s="10">
        <f>N313-(SUM(D314:$D$1001)/D313)</f>
        <v>-759.66666666666674</v>
      </c>
      <c r="I313" s="10">
        <f t="shared" si="42"/>
        <v>-1103.6666666666667</v>
      </c>
      <c r="J313" s="10">
        <f>(SUM(E314:$E$1001)/E313)-N313</f>
        <v>759.66666666666674</v>
      </c>
      <c r="K313" s="10">
        <f>N313-(SUM(F314:$F$1001)/F313)</f>
        <v>344</v>
      </c>
      <c r="L313" s="10">
        <f t="shared" si="43"/>
        <v>1103.6666666666667</v>
      </c>
      <c r="M313" s="10">
        <f t="shared" si="48"/>
        <v>689</v>
      </c>
      <c r="N313" s="10">
        <f t="shared" si="49"/>
        <v>688</v>
      </c>
      <c r="O313" s="20">
        <f t="shared" si="44"/>
        <v>1.4524335909811997E-3</v>
      </c>
      <c r="P313" s="20">
        <f t="shared" si="45"/>
        <v>3.2000081920209715E-3</v>
      </c>
      <c r="Q313" s="30"/>
    </row>
    <row r="314" spans="1:17" x14ac:dyDescent="0.4">
      <c r="A314" s="15"/>
      <c r="B314" s="19">
        <f t="shared" si="46"/>
        <v>313</v>
      </c>
      <c r="C314" s="8">
        <f t="shared" si="47"/>
        <v>688</v>
      </c>
      <c r="D314" s="8">
        <f>C689</f>
        <v>313</v>
      </c>
      <c r="E314" s="8">
        <f t="shared" si="40"/>
        <v>313</v>
      </c>
      <c r="F314" s="8">
        <f t="shared" si="41"/>
        <v>688</v>
      </c>
      <c r="G314" s="8">
        <f>(SUM(C315:$C$1001)/C314)-N314</f>
        <v>-343.5</v>
      </c>
      <c r="H314" s="10">
        <f>N314-(SUM(D315:$D$1001)/D314)</f>
        <v>-755.04153354632581</v>
      </c>
      <c r="I314" s="10">
        <f t="shared" si="42"/>
        <v>-1098.5415335463258</v>
      </c>
      <c r="J314" s="10">
        <f>(SUM(E315:$E$1001)/E314)-N314</f>
        <v>755.04153354632581</v>
      </c>
      <c r="K314" s="10">
        <f>N314-(SUM(F315:$F$1001)/F314)</f>
        <v>343.5</v>
      </c>
      <c r="L314" s="10">
        <f t="shared" si="43"/>
        <v>1098.5415335463258</v>
      </c>
      <c r="M314" s="10">
        <f t="shared" si="48"/>
        <v>688</v>
      </c>
      <c r="N314" s="10">
        <f t="shared" si="49"/>
        <v>687</v>
      </c>
      <c r="O314" s="20">
        <f t="shared" si="44"/>
        <v>1.4545462238922176E-3</v>
      </c>
      <c r="P314" s="20">
        <f t="shared" si="45"/>
        <v>3.1898007773549582E-3</v>
      </c>
      <c r="Q314" s="30"/>
    </row>
    <row r="315" spans="1:17" x14ac:dyDescent="0.4">
      <c r="A315" s="15"/>
      <c r="B315" s="19">
        <f t="shared" si="46"/>
        <v>314</v>
      </c>
      <c r="C315" s="8">
        <f t="shared" si="47"/>
        <v>687</v>
      </c>
      <c r="D315" s="8">
        <f>C688</f>
        <v>314</v>
      </c>
      <c r="E315" s="8">
        <f t="shared" si="40"/>
        <v>314</v>
      </c>
      <c r="F315" s="8">
        <f t="shared" si="41"/>
        <v>687</v>
      </c>
      <c r="G315" s="8">
        <f>(SUM(C316:$C$1001)/C315)-N315</f>
        <v>-343</v>
      </c>
      <c r="H315" s="10">
        <f>N315-(SUM(D316:$D$1001)/D315)</f>
        <v>-750.44904458598717</v>
      </c>
      <c r="I315" s="10">
        <f t="shared" si="42"/>
        <v>-1093.4490445859872</v>
      </c>
      <c r="J315" s="10">
        <f>(SUM(E316:$E$1001)/E315)-N315</f>
        <v>750.44904458598717</v>
      </c>
      <c r="K315" s="10">
        <f>N315-(SUM(F316:$F$1001)/F315)</f>
        <v>343</v>
      </c>
      <c r="L315" s="10">
        <f t="shared" si="43"/>
        <v>1093.4490445859872</v>
      </c>
      <c r="M315" s="10">
        <f t="shared" si="48"/>
        <v>687</v>
      </c>
      <c r="N315" s="10">
        <f t="shared" si="49"/>
        <v>686</v>
      </c>
      <c r="O315" s="20">
        <f t="shared" si="44"/>
        <v>1.456665011606639E-3</v>
      </c>
      <c r="P315" s="20">
        <f t="shared" si="45"/>
        <v>3.1796582751996766E-3</v>
      </c>
      <c r="Q315" s="30"/>
    </row>
    <row r="316" spans="1:17" x14ac:dyDescent="0.4">
      <c r="A316" s="15"/>
      <c r="B316" s="19">
        <f t="shared" si="46"/>
        <v>315</v>
      </c>
      <c r="C316" s="8">
        <f t="shared" si="47"/>
        <v>686</v>
      </c>
      <c r="D316" s="8">
        <f>C687</f>
        <v>315</v>
      </c>
      <c r="E316" s="8">
        <f t="shared" si="40"/>
        <v>315</v>
      </c>
      <c r="F316" s="8">
        <f t="shared" si="41"/>
        <v>686</v>
      </c>
      <c r="G316" s="8">
        <f>(SUM(C317:$C$1001)/C316)-N316</f>
        <v>-342.5</v>
      </c>
      <c r="H316" s="10">
        <f>N316-(SUM(D317:$D$1001)/D316)</f>
        <v>-745.88888888888891</v>
      </c>
      <c r="I316" s="10">
        <f t="shared" si="42"/>
        <v>-1088.3888888888889</v>
      </c>
      <c r="J316" s="10">
        <f>(SUM(E317:$E$1001)/E316)-N316</f>
        <v>745.88888888888891</v>
      </c>
      <c r="K316" s="10">
        <f>N316-(SUM(F317:$F$1001)/F316)</f>
        <v>342.5</v>
      </c>
      <c r="L316" s="10">
        <f t="shared" si="43"/>
        <v>1088.3888888888889</v>
      </c>
      <c r="M316" s="10">
        <f t="shared" si="48"/>
        <v>686</v>
      </c>
      <c r="N316" s="10">
        <f t="shared" si="49"/>
        <v>685</v>
      </c>
      <c r="O316" s="20">
        <f t="shared" si="44"/>
        <v>1.458789981060203E-3</v>
      </c>
      <c r="P316" s="20">
        <f t="shared" si="45"/>
        <v>3.1695800683142457E-3</v>
      </c>
      <c r="Q316" s="30"/>
    </row>
    <row r="317" spans="1:17" x14ac:dyDescent="0.4">
      <c r="A317" s="15"/>
      <c r="B317" s="19">
        <f t="shared" si="46"/>
        <v>316</v>
      </c>
      <c r="C317" s="8">
        <f t="shared" si="47"/>
        <v>685</v>
      </c>
      <c r="D317" s="8">
        <f>C686</f>
        <v>316</v>
      </c>
      <c r="E317" s="8">
        <f t="shared" si="40"/>
        <v>316</v>
      </c>
      <c r="F317" s="8">
        <f t="shared" si="41"/>
        <v>685</v>
      </c>
      <c r="G317" s="8">
        <f>(SUM(C318:$C$1001)/C317)-N317</f>
        <v>-342</v>
      </c>
      <c r="H317" s="10">
        <f>N317-(SUM(D318:$D$1001)/D317)</f>
        <v>-741.36075949367091</v>
      </c>
      <c r="I317" s="10">
        <f t="shared" si="42"/>
        <v>-1083.3607594936709</v>
      </c>
      <c r="J317" s="10">
        <f>(SUM(E318:$E$1001)/E317)-N317</f>
        <v>741.36075949367091</v>
      </c>
      <c r="K317" s="10">
        <f>N317-(SUM(F318:$F$1001)/F317)</f>
        <v>342</v>
      </c>
      <c r="L317" s="10">
        <f t="shared" si="43"/>
        <v>1083.3607594936709</v>
      </c>
      <c r="M317" s="10">
        <f t="shared" si="48"/>
        <v>685</v>
      </c>
      <c r="N317" s="10">
        <f t="shared" si="49"/>
        <v>684</v>
      </c>
      <c r="O317" s="20">
        <f t="shared" si="44"/>
        <v>1.4609211593460537E-3</v>
      </c>
      <c r="P317" s="20">
        <f t="shared" si="45"/>
        <v>3.1595655472587149E-3</v>
      </c>
      <c r="Q317" s="30"/>
    </row>
    <row r="318" spans="1:17" x14ac:dyDescent="0.4">
      <c r="A318" s="15"/>
      <c r="B318" s="19">
        <f t="shared" si="46"/>
        <v>317</v>
      </c>
      <c r="C318" s="8">
        <f t="shared" si="47"/>
        <v>684</v>
      </c>
      <c r="D318" s="8">
        <f>C685</f>
        <v>317</v>
      </c>
      <c r="E318" s="8">
        <f t="shared" si="40"/>
        <v>317</v>
      </c>
      <c r="F318" s="8">
        <f t="shared" si="41"/>
        <v>684</v>
      </c>
      <c r="G318" s="8">
        <f>(SUM(C319:$C$1001)/C318)-N318</f>
        <v>-341.5</v>
      </c>
      <c r="H318" s="10">
        <f>N318-(SUM(D319:$D$1001)/D318)</f>
        <v>-736.86435331230291</v>
      </c>
      <c r="I318" s="10">
        <f t="shared" si="42"/>
        <v>-1078.3643533123029</v>
      </c>
      <c r="J318" s="10">
        <f>(SUM(E319:$E$1001)/E318)-N318</f>
        <v>736.86435331230291</v>
      </c>
      <c r="K318" s="10">
        <f>N318-(SUM(F319:$F$1001)/F318)</f>
        <v>341.5</v>
      </c>
      <c r="L318" s="10">
        <f t="shared" si="43"/>
        <v>1078.3643533123029</v>
      </c>
      <c r="M318" s="10">
        <f t="shared" si="48"/>
        <v>684</v>
      </c>
      <c r="N318" s="10">
        <f t="shared" si="49"/>
        <v>683</v>
      </c>
      <c r="O318" s="20">
        <f t="shared" si="44"/>
        <v>1.4630585737158905E-3</v>
      </c>
      <c r="P318" s="20">
        <f t="shared" si="45"/>
        <v>3.1496141102712143E-3</v>
      </c>
      <c r="Q318" s="30"/>
    </row>
    <row r="319" spans="1:17" x14ac:dyDescent="0.4">
      <c r="A319" s="15"/>
      <c r="B319" s="19">
        <f t="shared" si="46"/>
        <v>318</v>
      </c>
      <c r="C319" s="8">
        <f t="shared" si="47"/>
        <v>683</v>
      </c>
      <c r="D319" s="8">
        <f>C684</f>
        <v>318</v>
      </c>
      <c r="E319" s="8">
        <f t="shared" si="40"/>
        <v>318</v>
      </c>
      <c r="F319" s="8">
        <f t="shared" si="41"/>
        <v>683</v>
      </c>
      <c r="G319" s="8">
        <f>(SUM(C320:$C$1001)/C319)-N319</f>
        <v>-341</v>
      </c>
      <c r="H319" s="10">
        <f>N319-(SUM(D320:$D$1001)/D319)</f>
        <v>-732.39937106918228</v>
      </c>
      <c r="I319" s="10">
        <f t="shared" si="42"/>
        <v>-1073.3993710691823</v>
      </c>
      <c r="J319" s="10">
        <f>(SUM(E320:$E$1001)/E319)-N319</f>
        <v>732.39937106918228</v>
      </c>
      <c r="K319" s="10">
        <f>N319-(SUM(F320:$F$1001)/F319)</f>
        <v>341</v>
      </c>
      <c r="L319" s="10">
        <f t="shared" si="43"/>
        <v>1073.3993710691823</v>
      </c>
      <c r="M319" s="10">
        <f t="shared" si="48"/>
        <v>683</v>
      </c>
      <c r="N319" s="10">
        <f t="shared" si="49"/>
        <v>682</v>
      </c>
      <c r="O319" s="20">
        <f t="shared" si="44"/>
        <v>1.4652022515811304E-3</v>
      </c>
      <c r="P319" s="20">
        <f t="shared" si="45"/>
        <v>3.1397251631474143E-3</v>
      </c>
      <c r="Q319" s="30"/>
    </row>
    <row r="320" spans="1:17" x14ac:dyDescent="0.4">
      <c r="A320" s="15"/>
      <c r="B320" s="19">
        <f t="shared" si="46"/>
        <v>319</v>
      </c>
      <c r="C320" s="8">
        <f t="shared" si="47"/>
        <v>682</v>
      </c>
      <c r="D320" s="8">
        <f>C683</f>
        <v>319</v>
      </c>
      <c r="E320" s="8">
        <f t="shared" si="40"/>
        <v>319</v>
      </c>
      <c r="F320" s="8">
        <f t="shared" si="41"/>
        <v>682</v>
      </c>
      <c r="G320" s="8">
        <f>(SUM(C321:$C$1001)/C320)-N320</f>
        <v>-340.5</v>
      </c>
      <c r="H320" s="10">
        <f>N320-(SUM(D321:$D$1001)/D320)</f>
        <v>-727.9655172413793</v>
      </c>
      <c r="I320" s="10">
        <f t="shared" si="42"/>
        <v>-1068.4655172413793</v>
      </c>
      <c r="J320" s="10">
        <f>(SUM(E321:$E$1001)/E320)-N320</f>
        <v>727.9655172413793</v>
      </c>
      <c r="K320" s="10">
        <f>N320-(SUM(F321:$F$1001)/F320)</f>
        <v>340.5</v>
      </c>
      <c r="L320" s="10">
        <f t="shared" si="43"/>
        <v>1068.4655172413793</v>
      </c>
      <c r="M320" s="10">
        <f t="shared" si="48"/>
        <v>682</v>
      </c>
      <c r="N320" s="10">
        <f t="shared" si="49"/>
        <v>681</v>
      </c>
      <c r="O320" s="20">
        <f t="shared" si="44"/>
        <v>1.4673522205140791E-3</v>
      </c>
      <c r="P320" s="20">
        <f t="shared" si="45"/>
        <v>3.1298981191222571E-3</v>
      </c>
      <c r="Q320" s="30"/>
    </row>
    <row r="321" spans="1:17" x14ac:dyDescent="0.4">
      <c r="A321" s="15"/>
      <c r="B321" s="19">
        <f t="shared" si="46"/>
        <v>320</v>
      </c>
      <c r="C321" s="8">
        <f t="shared" si="47"/>
        <v>681</v>
      </c>
      <c r="D321" s="8">
        <f>C682</f>
        <v>320</v>
      </c>
      <c r="E321" s="8">
        <f t="shared" si="40"/>
        <v>320</v>
      </c>
      <c r="F321" s="8">
        <f t="shared" si="41"/>
        <v>681</v>
      </c>
      <c r="G321" s="8">
        <f>(SUM(C322:$C$1001)/C321)-N321</f>
        <v>-340</v>
      </c>
      <c r="H321" s="10">
        <f>N321-(SUM(D322:$D$1001)/D321)</f>
        <v>-723.5625</v>
      </c>
      <c r="I321" s="10">
        <f t="shared" si="42"/>
        <v>-1063.5625</v>
      </c>
      <c r="J321" s="10">
        <f>(SUM(E322:$E$1001)/E321)-N321</f>
        <v>723.5625</v>
      </c>
      <c r="K321" s="10">
        <f>N321-(SUM(F322:$F$1001)/F321)</f>
        <v>340</v>
      </c>
      <c r="L321" s="10">
        <f t="shared" si="43"/>
        <v>1063.5625</v>
      </c>
      <c r="M321" s="10">
        <f t="shared" si="48"/>
        <v>681</v>
      </c>
      <c r="N321" s="10">
        <f t="shared" si="49"/>
        <v>680</v>
      </c>
      <c r="O321" s="20">
        <f t="shared" si="44"/>
        <v>1.4695085082491147E-3</v>
      </c>
      <c r="P321" s="20">
        <f t="shared" si="45"/>
        <v>3.1201323987538939E-3</v>
      </c>
      <c r="Q321" s="30"/>
    </row>
    <row r="322" spans="1:17" x14ac:dyDescent="0.4">
      <c r="A322" s="15"/>
      <c r="B322" s="19">
        <f t="shared" si="46"/>
        <v>321</v>
      </c>
      <c r="C322" s="8">
        <f t="shared" si="47"/>
        <v>680</v>
      </c>
      <c r="D322" s="8">
        <f>C681</f>
        <v>321</v>
      </c>
      <c r="E322" s="8">
        <f t="shared" si="40"/>
        <v>321</v>
      </c>
      <c r="F322" s="8">
        <f t="shared" si="41"/>
        <v>680</v>
      </c>
      <c r="G322" s="8">
        <f>(SUM(C323:$C$1001)/C322)-N322</f>
        <v>-339.5</v>
      </c>
      <c r="H322" s="10">
        <f>N322-(SUM(D323:$D$1001)/D322)</f>
        <v>-719.19003115264786</v>
      </c>
      <c r="I322" s="10">
        <f t="shared" si="42"/>
        <v>-1058.6900311526479</v>
      </c>
      <c r="J322" s="10">
        <f>(SUM(E323:$E$1001)/E322)-N322</f>
        <v>719.19003115264786</v>
      </c>
      <c r="K322" s="10">
        <f>N322-(SUM(F323:$F$1001)/F322)</f>
        <v>339.5</v>
      </c>
      <c r="L322" s="10">
        <f t="shared" si="43"/>
        <v>1058.6900311526479</v>
      </c>
      <c r="M322" s="10">
        <f t="shared" si="48"/>
        <v>680</v>
      </c>
      <c r="N322" s="10">
        <f t="shared" si="49"/>
        <v>679</v>
      </c>
      <c r="O322" s="20">
        <f t="shared" si="44"/>
        <v>1.4716711426838777E-3</v>
      </c>
      <c r="P322" s="20">
        <f t="shared" si="45"/>
        <v>3.1104274298097943E-3</v>
      </c>
      <c r="Q322" s="30"/>
    </row>
    <row r="323" spans="1:17" x14ac:dyDescent="0.4">
      <c r="A323" s="15"/>
      <c r="B323" s="19">
        <f t="shared" si="46"/>
        <v>322</v>
      </c>
      <c r="C323" s="8">
        <f t="shared" si="47"/>
        <v>679</v>
      </c>
      <c r="D323" s="8">
        <f>C680</f>
        <v>322</v>
      </c>
      <c r="E323" s="8">
        <f t="shared" ref="E323:E386" si="50">LARGE($C$2:$C$1001,M323)</f>
        <v>322</v>
      </c>
      <c r="F323" s="8">
        <f t="shared" ref="F323:F386" si="51">LARGE($E$2:$E$1001,B323)</f>
        <v>679</v>
      </c>
      <c r="G323" s="8">
        <f>(SUM(C324:$C$1001)/C323)-N323</f>
        <v>-339</v>
      </c>
      <c r="H323" s="10">
        <f>N323-(SUM(D324:$D$1001)/D323)</f>
        <v>-714.8478260869565</v>
      </c>
      <c r="I323" s="10">
        <f t="shared" ref="I323:I386" si="52">G323+H323</f>
        <v>-1053.8478260869565</v>
      </c>
      <c r="J323" s="10">
        <f>(SUM(E324:$E$1001)/E323)-N323</f>
        <v>714.8478260869565</v>
      </c>
      <c r="K323" s="10">
        <f>N323-(SUM(F324:$F$1001)/F323)</f>
        <v>339</v>
      </c>
      <c r="L323" s="10">
        <f t="shared" ref="L323:L386" si="53">J323+K323</f>
        <v>1053.8478260869565</v>
      </c>
      <c r="M323" s="10">
        <f t="shared" si="48"/>
        <v>679</v>
      </c>
      <c r="N323" s="10">
        <f t="shared" si="49"/>
        <v>678</v>
      </c>
      <c r="O323" s="20">
        <f t="shared" ref="O323:O386" si="54">ABS(C323-C324)/(2*C323)+ABS(C323-C324)/(2*C324)</f>
        <v>1.4738401518804766E-3</v>
      </c>
      <c r="P323" s="20">
        <f t="shared" ref="P323:P386" si="55">ABS(E323-E324)/(2*E323)+ABS(E323-E324)/(2*E324)</f>
        <v>3.1007826471549718E-3</v>
      </c>
      <c r="Q323" s="30"/>
    </row>
    <row r="324" spans="1:17" x14ac:dyDescent="0.4">
      <c r="A324" s="15"/>
      <c r="B324" s="19">
        <f t="shared" ref="B324:B387" si="56">B323+1</f>
        <v>323</v>
      </c>
      <c r="C324" s="8">
        <f t="shared" ref="C324:C387" si="57">C323-1</f>
        <v>678</v>
      </c>
      <c r="D324" s="8">
        <f>C679</f>
        <v>323</v>
      </c>
      <c r="E324" s="8">
        <f t="shared" si="50"/>
        <v>323</v>
      </c>
      <c r="F324" s="8">
        <f t="shared" si="51"/>
        <v>678</v>
      </c>
      <c r="G324" s="8">
        <f>(SUM(C325:$C$1001)/C324)-N324</f>
        <v>-338.5</v>
      </c>
      <c r="H324" s="10">
        <f>N324-(SUM(D325:$D$1001)/D324)</f>
        <v>-710.53560371517028</v>
      </c>
      <c r="I324" s="10">
        <f t="shared" si="52"/>
        <v>-1049.0356037151703</v>
      </c>
      <c r="J324" s="10">
        <f>(SUM(E325:$E$1001)/E324)-N324</f>
        <v>710.53560371517028</v>
      </c>
      <c r="K324" s="10">
        <f>N324-(SUM(F325:$F$1001)/F324)</f>
        <v>338.5</v>
      </c>
      <c r="L324" s="10">
        <f t="shared" si="53"/>
        <v>1049.0356037151703</v>
      </c>
      <c r="M324" s="10">
        <f t="shared" ref="M324:M387" si="58">M323-1</f>
        <v>678</v>
      </c>
      <c r="N324" s="10">
        <f t="shared" ref="N324:N387" si="59">N323-1</f>
        <v>677</v>
      </c>
      <c r="O324" s="20">
        <f t="shared" si="54"/>
        <v>1.4760155640667007E-3</v>
      </c>
      <c r="P324" s="20">
        <f t="shared" si="55"/>
        <v>3.0911974926422811E-3</v>
      </c>
      <c r="Q324" s="30"/>
    </row>
    <row r="325" spans="1:17" x14ac:dyDescent="0.4">
      <c r="A325" s="15"/>
      <c r="B325" s="19">
        <f t="shared" si="56"/>
        <v>324</v>
      </c>
      <c r="C325" s="8">
        <f t="shared" si="57"/>
        <v>677</v>
      </c>
      <c r="D325" s="8">
        <f>C678</f>
        <v>324</v>
      </c>
      <c r="E325" s="8">
        <f t="shared" si="50"/>
        <v>324</v>
      </c>
      <c r="F325" s="8">
        <f t="shared" si="51"/>
        <v>677</v>
      </c>
      <c r="G325" s="8">
        <f>(SUM(C326:$C$1001)/C325)-N325</f>
        <v>-338</v>
      </c>
      <c r="H325" s="10">
        <f>N325-(SUM(D326:$D$1001)/D325)</f>
        <v>-706.25308641975312</v>
      </c>
      <c r="I325" s="10">
        <f t="shared" si="52"/>
        <v>-1044.2530864197531</v>
      </c>
      <c r="J325" s="10">
        <f>(SUM(E326:$E$1001)/E325)-N325</f>
        <v>706.25308641975312</v>
      </c>
      <c r="K325" s="10">
        <f>N325-(SUM(F326:$F$1001)/F325)</f>
        <v>338</v>
      </c>
      <c r="L325" s="10">
        <f t="shared" si="53"/>
        <v>1044.2530864197531</v>
      </c>
      <c r="M325" s="10">
        <f t="shared" si="58"/>
        <v>677</v>
      </c>
      <c r="N325" s="10">
        <f t="shared" si="59"/>
        <v>676</v>
      </c>
      <c r="O325" s="20">
        <f t="shared" si="54"/>
        <v>1.4781974076372439E-3</v>
      </c>
      <c r="P325" s="20">
        <f t="shared" si="55"/>
        <v>3.0816714150047483E-3</v>
      </c>
      <c r="Q325" s="30"/>
    </row>
    <row r="326" spans="1:17" x14ac:dyDescent="0.4">
      <c r="A326" s="15"/>
      <c r="B326" s="19">
        <f t="shared" si="56"/>
        <v>325</v>
      </c>
      <c r="C326" s="8">
        <f t="shared" si="57"/>
        <v>676</v>
      </c>
      <c r="D326" s="8">
        <f>C677</f>
        <v>325</v>
      </c>
      <c r="E326" s="8">
        <f t="shared" si="50"/>
        <v>325</v>
      </c>
      <c r="F326" s="8">
        <f t="shared" si="51"/>
        <v>676</v>
      </c>
      <c r="G326" s="8">
        <f>(SUM(C327:$C$1001)/C326)-N326</f>
        <v>-337.5</v>
      </c>
      <c r="H326" s="10">
        <f>N326-(SUM(D327:$D$1001)/D326)</f>
        <v>-702</v>
      </c>
      <c r="I326" s="10">
        <f t="shared" si="52"/>
        <v>-1039.5</v>
      </c>
      <c r="J326" s="10">
        <f>(SUM(E327:$E$1001)/E326)-N326</f>
        <v>702</v>
      </c>
      <c r="K326" s="10">
        <f>N326-(SUM(F327:$F$1001)/F326)</f>
        <v>337.5</v>
      </c>
      <c r="L326" s="10">
        <f t="shared" si="53"/>
        <v>1039.5</v>
      </c>
      <c r="M326" s="10">
        <f t="shared" si="58"/>
        <v>676</v>
      </c>
      <c r="N326" s="10">
        <f t="shared" si="59"/>
        <v>675</v>
      </c>
      <c r="O326" s="20">
        <f t="shared" si="54"/>
        <v>1.4803857111549419E-3</v>
      </c>
      <c r="P326" s="20">
        <f t="shared" si="55"/>
        <v>3.0722038697498823E-3</v>
      </c>
      <c r="Q326" s="30"/>
    </row>
    <row r="327" spans="1:17" x14ac:dyDescent="0.4">
      <c r="A327" s="15"/>
      <c r="B327" s="19">
        <f t="shared" si="56"/>
        <v>326</v>
      </c>
      <c r="C327" s="8">
        <f t="shared" si="57"/>
        <v>675</v>
      </c>
      <c r="D327" s="8">
        <f>C676</f>
        <v>326</v>
      </c>
      <c r="E327" s="8">
        <f t="shared" si="50"/>
        <v>326</v>
      </c>
      <c r="F327" s="8">
        <f t="shared" si="51"/>
        <v>675</v>
      </c>
      <c r="G327" s="8">
        <f>(SUM(C328:$C$1001)/C327)-N327</f>
        <v>-337</v>
      </c>
      <c r="H327" s="10">
        <f>N327-(SUM(D328:$D$1001)/D327)</f>
        <v>-697.77607361963192</v>
      </c>
      <c r="I327" s="10">
        <f t="shared" si="52"/>
        <v>-1034.7760736196319</v>
      </c>
      <c r="J327" s="10">
        <f>(SUM(E328:$E$1001)/E327)-N327</f>
        <v>697.77607361963192</v>
      </c>
      <c r="K327" s="10">
        <f>N327-(SUM(F328:$F$1001)/F327)</f>
        <v>337</v>
      </c>
      <c r="L327" s="10">
        <f t="shared" si="53"/>
        <v>1034.7760736196319</v>
      </c>
      <c r="M327" s="10">
        <f t="shared" si="58"/>
        <v>675</v>
      </c>
      <c r="N327" s="10">
        <f t="shared" si="59"/>
        <v>674</v>
      </c>
      <c r="O327" s="20">
        <f t="shared" si="54"/>
        <v>1.4825805033520166E-3</v>
      </c>
      <c r="P327" s="20">
        <f t="shared" si="55"/>
        <v>3.0627943190559277E-3</v>
      </c>
      <c r="Q327" s="30"/>
    </row>
    <row r="328" spans="1:17" x14ac:dyDescent="0.4">
      <c r="A328" s="15"/>
      <c r="B328" s="19">
        <f t="shared" si="56"/>
        <v>327</v>
      </c>
      <c r="C328" s="8">
        <f t="shared" si="57"/>
        <v>674</v>
      </c>
      <c r="D328" s="8">
        <f>C675</f>
        <v>327</v>
      </c>
      <c r="E328" s="8">
        <f t="shared" si="50"/>
        <v>327</v>
      </c>
      <c r="F328" s="8">
        <f t="shared" si="51"/>
        <v>674</v>
      </c>
      <c r="G328" s="8">
        <f>(SUM(C329:$C$1001)/C328)-N328</f>
        <v>-336.5</v>
      </c>
      <c r="H328" s="10">
        <f>N328-(SUM(D329:$D$1001)/D328)</f>
        <v>-693.58103975535164</v>
      </c>
      <c r="I328" s="10">
        <f t="shared" si="52"/>
        <v>-1030.0810397553516</v>
      </c>
      <c r="J328" s="10">
        <f>(SUM(E329:$E$1001)/E328)-N328</f>
        <v>693.58103975535164</v>
      </c>
      <c r="K328" s="10">
        <f>N328-(SUM(F329:$F$1001)/F328)</f>
        <v>336.5</v>
      </c>
      <c r="L328" s="10">
        <f t="shared" si="53"/>
        <v>1030.0810397553516</v>
      </c>
      <c r="M328" s="10">
        <f t="shared" si="58"/>
        <v>674</v>
      </c>
      <c r="N328" s="10">
        <f t="shared" si="59"/>
        <v>673</v>
      </c>
      <c r="O328" s="20">
        <f t="shared" si="54"/>
        <v>1.4847818131313354E-3</v>
      </c>
      <c r="P328" s="20">
        <f t="shared" si="55"/>
        <v>3.0534422316700234E-3</v>
      </c>
      <c r="Q328" s="30"/>
    </row>
    <row r="329" spans="1:17" x14ac:dyDescent="0.4">
      <c r="A329" s="15"/>
      <c r="B329" s="19">
        <f t="shared" si="56"/>
        <v>328</v>
      </c>
      <c r="C329" s="8">
        <f t="shared" si="57"/>
        <v>673</v>
      </c>
      <c r="D329" s="8">
        <f>C674</f>
        <v>328</v>
      </c>
      <c r="E329" s="8">
        <f t="shared" si="50"/>
        <v>328</v>
      </c>
      <c r="F329" s="8">
        <f t="shared" si="51"/>
        <v>673</v>
      </c>
      <c r="G329" s="8">
        <f>(SUM(C330:$C$1001)/C329)-N329</f>
        <v>-336</v>
      </c>
      <c r="H329" s="10">
        <f>N329-(SUM(D330:$D$1001)/D329)</f>
        <v>-689.41463414634154</v>
      </c>
      <c r="I329" s="10">
        <f t="shared" si="52"/>
        <v>-1025.4146341463415</v>
      </c>
      <c r="J329" s="10">
        <f>(SUM(E330:$E$1001)/E329)-N329</f>
        <v>689.41463414634154</v>
      </c>
      <c r="K329" s="10">
        <f>N329-(SUM(F330:$F$1001)/F329)</f>
        <v>336</v>
      </c>
      <c r="L329" s="10">
        <f t="shared" si="53"/>
        <v>1025.4146341463415</v>
      </c>
      <c r="M329" s="10">
        <f t="shared" si="58"/>
        <v>673</v>
      </c>
      <c r="N329" s="10">
        <f t="shared" si="59"/>
        <v>672</v>
      </c>
      <c r="O329" s="20">
        <f t="shared" si="54"/>
        <v>1.4869896695676784E-3</v>
      </c>
      <c r="P329" s="20">
        <f t="shared" si="55"/>
        <v>3.0441470828082139E-3</v>
      </c>
      <c r="Q329" s="30"/>
    </row>
    <row r="330" spans="1:17" x14ac:dyDescent="0.4">
      <c r="A330" s="15"/>
      <c r="B330" s="19">
        <f t="shared" si="56"/>
        <v>329</v>
      </c>
      <c r="C330" s="8">
        <f t="shared" si="57"/>
        <v>672</v>
      </c>
      <c r="D330" s="8">
        <f>C673</f>
        <v>329</v>
      </c>
      <c r="E330" s="8">
        <f t="shared" si="50"/>
        <v>329</v>
      </c>
      <c r="F330" s="8">
        <f t="shared" si="51"/>
        <v>672</v>
      </c>
      <c r="G330" s="8">
        <f>(SUM(C331:$C$1001)/C330)-N330</f>
        <v>-335.5</v>
      </c>
      <c r="H330" s="10">
        <f>N330-(SUM(D331:$D$1001)/D330)</f>
        <v>-685.27659574468089</v>
      </c>
      <c r="I330" s="10">
        <f t="shared" si="52"/>
        <v>-1020.7765957446809</v>
      </c>
      <c r="J330" s="10">
        <f>(SUM(E331:$E$1001)/E330)-N330</f>
        <v>685.27659574468089</v>
      </c>
      <c r="K330" s="10">
        <f>N330-(SUM(F331:$F$1001)/F330)</f>
        <v>335.5</v>
      </c>
      <c r="L330" s="10">
        <f t="shared" si="53"/>
        <v>1020.7765957446809</v>
      </c>
      <c r="M330" s="10">
        <f t="shared" si="58"/>
        <v>672</v>
      </c>
      <c r="N330" s="10">
        <f t="shared" si="59"/>
        <v>671</v>
      </c>
      <c r="O330" s="20">
        <f t="shared" si="54"/>
        <v>1.4892041019090199E-3</v>
      </c>
      <c r="P330" s="20">
        <f t="shared" si="55"/>
        <v>3.0349083540572902E-3</v>
      </c>
      <c r="Q330" s="30"/>
    </row>
    <row r="331" spans="1:17" x14ac:dyDescent="0.4">
      <c r="A331" s="15"/>
      <c r="B331" s="19">
        <f t="shared" si="56"/>
        <v>330</v>
      </c>
      <c r="C331" s="8">
        <f t="shared" si="57"/>
        <v>671</v>
      </c>
      <c r="D331" s="8">
        <f>C672</f>
        <v>330</v>
      </c>
      <c r="E331" s="8">
        <f t="shared" si="50"/>
        <v>330</v>
      </c>
      <c r="F331" s="8">
        <f t="shared" si="51"/>
        <v>671</v>
      </c>
      <c r="G331" s="8">
        <f>(SUM(C332:$C$1001)/C331)-N331</f>
        <v>-335</v>
      </c>
      <c r="H331" s="10">
        <f>N331-(SUM(D332:$D$1001)/D331)</f>
        <v>-681.16666666666674</v>
      </c>
      <c r="I331" s="10">
        <f t="shared" si="52"/>
        <v>-1016.1666666666667</v>
      </c>
      <c r="J331" s="10">
        <f>(SUM(E332:$E$1001)/E331)-N331</f>
        <v>681.16666666666674</v>
      </c>
      <c r="K331" s="10">
        <f>N331-(SUM(F332:$F$1001)/F331)</f>
        <v>335</v>
      </c>
      <c r="L331" s="10">
        <f t="shared" si="53"/>
        <v>1016.1666666666667</v>
      </c>
      <c r="M331" s="10">
        <f t="shared" si="58"/>
        <v>671</v>
      </c>
      <c r="N331" s="10">
        <f t="shared" si="59"/>
        <v>670</v>
      </c>
      <c r="O331" s="20">
        <f t="shared" si="54"/>
        <v>1.4914251395778187E-3</v>
      </c>
      <c r="P331" s="20">
        <f t="shared" si="55"/>
        <v>3.0257255332784031E-3</v>
      </c>
      <c r="Q331" s="30"/>
    </row>
    <row r="332" spans="1:17" x14ac:dyDescent="0.4">
      <c r="A332" s="15"/>
      <c r="B332" s="19">
        <f t="shared" si="56"/>
        <v>331</v>
      </c>
      <c r="C332" s="8">
        <f t="shared" si="57"/>
        <v>670</v>
      </c>
      <c r="D332" s="8">
        <f>C671</f>
        <v>331</v>
      </c>
      <c r="E332" s="8">
        <f t="shared" si="50"/>
        <v>331</v>
      </c>
      <c r="F332" s="8">
        <f t="shared" si="51"/>
        <v>670</v>
      </c>
      <c r="G332" s="8">
        <f>(SUM(C333:$C$1001)/C332)-N332</f>
        <v>-334.5</v>
      </c>
      <c r="H332" s="10">
        <f>N332-(SUM(D333:$D$1001)/D332)</f>
        <v>-677.08459214501499</v>
      </c>
      <c r="I332" s="10">
        <f t="shared" si="52"/>
        <v>-1011.584592145015</v>
      </c>
      <c r="J332" s="10">
        <f>(SUM(E333:$E$1001)/E332)-N332</f>
        <v>677.08459214501499</v>
      </c>
      <c r="K332" s="10">
        <f>N332-(SUM(F333:$F$1001)/F332)</f>
        <v>334.5</v>
      </c>
      <c r="L332" s="10">
        <f t="shared" si="53"/>
        <v>1011.584592145015</v>
      </c>
      <c r="M332" s="10">
        <f t="shared" si="58"/>
        <v>670</v>
      </c>
      <c r="N332" s="10">
        <f t="shared" si="59"/>
        <v>669</v>
      </c>
      <c r="O332" s="20">
        <f t="shared" si="54"/>
        <v>1.4936528121723223E-3</v>
      </c>
      <c r="P332" s="20">
        <f t="shared" si="55"/>
        <v>3.0165981145124305E-3</v>
      </c>
      <c r="Q332" s="30"/>
    </row>
    <row r="333" spans="1:17" x14ac:dyDescent="0.4">
      <c r="A333" s="15"/>
      <c r="B333" s="19">
        <f t="shared" si="56"/>
        <v>332</v>
      </c>
      <c r="C333" s="8">
        <f t="shared" si="57"/>
        <v>669</v>
      </c>
      <c r="D333" s="8">
        <f>C670</f>
        <v>332</v>
      </c>
      <c r="E333" s="8">
        <f t="shared" si="50"/>
        <v>332</v>
      </c>
      <c r="F333" s="8">
        <f t="shared" si="51"/>
        <v>669</v>
      </c>
      <c r="G333" s="8">
        <f>(SUM(C334:$C$1001)/C333)-N333</f>
        <v>-334</v>
      </c>
      <c r="H333" s="10">
        <f>N333-(SUM(D334:$D$1001)/D333)</f>
        <v>-673.03012048192772</v>
      </c>
      <c r="I333" s="10">
        <f t="shared" si="52"/>
        <v>-1007.0301204819277</v>
      </c>
      <c r="J333" s="10">
        <f>(SUM(E334:$E$1001)/E333)-N333</f>
        <v>673.03012048192772</v>
      </c>
      <c r="K333" s="10">
        <f>N333-(SUM(F334:$F$1001)/F333)</f>
        <v>334</v>
      </c>
      <c r="L333" s="10">
        <f t="shared" si="53"/>
        <v>1007.0301204819277</v>
      </c>
      <c r="M333" s="10">
        <f t="shared" si="58"/>
        <v>669</v>
      </c>
      <c r="N333" s="10">
        <f t="shared" si="59"/>
        <v>668</v>
      </c>
      <c r="O333" s="20">
        <f t="shared" si="54"/>
        <v>1.4958871494678803E-3</v>
      </c>
      <c r="P333" s="20">
        <f t="shared" si="55"/>
        <v>3.0075255978870437E-3</v>
      </c>
      <c r="Q333" s="30"/>
    </row>
    <row r="334" spans="1:17" x14ac:dyDescent="0.4">
      <c r="A334" s="15"/>
      <c r="B334" s="19">
        <f t="shared" si="56"/>
        <v>333</v>
      </c>
      <c r="C334" s="8">
        <f t="shared" si="57"/>
        <v>668</v>
      </c>
      <c r="D334" s="8">
        <f>C669</f>
        <v>333</v>
      </c>
      <c r="E334" s="8">
        <f t="shared" si="50"/>
        <v>333</v>
      </c>
      <c r="F334" s="8">
        <f t="shared" si="51"/>
        <v>668</v>
      </c>
      <c r="G334" s="8">
        <f>(SUM(C335:$C$1001)/C334)-N334</f>
        <v>-333.5</v>
      </c>
      <c r="H334" s="10">
        <f>N334-(SUM(D335:$D$1001)/D334)</f>
        <v>-669.00300300300296</v>
      </c>
      <c r="I334" s="10">
        <f t="shared" si="52"/>
        <v>-1002.503003003003</v>
      </c>
      <c r="J334" s="10">
        <f>(SUM(E335:$E$1001)/E334)-N334</f>
        <v>669.00300300300296</v>
      </c>
      <c r="K334" s="10">
        <f>N334-(SUM(F335:$F$1001)/F334)</f>
        <v>333.5</v>
      </c>
      <c r="L334" s="10">
        <f t="shared" si="53"/>
        <v>1002.503003003003</v>
      </c>
      <c r="M334" s="10">
        <f t="shared" si="58"/>
        <v>668</v>
      </c>
      <c r="N334" s="10">
        <f t="shared" si="59"/>
        <v>667</v>
      </c>
      <c r="O334" s="20">
        <f t="shared" si="54"/>
        <v>1.4981281814182728E-3</v>
      </c>
      <c r="P334" s="20">
        <f t="shared" si="55"/>
        <v>2.9985074895254537E-3</v>
      </c>
      <c r="Q334" s="30"/>
    </row>
    <row r="335" spans="1:17" x14ac:dyDescent="0.4">
      <c r="A335" s="15"/>
      <c r="B335" s="19">
        <f t="shared" si="56"/>
        <v>334</v>
      </c>
      <c r="C335" s="8">
        <f t="shared" si="57"/>
        <v>667</v>
      </c>
      <c r="D335" s="8">
        <f>C668</f>
        <v>334</v>
      </c>
      <c r="E335" s="8">
        <f t="shared" si="50"/>
        <v>334</v>
      </c>
      <c r="F335" s="8">
        <f t="shared" si="51"/>
        <v>667</v>
      </c>
      <c r="G335" s="8">
        <f>(SUM(C336:$C$1001)/C335)-N335</f>
        <v>-333</v>
      </c>
      <c r="H335" s="10">
        <f>N335-(SUM(D336:$D$1001)/D335)</f>
        <v>-665.00299401197594</v>
      </c>
      <c r="I335" s="10">
        <f t="shared" si="52"/>
        <v>-998.00299401197594</v>
      </c>
      <c r="J335" s="10">
        <f>(SUM(E336:$E$1001)/E335)-N335</f>
        <v>665.00299401197594</v>
      </c>
      <c r="K335" s="10">
        <f>N335-(SUM(F336:$F$1001)/F335)</f>
        <v>333</v>
      </c>
      <c r="L335" s="10">
        <f t="shared" si="53"/>
        <v>998.00299401197594</v>
      </c>
      <c r="M335" s="10">
        <f t="shared" si="58"/>
        <v>667</v>
      </c>
      <c r="N335" s="10">
        <f t="shared" si="59"/>
        <v>666</v>
      </c>
      <c r="O335" s="20">
        <f t="shared" si="54"/>
        <v>1.5003759381570477E-3</v>
      </c>
      <c r="P335" s="20">
        <f t="shared" si="55"/>
        <v>2.9895433014567882E-3</v>
      </c>
      <c r="Q335" s="30"/>
    </row>
    <row r="336" spans="1:17" x14ac:dyDescent="0.4">
      <c r="A336" s="15"/>
      <c r="B336" s="19">
        <f t="shared" si="56"/>
        <v>335</v>
      </c>
      <c r="C336" s="8">
        <f t="shared" si="57"/>
        <v>666</v>
      </c>
      <c r="D336" s="8">
        <f>C667</f>
        <v>335</v>
      </c>
      <c r="E336" s="8">
        <f t="shared" si="50"/>
        <v>335</v>
      </c>
      <c r="F336" s="8">
        <f t="shared" si="51"/>
        <v>666</v>
      </c>
      <c r="G336" s="8">
        <f>(SUM(C337:$C$1001)/C336)-N336</f>
        <v>-332.5</v>
      </c>
      <c r="H336" s="10">
        <f>N336-(SUM(D337:$D$1001)/D336)</f>
        <v>-661.02985074626872</v>
      </c>
      <c r="I336" s="10">
        <f t="shared" si="52"/>
        <v>-993.52985074626872</v>
      </c>
      <c r="J336" s="10">
        <f>(SUM(E337:$E$1001)/E336)-N336</f>
        <v>661.02985074626872</v>
      </c>
      <c r="K336" s="10">
        <f>N336-(SUM(F337:$F$1001)/F336)</f>
        <v>332.5</v>
      </c>
      <c r="L336" s="10">
        <f t="shared" si="53"/>
        <v>993.52985074626872</v>
      </c>
      <c r="M336" s="10">
        <f t="shared" si="58"/>
        <v>666</v>
      </c>
      <c r="N336" s="10">
        <f t="shared" si="59"/>
        <v>665</v>
      </c>
      <c r="O336" s="20">
        <f t="shared" si="54"/>
        <v>1.5026304499988711E-3</v>
      </c>
      <c r="P336" s="20">
        <f t="shared" si="55"/>
        <v>2.9806325515280736E-3</v>
      </c>
      <c r="Q336" s="30"/>
    </row>
    <row r="337" spans="1:17" x14ac:dyDescent="0.4">
      <c r="A337" s="15"/>
      <c r="B337" s="19">
        <f t="shared" si="56"/>
        <v>336</v>
      </c>
      <c r="C337" s="8">
        <f t="shared" si="57"/>
        <v>665</v>
      </c>
      <c r="D337" s="8">
        <f>C666</f>
        <v>336</v>
      </c>
      <c r="E337" s="8">
        <f t="shared" si="50"/>
        <v>336</v>
      </c>
      <c r="F337" s="8">
        <f t="shared" si="51"/>
        <v>665</v>
      </c>
      <c r="G337" s="8">
        <f>(SUM(C338:$C$1001)/C337)-N337</f>
        <v>-332</v>
      </c>
      <c r="H337" s="10">
        <f>N337-(SUM(D338:$D$1001)/D337)</f>
        <v>-657.08333333333326</v>
      </c>
      <c r="I337" s="10">
        <f t="shared" si="52"/>
        <v>-989.08333333333326</v>
      </c>
      <c r="J337" s="10">
        <f>(SUM(E338:$E$1001)/E337)-N337</f>
        <v>657.08333333333326</v>
      </c>
      <c r="K337" s="10">
        <f>N337-(SUM(F338:$F$1001)/F337)</f>
        <v>332</v>
      </c>
      <c r="L337" s="10">
        <f t="shared" si="53"/>
        <v>989.08333333333326</v>
      </c>
      <c r="M337" s="10">
        <f t="shared" si="58"/>
        <v>665</v>
      </c>
      <c r="N337" s="10">
        <f t="shared" si="59"/>
        <v>664</v>
      </c>
      <c r="O337" s="20">
        <f t="shared" si="54"/>
        <v>1.5048917474408915E-3</v>
      </c>
      <c r="P337" s="20">
        <f t="shared" si="55"/>
        <v>2.97177476331779E-3</v>
      </c>
      <c r="Q337" s="30"/>
    </row>
    <row r="338" spans="1:17" x14ac:dyDescent="0.4">
      <c r="A338" s="15"/>
      <c r="B338" s="19">
        <f t="shared" si="56"/>
        <v>337</v>
      </c>
      <c r="C338" s="8">
        <f t="shared" si="57"/>
        <v>664</v>
      </c>
      <c r="D338" s="8">
        <f>C665</f>
        <v>337</v>
      </c>
      <c r="E338" s="8">
        <f t="shared" si="50"/>
        <v>337</v>
      </c>
      <c r="F338" s="8">
        <f t="shared" si="51"/>
        <v>664</v>
      </c>
      <c r="G338" s="8">
        <f>(SUM(C339:$C$1001)/C338)-N338</f>
        <v>-331.5</v>
      </c>
      <c r="H338" s="10">
        <f>N338-(SUM(D339:$D$1001)/D338)</f>
        <v>-653.16320474777444</v>
      </c>
      <c r="I338" s="10">
        <f t="shared" si="52"/>
        <v>-984.66320474777444</v>
      </c>
      <c r="J338" s="10">
        <f>(SUM(E339:$E$1001)/E338)-N338</f>
        <v>653.16320474777444</v>
      </c>
      <c r="K338" s="10">
        <f>N338-(SUM(F339:$F$1001)/F338)</f>
        <v>331.5</v>
      </c>
      <c r="L338" s="10">
        <f t="shared" si="53"/>
        <v>984.66320474777444</v>
      </c>
      <c r="M338" s="10">
        <f t="shared" si="58"/>
        <v>664</v>
      </c>
      <c r="N338" s="10">
        <f t="shared" si="59"/>
        <v>663</v>
      </c>
      <c r="O338" s="20">
        <f t="shared" si="54"/>
        <v>1.5071598611641136E-3</v>
      </c>
      <c r="P338" s="20">
        <f t="shared" si="55"/>
        <v>2.9629694660509541E-3</v>
      </c>
      <c r="Q338" s="30"/>
    </row>
    <row r="339" spans="1:17" x14ac:dyDescent="0.4">
      <c r="A339" s="15"/>
      <c r="B339" s="19">
        <f t="shared" si="56"/>
        <v>338</v>
      </c>
      <c r="C339" s="8">
        <f t="shared" si="57"/>
        <v>663</v>
      </c>
      <c r="D339" s="8">
        <f>C664</f>
        <v>338</v>
      </c>
      <c r="E339" s="8">
        <f t="shared" si="50"/>
        <v>338</v>
      </c>
      <c r="F339" s="8">
        <f t="shared" si="51"/>
        <v>663</v>
      </c>
      <c r="G339" s="8">
        <f>(SUM(C340:$C$1001)/C339)-N339</f>
        <v>-331</v>
      </c>
      <c r="H339" s="10">
        <f>N339-(SUM(D340:$D$1001)/D339)</f>
        <v>-649.26923076923072</v>
      </c>
      <c r="I339" s="10">
        <f t="shared" si="52"/>
        <v>-980.26923076923072</v>
      </c>
      <c r="J339" s="10">
        <f>(SUM(E340:$E$1001)/E339)-N339</f>
        <v>649.26923076923072</v>
      </c>
      <c r="K339" s="10">
        <f>N339-(SUM(F340:$F$1001)/F339)</f>
        <v>331</v>
      </c>
      <c r="L339" s="10">
        <f t="shared" si="53"/>
        <v>980.26923076923072</v>
      </c>
      <c r="M339" s="10">
        <f t="shared" si="58"/>
        <v>663</v>
      </c>
      <c r="N339" s="10">
        <f t="shared" si="59"/>
        <v>662</v>
      </c>
      <c r="O339" s="20">
        <f t="shared" si="54"/>
        <v>1.5094348220347866E-3</v>
      </c>
      <c r="P339" s="20">
        <f t="shared" si="55"/>
        <v>2.9542161945157177E-3</v>
      </c>
      <c r="Q339" s="30"/>
    </row>
    <row r="340" spans="1:17" x14ac:dyDescent="0.4">
      <c r="A340" s="15"/>
      <c r="B340" s="19">
        <f t="shared" si="56"/>
        <v>339</v>
      </c>
      <c r="C340" s="8">
        <f t="shared" si="57"/>
        <v>662</v>
      </c>
      <c r="D340" s="8">
        <f>C663</f>
        <v>339</v>
      </c>
      <c r="E340" s="8">
        <f t="shared" si="50"/>
        <v>339</v>
      </c>
      <c r="F340" s="8">
        <f t="shared" si="51"/>
        <v>662</v>
      </c>
      <c r="G340" s="8">
        <f>(SUM(C341:$C$1001)/C340)-N340</f>
        <v>-330.5</v>
      </c>
      <c r="H340" s="10">
        <f>N340-(SUM(D341:$D$1001)/D340)</f>
        <v>-645.40117994100297</v>
      </c>
      <c r="I340" s="10">
        <f t="shared" si="52"/>
        <v>-975.90117994100297</v>
      </c>
      <c r="J340" s="10">
        <f>(SUM(E341:$E$1001)/E340)-N340</f>
        <v>645.40117994100297</v>
      </c>
      <c r="K340" s="10">
        <f>N340-(SUM(F341:$F$1001)/F340)</f>
        <v>330.5</v>
      </c>
      <c r="L340" s="10">
        <f t="shared" si="53"/>
        <v>975.90117994100297</v>
      </c>
      <c r="M340" s="10">
        <f t="shared" si="58"/>
        <v>662</v>
      </c>
      <c r="N340" s="10">
        <f t="shared" si="59"/>
        <v>661</v>
      </c>
      <c r="O340" s="20">
        <f t="shared" si="54"/>
        <v>1.5117166611058042E-3</v>
      </c>
      <c r="P340" s="20">
        <f t="shared" si="55"/>
        <v>2.9455144889814332E-3</v>
      </c>
      <c r="Q340" s="30"/>
    </row>
    <row r="341" spans="1:17" x14ac:dyDescent="0.4">
      <c r="A341" s="15"/>
      <c r="B341" s="19">
        <f t="shared" si="56"/>
        <v>340</v>
      </c>
      <c r="C341" s="8">
        <f t="shared" si="57"/>
        <v>661</v>
      </c>
      <c r="D341" s="8">
        <f>C662</f>
        <v>340</v>
      </c>
      <c r="E341" s="8">
        <f t="shared" si="50"/>
        <v>340</v>
      </c>
      <c r="F341" s="8">
        <f t="shared" si="51"/>
        <v>661</v>
      </c>
      <c r="G341" s="8">
        <f>(SUM(C342:$C$1001)/C341)-N341</f>
        <v>-330</v>
      </c>
      <c r="H341" s="10">
        <f>N341-(SUM(D342:$D$1001)/D341)</f>
        <v>-641.55882352941171</v>
      </c>
      <c r="I341" s="10">
        <f t="shared" si="52"/>
        <v>-971.55882352941171</v>
      </c>
      <c r="J341" s="10">
        <f>(SUM(E342:$E$1001)/E341)-N341</f>
        <v>641.55882352941171</v>
      </c>
      <c r="K341" s="10">
        <f>N341-(SUM(F342:$F$1001)/F341)</f>
        <v>330</v>
      </c>
      <c r="L341" s="10">
        <f t="shared" si="53"/>
        <v>971.55882352941171</v>
      </c>
      <c r="M341" s="10">
        <f t="shared" si="58"/>
        <v>661</v>
      </c>
      <c r="N341" s="10">
        <f t="shared" si="59"/>
        <v>660</v>
      </c>
      <c r="O341" s="20">
        <f t="shared" si="54"/>
        <v>1.5140054096181178E-3</v>
      </c>
      <c r="P341" s="20">
        <f t="shared" si="55"/>
        <v>2.9368638951181645E-3</v>
      </c>
      <c r="Q341" s="30"/>
    </row>
    <row r="342" spans="1:17" x14ac:dyDescent="0.4">
      <c r="A342" s="15"/>
      <c r="B342" s="19">
        <f t="shared" si="56"/>
        <v>341</v>
      </c>
      <c r="C342" s="8">
        <f t="shared" si="57"/>
        <v>660</v>
      </c>
      <c r="D342" s="8">
        <f>C661</f>
        <v>341</v>
      </c>
      <c r="E342" s="8">
        <f t="shared" si="50"/>
        <v>341</v>
      </c>
      <c r="F342" s="8">
        <f t="shared" si="51"/>
        <v>660</v>
      </c>
      <c r="G342" s="8">
        <f>(SUM(C343:$C$1001)/C342)-N342</f>
        <v>-329.5</v>
      </c>
      <c r="H342" s="10">
        <f>N342-(SUM(D343:$D$1001)/D342)</f>
        <v>-637.74193548387098</v>
      </c>
      <c r="I342" s="10">
        <f t="shared" si="52"/>
        <v>-967.24193548387098</v>
      </c>
      <c r="J342" s="10">
        <f>(SUM(E343:$E$1001)/E342)-N342</f>
        <v>637.74193548387098</v>
      </c>
      <c r="K342" s="10">
        <f>N342-(SUM(F343:$F$1001)/F342)</f>
        <v>329.5</v>
      </c>
      <c r="L342" s="10">
        <f t="shared" si="53"/>
        <v>967.24193548387098</v>
      </c>
      <c r="M342" s="10">
        <f t="shared" si="58"/>
        <v>660</v>
      </c>
      <c r="N342" s="10">
        <f t="shared" si="59"/>
        <v>659</v>
      </c>
      <c r="O342" s="20">
        <f t="shared" si="54"/>
        <v>1.5163010990021614E-3</v>
      </c>
      <c r="P342" s="20">
        <f t="shared" si="55"/>
        <v>2.9282639639176141E-3</v>
      </c>
      <c r="Q342" s="30"/>
    </row>
    <row r="343" spans="1:17" x14ac:dyDescent="0.4">
      <c r="A343" s="15"/>
      <c r="B343" s="19">
        <f t="shared" si="56"/>
        <v>342</v>
      </c>
      <c r="C343" s="8">
        <f t="shared" si="57"/>
        <v>659</v>
      </c>
      <c r="D343" s="8">
        <f>C660</f>
        <v>342</v>
      </c>
      <c r="E343" s="8">
        <f t="shared" si="50"/>
        <v>342</v>
      </c>
      <c r="F343" s="8">
        <f t="shared" si="51"/>
        <v>659</v>
      </c>
      <c r="G343" s="8">
        <f>(SUM(C344:$C$1001)/C343)-N343</f>
        <v>-329</v>
      </c>
      <c r="H343" s="10">
        <f>N343-(SUM(D344:$D$1001)/D343)</f>
        <v>-633.95029239766086</v>
      </c>
      <c r="I343" s="10">
        <f t="shared" si="52"/>
        <v>-962.95029239766086</v>
      </c>
      <c r="J343" s="10">
        <f>(SUM(E344:$E$1001)/E343)-N343</f>
        <v>633.95029239766086</v>
      </c>
      <c r="K343" s="10">
        <f>N343-(SUM(F344:$F$1001)/F343)</f>
        <v>329</v>
      </c>
      <c r="L343" s="10">
        <f t="shared" si="53"/>
        <v>962.95029239766086</v>
      </c>
      <c r="M343" s="10">
        <f t="shared" si="58"/>
        <v>659</v>
      </c>
      <c r="N343" s="10">
        <f t="shared" si="59"/>
        <v>658</v>
      </c>
      <c r="O343" s="20">
        <f t="shared" si="54"/>
        <v>1.5186037608792913E-3</v>
      </c>
      <c r="P343" s="20">
        <f t="shared" si="55"/>
        <v>2.9197142516154328E-3</v>
      </c>
      <c r="Q343" s="30"/>
    </row>
    <row r="344" spans="1:17" x14ac:dyDescent="0.4">
      <c r="A344" s="15"/>
      <c r="B344" s="19">
        <f t="shared" si="56"/>
        <v>343</v>
      </c>
      <c r="C344" s="8">
        <f t="shared" si="57"/>
        <v>658</v>
      </c>
      <c r="D344" s="8">
        <f>C659</f>
        <v>343</v>
      </c>
      <c r="E344" s="8">
        <f t="shared" si="50"/>
        <v>343</v>
      </c>
      <c r="F344" s="8">
        <f t="shared" si="51"/>
        <v>658</v>
      </c>
      <c r="G344" s="8">
        <f>(SUM(C345:$C$1001)/C344)-N344</f>
        <v>-328.5</v>
      </c>
      <c r="H344" s="10">
        <f>N344-(SUM(D345:$D$1001)/D344)</f>
        <v>-630.18367346938771</v>
      </c>
      <c r="I344" s="10">
        <f t="shared" si="52"/>
        <v>-958.68367346938771</v>
      </c>
      <c r="J344" s="10">
        <f>(SUM(E345:$E$1001)/E344)-N344</f>
        <v>630.18367346938771</v>
      </c>
      <c r="K344" s="10">
        <f>N344-(SUM(F345:$F$1001)/F344)</f>
        <v>328.5</v>
      </c>
      <c r="L344" s="10">
        <f t="shared" si="53"/>
        <v>958.68367346938771</v>
      </c>
      <c r="M344" s="10">
        <f t="shared" si="58"/>
        <v>658</v>
      </c>
      <c r="N344" s="10">
        <f t="shared" si="59"/>
        <v>657</v>
      </c>
      <c r="O344" s="20">
        <f t="shared" si="54"/>
        <v>1.5209134270632377E-3</v>
      </c>
      <c r="P344" s="20">
        <f t="shared" si="55"/>
        <v>2.9112143196148889E-3</v>
      </c>
      <c r="Q344" s="30"/>
    </row>
    <row r="345" spans="1:17" x14ac:dyDescent="0.4">
      <c r="A345" s="15"/>
      <c r="B345" s="19">
        <f t="shared" si="56"/>
        <v>344</v>
      </c>
      <c r="C345" s="8">
        <f t="shared" si="57"/>
        <v>657</v>
      </c>
      <c r="D345" s="8">
        <f>C658</f>
        <v>344</v>
      </c>
      <c r="E345" s="8">
        <f t="shared" si="50"/>
        <v>344</v>
      </c>
      <c r="F345" s="8">
        <f t="shared" si="51"/>
        <v>657</v>
      </c>
      <c r="G345" s="8">
        <f>(SUM(C346:$C$1001)/C345)-N345</f>
        <v>-328</v>
      </c>
      <c r="H345" s="10">
        <f>N345-(SUM(D346:$D$1001)/D345)</f>
        <v>-626.44186046511618</v>
      </c>
      <c r="I345" s="10">
        <f t="shared" si="52"/>
        <v>-954.44186046511618</v>
      </c>
      <c r="J345" s="10">
        <f>(SUM(E346:$E$1001)/E345)-N345</f>
        <v>626.44186046511618</v>
      </c>
      <c r="K345" s="10">
        <f>N345-(SUM(F346:$F$1001)/F345)</f>
        <v>328</v>
      </c>
      <c r="L345" s="10">
        <f t="shared" si="53"/>
        <v>954.44186046511618</v>
      </c>
      <c r="M345" s="10">
        <f t="shared" si="58"/>
        <v>657</v>
      </c>
      <c r="N345" s="10">
        <f t="shared" si="59"/>
        <v>656</v>
      </c>
      <c r="O345" s="20">
        <f t="shared" si="54"/>
        <v>1.5232301295615696E-3</v>
      </c>
      <c r="P345" s="20">
        <f t="shared" si="55"/>
        <v>2.9027637344118638E-3</v>
      </c>
      <c r="Q345" s="30"/>
    </row>
    <row r="346" spans="1:17" x14ac:dyDescent="0.4">
      <c r="A346" s="15"/>
      <c r="B346" s="19">
        <f t="shared" si="56"/>
        <v>345</v>
      </c>
      <c r="C346" s="8">
        <f t="shared" si="57"/>
        <v>656</v>
      </c>
      <c r="D346" s="8">
        <f>C657</f>
        <v>345</v>
      </c>
      <c r="E346" s="8">
        <f t="shared" si="50"/>
        <v>345</v>
      </c>
      <c r="F346" s="8">
        <f t="shared" si="51"/>
        <v>656</v>
      </c>
      <c r="G346" s="8">
        <f>(SUM(C347:$C$1001)/C346)-N346</f>
        <v>-327.5</v>
      </c>
      <c r="H346" s="10">
        <f>N346-(SUM(D347:$D$1001)/D346)</f>
        <v>-622.72463768115949</v>
      </c>
      <c r="I346" s="10">
        <f t="shared" si="52"/>
        <v>-950.22463768115949</v>
      </c>
      <c r="J346" s="10">
        <f>(SUM(E347:$E$1001)/E346)-N346</f>
        <v>622.72463768115949</v>
      </c>
      <c r="K346" s="10">
        <f>N346-(SUM(F347:$F$1001)/F346)</f>
        <v>327.5</v>
      </c>
      <c r="L346" s="10">
        <f t="shared" si="53"/>
        <v>950.22463768115949</v>
      </c>
      <c r="M346" s="10">
        <f t="shared" si="58"/>
        <v>656</v>
      </c>
      <c r="N346" s="10">
        <f t="shared" si="59"/>
        <v>655</v>
      </c>
      <c r="O346" s="20">
        <f t="shared" si="54"/>
        <v>1.5255539005771738E-3</v>
      </c>
      <c r="P346" s="20">
        <f t="shared" si="55"/>
        <v>2.8943620675211529E-3</v>
      </c>
      <c r="Q346" s="30"/>
    </row>
    <row r="347" spans="1:17" x14ac:dyDescent="0.4">
      <c r="A347" s="15"/>
      <c r="B347" s="19">
        <f t="shared" si="56"/>
        <v>346</v>
      </c>
      <c r="C347" s="8">
        <f t="shared" si="57"/>
        <v>655</v>
      </c>
      <c r="D347" s="8">
        <f>C656</f>
        <v>346</v>
      </c>
      <c r="E347" s="8">
        <f t="shared" si="50"/>
        <v>346</v>
      </c>
      <c r="F347" s="8">
        <f t="shared" si="51"/>
        <v>655</v>
      </c>
      <c r="G347" s="8">
        <f>(SUM(C348:$C$1001)/C347)-N347</f>
        <v>-327</v>
      </c>
      <c r="H347" s="10">
        <f>N347-(SUM(D348:$D$1001)/D347)</f>
        <v>-619.03179190751439</v>
      </c>
      <c r="I347" s="10">
        <f t="shared" si="52"/>
        <v>-946.03179190751439</v>
      </c>
      <c r="J347" s="10">
        <f>(SUM(E348:$E$1001)/E347)-N347</f>
        <v>619.03179190751439</v>
      </c>
      <c r="K347" s="10">
        <f>N347-(SUM(F348:$F$1001)/F347)</f>
        <v>327</v>
      </c>
      <c r="L347" s="10">
        <f t="shared" si="53"/>
        <v>946.03179190751439</v>
      </c>
      <c r="M347" s="10">
        <f t="shared" si="58"/>
        <v>655</v>
      </c>
      <c r="N347" s="10">
        <f t="shared" si="59"/>
        <v>654</v>
      </c>
      <c r="O347" s="20">
        <f t="shared" si="54"/>
        <v>1.5278847725097462E-3</v>
      </c>
      <c r="P347" s="20">
        <f t="shared" si="55"/>
        <v>2.8860088954040411E-3</v>
      </c>
      <c r="Q347" s="30"/>
    </row>
    <row r="348" spans="1:17" x14ac:dyDescent="0.4">
      <c r="A348" s="15"/>
      <c r="B348" s="19">
        <f t="shared" si="56"/>
        <v>347</v>
      </c>
      <c r="C348" s="8">
        <f t="shared" si="57"/>
        <v>654</v>
      </c>
      <c r="D348" s="8">
        <f>C655</f>
        <v>347</v>
      </c>
      <c r="E348" s="8">
        <f t="shared" si="50"/>
        <v>347</v>
      </c>
      <c r="F348" s="8">
        <f t="shared" si="51"/>
        <v>654</v>
      </c>
      <c r="G348" s="8">
        <f>(SUM(C349:$C$1001)/C348)-N348</f>
        <v>-326.5</v>
      </c>
      <c r="H348" s="10">
        <f>N348-(SUM(D349:$D$1001)/D348)</f>
        <v>-615.36311239193083</v>
      </c>
      <c r="I348" s="10">
        <f t="shared" si="52"/>
        <v>-941.86311239193083</v>
      </c>
      <c r="J348" s="10">
        <f>(SUM(E349:$E$1001)/E348)-N348</f>
        <v>615.36311239193083</v>
      </c>
      <c r="K348" s="10">
        <f>N348-(SUM(F349:$F$1001)/F348)</f>
        <v>326.5</v>
      </c>
      <c r="L348" s="10">
        <f t="shared" si="53"/>
        <v>941.86311239193083</v>
      </c>
      <c r="M348" s="10">
        <f t="shared" si="58"/>
        <v>654</v>
      </c>
      <c r="N348" s="10">
        <f t="shared" si="59"/>
        <v>653</v>
      </c>
      <c r="O348" s="20">
        <f t="shared" si="54"/>
        <v>1.530222777957299E-3</v>
      </c>
      <c r="P348" s="20">
        <f t="shared" si="55"/>
        <v>2.8777037993971315E-3</v>
      </c>
      <c r="Q348" s="30"/>
    </row>
    <row r="349" spans="1:17" x14ac:dyDescent="0.4">
      <c r="A349" s="15"/>
      <c r="B349" s="19">
        <f t="shared" si="56"/>
        <v>348</v>
      </c>
      <c r="C349" s="8">
        <f t="shared" si="57"/>
        <v>653</v>
      </c>
      <c r="D349" s="8">
        <f>C654</f>
        <v>348</v>
      </c>
      <c r="E349" s="8">
        <f t="shared" si="50"/>
        <v>348</v>
      </c>
      <c r="F349" s="8">
        <f t="shared" si="51"/>
        <v>653</v>
      </c>
      <c r="G349" s="8">
        <f>(SUM(C350:$C$1001)/C349)-N349</f>
        <v>-326</v>
      </c>
      <c r="H349" s="10">
        <f>N349-(SUM(D350:$D$1001)/D349)</f>
        <v>-611.71839080459768</v>
      </c>
      <c r="I349" s="10">
        <f t="shared" si="52"/>
        <v>-937.71839080459768</v>
      </c>
      <c r="J349" s="10">
        <f>(SUM(E350:$E$1001)/E349)-N349</f>
        <v>611.71839080459768</v>
      </c>
      <c r="K349" s="10">
        <f>N349-(SUM(F350:$F$1001)/F349)</f>
        <v>326</v>
      </c>
      <c r="L349" s="10">
        <f t="shared" si="53"/>
        <v>937.71839080459768</v>
      </c>
      <c r="M349" s="10">
        <f t="shared" si="58"/>
        <v>653</v>
      </c>
      <c r="N349" s="10">
        <f t="shared" si="59"/>
        <v>652</v>
      </c>
      <c r="O349" s="20">
        <f t="shared" si="54"/>
        <v>1.5325679497176787E-3</v>
      </c>
      <c r="P349" s="20">
        <f t="shared" si="55"/>
        <v>2.8694463656423934E-3</v>
      </c>
      <c r="Q349" s="30"/>
    </row>
    <row r="350" spans="1:17" x14ac:dyDescent="0.4">
      <c r="A350" s="15"/>
      <c r="B350" s="19">
        <f t="shared" si="56"/>
        <v>349</v>
      </c>
      <c r="C350" s="8">
        <f t="shared" si="57"/>
        <v>652</v>
      </c>
      <c r="D350" s="8">
        <f>C653</f>
        <v>349</v>
      </c>
      <c r="E350" s="8">
        <f t="shared" si="50"/>
        <v>349</v>
      </c>
      <c r="F350" s="8">
        <f t="shared" si="51"/>
        <v>652</v>
      </c>
      <c r="G350" s="8">
        <f>(SUM(C351:$C$1001)/C350)-N350</f>
        <v>-325.5</v>
      </c>
      <c r="H350" s="10">
        <f>N350-(SUM(D351:$D$1001)/D350)</f>
        <v>-608.09742120343844</v>
      </c>
      <c r="I350" s="10">
        <f t="shared" si="52"/>
        <v>-933.59742120343844</v>
      </c>
      <c r="J350" s="10">
        <f>(SUM(E351:$E$1001)/E350)-N350</f>
        <v>608.09742120343844</v>
      </c>
      <c r="K350" s="10">
        <f>N350-(SUM(F351:$F$1001)/F350)</f>
        <v>325.5</v>
      </c>
      <c r="L350" s="10">
        <f t="shared" si="53"/>
        <v>933.59742120343844</v>
      </c>
      <c r="M350" s="10">
        <f t="shared" si="58"/>
        <v>652</v>
      </c>
      <c r="N350" s="10">
        <f t="shared" si="59"/>
        <v>651</v>
      </c>
      <c r="O350" s="20">
        <f t="shared" si="54"/>
        <v>1.534920320790101E-3</v>
      </c>
      <c r="P350" s="20">
        <f t="shared" si="55"/>
        <v>2.8612361850184199E-3</v>
      </c>
      <c r="Q350" s="30"/>
    </row>
    <row r="351" spans="1:17" x14ac:dyDescent="0.4">
      <c r="A351" s="15"/>
      <c r="B351" s="19">
        <f t="shared" si="56"/>
        <v>350</v>
      </c>
      <c r="C351" s="8">
        <f t="shared" si="57"/>
        <v>651</v>
      </c>
      <c r="D351" s="8">
        <f>C652</f>
        <v>350</v>
      </c>
      <c r="E351" s="8">
        <f t="shared" si="50"/>
        <v>350</v>
      </c>
      <c r="F351" s="8">
        <f t="shared" si="51"/>
        <v>651</v>
      </c>
      <c r="G351" s="8">
        <f>(SUM(C352:$C$1001)/C351)-N351</f>
        <v>-325</v>
      </c>
      <c r="H351" s="10">
        <f>N351-(SUM(D352:$D$1001)/D351)</f>
        <v>-604.5</v>
      </c>
      <c r="I351" s="10">
        <f t="shared" si="52"/>
        <v>-929.5</v>
      </c>
      <c r="J351" s="10">
        <f>(SUM(E352:$E$1001)/E351)-N351</f>
        <v>604.5</v>
      </c>
      <c r="K351" s="10">
        <f>N351-(SUM(F352:$F$1001)/F351)</f>
        <v>325</v>
      </c>
      <c r="L351" s="10">
        <f t="shared" si="53"/>
        <v>929.5</v>
      </c>
      <c r="M351" s="10">
        <f t="shared" si="58"/>
        <v>651</v>
      </c>
      <c r="N351" s="10">
        <f t="shared" si="59"/>
        <v>650</v>
      </c>
      <c r="O351" s="20">
        <f t="shared" si="54"/>
        <v>1.5372799243766986E-3</v>
      </c>
      <c r="P351" s="20">
        <f t="shared" si="55"/>
        <v>2.8530728530728531E-3</v>
      </c>
      <c r="Q351" s="30"/>
    </row>
    <row r="352" spans="1:17" x14ac:dyDescent="0.4">
      <c r="A352" s="15"/>
      <c r="B352" s="19">
        <f t="shared" si="56"/>
        <v>351</v>
      </c>
      <c r="C352" s="8">
        <f t="shared" si="57"/>
        <v>650</v>
      </c>
      <c r="D352" s="8">
        <f>C651</f>
        <v>351</v>
      </c>
      <c r="E352" s="8">
        <f t="shared" si="50"/>
        <v>351</v>
      </c>
      <c r="F352" s="8">
        <f t="shared" si="51"/>
        <v>650</v>
      </c>
      <c r="G352" s="8">
        <f>(SUM(C353:$C$1001)/C352)-N352</f>
        <v>-324.5</v>
      </c>
      <c r="H352" s="10">
        <f>N352-(SUM(D353:$D$1001)/D352)</f>
        <v>-600.92592592592587</v>
      </c>
      <c r="I352" s="10">
        <f t="shared" si="52"/>
        <v>-925.42592592592587</v>
      </c>
      <c r="J352" s="10">
        <f>(SUM(E353:$E$1001)/E352)-N352</f>
        <v>600.92592592592587</v>
      </c>
      <c r="K352" s="10">
        <f>N352-(SUM(F353:$F$1001)/F352)</f>
        <v>324.5</v>
      </c>
      <c r="L352" s="10">
        <f t="shared" si="53"/>
        <v>925.42592592592587</v>
      </c>
      <c r="M352" s="10">
        <f t="shared" si="58"/>
        <v>650</v>
      </c>
      <c r="N352" s="10">
        <f t="shared" si="59"/>
        <v>649</v>
      </c>
      <c r="O352" s="20">
        <f t="shared" si="54"/>
        <v>1.5396467938840822E-3</v>
      </c>
      <c r="P352" s="20">
        <f t="shared" si="55"/>
        <v>2.8449559699559703E-3</v>
      </c>
      <c r="Q352" s="30"/>
    </row>
    <row r="353" spans="1:17" x14ac:dyDescent="0.4">
      <c r="A353" s="15"/>
      <c r="B353" s="19">
        <f t="shared" si="56"/>
        <v>352</v>
      </c>
      <c r="C353" s="8">
        <f t="shared" si="57"/>
        <v>649</v>
      </c>
      <c r="D353" s="8">
        <f>C650</f>
        <v>352</v>
      </c>
      <c r="E353" s="8">
        <f t="shared" si="50"/>
        <v>352</v>
      </c>
      <c r="F353" s="8">
        <f t="shared" si="51"/>
        <v>649</v>
      </c>
      <c r="G353" s="8">
        <f>(SUM(C354:$C$1001)/C353)-N353</f>
        <v>-324</v>
      </c>
      <c r="H353" s="10">
        <f>N353-(SUM(D354:$D$1001)/D353)</f>
        <v>-597.375</v>
      </c>
      <c r="I353" s="10">
        <f t="shared" si="52"/>
        <v>-921.375</v>
      </c>
      <c r="J353" s="10">
        <f>(SUM(E354:$E$1001)/E353)-N353</f>
        <v>597.375</v>
      </c>
      <c r="K353" s="10">
        <f>N353-(SUM(F354:$F$1001)/F353)</f>
        <v>324</v>
      </c>
      <c r="L353" s="10">
        <f t="shared" si="53"/>
        <v>921.375</v>
      </c>
      <c r="M353" s="10">
        <f t="shared" si="58"/>
        <v>649</v>
      </c>
      <c r="N353" s="10">
        <f t="shared" si="59"/>
        <v>648</v>
      </c>
      <c r="O353" s="20">
        <f t="shared" si="54"/>
        <v>1.5420209629249176E-3</v>
      </c>
      <c r="P353" s="20">
        <f t="shared" si="55"/>
        <v>2.8368851403553956E-3</v>
      </c>
      <c r="Q353" s="30"/>
    </row>
    <row r="354" spans="1:17" x14ac:dyDescent="0.4">
      <c r="A354" s="15"/>
      <c r="B354" s="19">
        <f t="shared" si="56"/>
        <v>353</v>
      </c>
      <c r="C354" s="8">
        <f t="shared" si="57"/>
        <v>648</v>
      </c>
      <c r="D354" s="8">
        <f>C649</f>
        <v>353</v>
      </c>
      <c r="E354" s="8">
        <f t="shared" si="50"/>
        <v>353</v>
      </c>
      <c r="F354" s="8">
        <f t="shared" si="51"/>
        <v>648</v>
      </c>
      <c r="G354" s="8">
        <f>(SUM(C355:$C$1001)/C354)-N354</f>
        <v>-323.5</v>
      </c>
      <c r="H354" s="10">
        <f>N354-(SUM(D355:$D$1001)/D354)</f>
        <v>-593.84702549575081</v>
      </c>
      <c r="I354" s="10">
        <f t="shared" si="52"/>
        <v>-917.34702549575081</v>
      </c>
      <c r="J354" s="10">
        <f>(SUM(E355:$E$1001)/E354)-N354</f>
        <v>593.84702549575081</v>
      </c>
      <c r="K354" s="10">
        <f>N354-(SUM(F355:$F$1001)/F354)</f>
        <v>323.5</v>
      </c>
      <c r="L354" s="10">
        <f t="shared" si="53"/>
        <v>917.34702549575081</v>
      </c>
      <c r="M354" s="10">
        <f t="shared" si="58"/>
        <v>648</v>
      </c>
      <c r="N354" s="10">
        <f t="shared" si="59"/>
        <v>647</v>
      </c>
      <c r="O354" s="20">
        <f t="shared" si="54"/>
        <v>1.5444024653195184E-3</v>
      </c>
      <c r="P354" s="20">
        <f t="shared" si="55"/>
        <v>2.8288599734319231E-3</v>
      </c>
      <c r="Q354" s="30"/>
    </row>
    <row r="355" spans="1:17" x14ac:dyDescent="0.4">
      <c r="A355" s="15"/>
      <c r="B355" s="19">
        <f t="shared" si="56"/>
        <v>354</v>
      </c>
      <c r="C355" s="8">
        <f t="shared" si="57"/>
        <v>647</v>
      </c>
      <c r="D355" s="8">
        <f>C648</f>
        <v>354</v>
      </c>
      <c r="E355" s="8">
        <f t="shared" si="50"/>
        <v>354</v>
      </c>
      <c r="F355" s="8">
        <f t="shared" si="51"/>
        <v>647</v>
      </c>
      <c r="G355" s="8">
        <f>(SUM(C356:$C$1001)/C355)-N355</f>
        <v>-323</v>
      </c>
      <c r="H355" s="10">
        <f>N355-(SUM(D356:$D$1001)/D355)</f>
        <v>-590.34180790960454</v>
      </c>
      <c r="I355" s="10">
        <f t="shared" si="52"/>
        <v>-913.34180790960454</v>
      </c>
      <c r="J355" s="10">
        <f>(SUM(E356:$E$1001)/E355)-N355</f>
        <v>590.34180790960454</v>
      </c>
      <c r="K355" s="10">
        <f>N355-(SUM(F356:$F$1001)/F355)</f>
        <v>323</v>
      </c>
      <c r="L355" s="10">
        <f t="shared" si="53"/>
        <v>913.34180790960454</v>
      </c>
      <c r="M355" s="10">
        <f t="shared" si="58"/>
        <v>647</v>
      </c>
      <c r="N355" s="10">
        <f t="shared" si="59"/>
        <v>646</v>
      </c>
      <c r="O355" s="20">
        <f t="shared" si="54"/>
        <v>1.546791335097449E-3</v>
      </c>
      <c r="P355" s="20">
        <f t="shared" si="55"/>
        <v>2.8208800827564254E-3</v>
      </c>
      <c r="Q355" s="30"/>
    </row>
    <row r="356" spans="1:17" x14ac:dyDescent="0.4">
      <c r="A356" s="15"/>
      <c r="B356" s="19">
        <f t="shared" si="56"/>
        <v>355</v>
      </c>
      <c r="C356" s="8">
        <f t="shared" si="57"/>
        <v>646</v>
      </c>
      <c r="D356" s="8">
        <f>C647</f>
        <v>355</v>
      </c>
      <c r="E356" s="8">
        <f t="shared" si="50"/>
        <v>355</v>
      </c>
      <c r="F356" s="8">
        <f t="shared" si="51"/>
        <v>646</v>
      </c>
      <c r="G356" s="8">
        <f>(SUM(C357:$C$1001)/C356)-N356</f>
        <v>-322.5</v>
      </c>
      <c r="H356" s="10">
        <f>N356-(SUM(D357:$D$1001)/D356)</f>
        <v>-586.85915492957747</v>
      </c>
      <c r="I356" s="10">
        <f t="shared" si="52"/>
        <v>-909.35915492957747</v>
      </c>
      <c r="J356" s="10">
        <f>(SUM(E357:$E$1001)/E356)-N356</f>
        <v>586.85915492957747</v>
      </c>
      <c r="K356" s="10">
        <f>N356-(SUM(F357:$F$1001)/F356)</f>
        <v>322.5</v>
      </c>
      <c r="L356" s="10">
        <f t="shared" si="53"/>
        <v>909.35915492957747</v>
      </c>
      <c r="M356" s="10">
        <f t="shared" si="58"/>
        <v>646</v>
      </c>
      <c r="N356" s="10">
        <f t="shared" si="59"/>
        <v>645</v>
      </c>
      <c r="O356" s="20">
        <f t="shared" si="54"/>
        <v>1.549187606499148E-3</v>
      </c>
      <c r="P356" s="20">
        <f t="shared" si="55"/>
        <v>2.8129450862478238E-3</v>
      </c>
      <c r="Q356" s="30"/>
    </row>
    <row r="357" spans="1:17" x14ac:dyDescent="0.4">
      <c r="A357" s="15"/>
      <c r="B357" s="19">
        <f t="shared" si="56"/>
        <v>356</v>
      </c>
      <c r="C357" s="8">
        <f t="shared" si="57"/>
        <v>645</v>
      </c>
      <c r="D357" s="8">
        <f>C646</f>
        <v>356</v>
      </c>
      <c r="E357" s="8">
        <f t="shared" si="50"/>
        <v>356</v>
      </c>
      <c r="F357" s="8">
        <f t="shared" si="51"/>
        <v>645</v>
      </c>
      <c r="G357" s="8">
        <f>(SUM(C358:$C$1001)/C357)-N357</f>
        <v>-322</v>
      </c>
      <c r="H357" s="10">
        <f>N357-(SUM(D358:$D$1001)/D357)</f>
        <v>-583.39887640449433</v>
      </c>
      <c r="I357" s="10">
        <f t="shared" si="52"/>
        <v>-905.39887640449433</v>
      </c>
      <c r="J357" s="10">
        <f>(SUM(E358:$E$1001)/E357)-N357</f>
        <v>583.39887640449433</v>
      </c>
      <c r="K357" s="10">
        <f>N357-(SUM(F358:$F$1001)/F357)</f>
        <v>322</v>
      </c>
      <c r="L357" s="10">
        <f t="shared" si="53"/>
        <v>905.39887640449433</v>
      </c>
      <c r="M357" s="10">
        <f t="shared" si="58"/>
        <v>645</v>
      </c>
      <c r="N357" s="10">
        <f t="shared" si="59"/>
        <v>644</v>
      </c>
      <c r="O357" s="20">
        <f t="shared" si="54"/>
        <v>1.5515913139775627E-3</v>
      </c>
      <c r="P357" s="20">
        <f t="shared" si="55"/>
        <v>2.805054606112108E-3</v>
      </c>
      <c r="Q357" s="30"/>
    </row>
    <row r="358" spans="1:17" x14ac:dyDescent="0.4">
      <c r="A358" s="15"/>
      <c r="B358" s="19">
        <f t="shared" si="56"/>
        <v>357</v>
      </c>
      <c r="C358" s="8">
        <f t="shared" si="57"/>
        <v>644</v>
      </c>
      <c r="D358" s="8">
        <f>C645</f>
        <v>357</v>
      </c>
      <c r="E358" s="8">
        <f t="shared" si="50"/>
        <v>357</v>
      </c>
      <c r="F358" s="8">
        <f t="shared" si="51"/>
        <v>644</v>
      </c>
      <c r="G358" s="8">
        <f>(SUM(C359:$C$1001)/C358)-N358</f>
        <v>-321.5</v>
      </c>
      <c r="H358" s="10">
        <f>N358-(SUM(D359:$D$1001)/D358)</f>
        <v>-579.96078431372553</v>
      </c>
      <c r="I358" s="10">
        <f t="shared" si="52"/>
        <v>-901.46078431372553</v>
      </c>
      <c r="J358" s="10">
        <f>(SUM(E359:$E$1001)/E358)-N358</f>
        <v>579.96078431372553</v>
      </c>
      <c r="K358" s="10">
        <f>N358-(SUM(F359:$F$1001)/F358)</f>
        <v>321.5</v>
      </c>
      <c r="L358" s="10">
        <f t="shared" si="53"/>
        <v>901.46078431372553</v>
      </c>
      <c r="M358" s="10">
        <f t="shared" si="58"/>
        <v>644</v>
      </c>
      <c r="N358" s="10">
        <f t="shared" si="59"/>
        <v>643</v>
      </c>
      <c r="O358" s="20">
        <f t="shared" si="54"/>
        <v>1.554002492199801E-3</v>
      </c>
      <c r="P358" s="20">
        <f t="shared" si="55"/>
        <v>2.7972082687823733E-3</v>
      </c>
      <c r="Q358" s="30"/>
    </row>
    <row r="359" spans="1:17" x14ac:dyDescent="0.4">
      <c r="A359" s="15"/>
      <c r="B359" s="19">
        <f t="shared" si="56"/>
        <v>358</v>
      </c>
      <c r="C359" s="8">
        <f t="shared" si="57"/>
        <v>643</v>
      </c>
      <c r="D359" s="8">
        <f>C644</f>
        <v>358</v>
      </c>
      <c r="E359" s="8">
        <f t="shared" si="50"/>
        <v>358</v>
      </c>
      <c r="F359" s="8">
        <f t="shared" si="51"/>
        <v>643</v>
      </c>
      <c r="G359" s="8">
        <f>(SUM(C360:$C$1001)/C359)-N359</f>
        <v>-321</v>
      </c>
      <c r="H359" s="10">
        <f>N359-(SUM(D360:$D$1001)/D359)</f>
        <v>-576.54469273743007</v>
      </c>
      <c r="I359" s="10">
        <f t="shared" si="52"/>
        <v>-897.54469273743007</v>
      </c>
      <c r="J359" s="10">
        <f>(SUM(E360:$E$1001)/E359)-N359</f>
        <v>576.54469273743007</v>
      </c>
      <c r="K359" s="10">
        <f>N359-(SUM(F360:$F$1001)/F359)</f>
        <v>321</v>
      </c>
      <c r="L359" s="10">
        <f t="shared" si="53"/>
        <v>897.54469273743007</v>
      </c>
      <c r="M359" s="10">
        <f t="shared" si="58"/>
        <v>643</v>
      </c>
      <c r="N359" s="10">
        <f t="shared" si="59"/>
        <v>642</v>
      </c>
      <c r="O359" s="20">
        <f t="shared" si="54"/>
        <v>1.5564211760487976E-3</v>
      </c>
      <c r="P359" s="20">
        <f t="shared" si="55"/>
        <v>2.7894057048598684E-3</v>
      </c>
      <c r="Q359" s="30"/>
    </row>
    <row r="360" spans="1:17" x14ac:dyDescent="0.4">
      <c r="A360" s="15"/>
      <c r="B360" s="19">
        <f t="shared" si="56"/>
        <v>359</v>
      </c>
      <c r="C360" s="8">
        <f t="shared" si="57"/>
        <v>642</v>
      </c>
      <c r="D360" s="8">
        <f>C643</f>
        <v>359</v>
      </c>
      <c r="E360" s="8">
        <f t="shared" si="50"/>
        <v>359</v>
      </c>
      <c r="F360" s="8">
        <f t="shared" si="51"/>
        <v>642</v>
      </c>
      <c r="G360" s="8">
        <f>(SUM(C361:$C$1001)/C360)-N360</f>
        <v>-320.5</v>
      </c>
      <c r="H360" s="10">
        <f>N360-(SUM(D361:$D$1001)/D360)</f>
        <v>-573.15041782729804</v>
      </c>
      <c r="I360" s="10">
        <f t="shared" si="52"/>
        <v>-893.65041782729804</v>
      </c>
      <c r="J360" s="10">
        <f>(SUM(E361:$E$1001)/E360)-N360</f>
        <v>573.15041782729804</v>
      </c>
      <c r="K360" s="10">
        <f>N360-(SUM(F361:$F$1001)/F360)</f>
        <v>320.5</v>
      </c>
      <c r="L360" s="10">
        <f t="shared" si="53"/>
        <v>893.65041782729804</v>
      </c>
      <c r="M360" s="10">
        <f t="shared" si="58"/>
        <v>642</v>
      </c>
      <c r="N360" s="10">
        <f t="shared" si="59"/>
        <v>641</v>
      </c>
      <c r="O360" s="20">
        <f t="shared" si="54"/>
        <v>1.5588474006249971E-3</v>
      </c>
      <c r="P360" s="20">
        <f t="shared" si="55"/>
        <v>2.7816465490560199E-3</v>
      </c>
      <c r="Q360" s="30"/>
    </row>
    <row r="361" spans="1:17" x14ac:dyDescent="0.4">
      <c r="A361" s="15"/>
      <c r="B361" s="19">
        <f t="shared" si="56"/>
        <v>360</v>
      </c>
      <c r="C361" s="8">
        <f t="shared" si="57"/>
        <v>641</v>
      </c>
      <c r="D361" s="8">
        <f>C642</f>
        <v>360</v>
      </c>
      <c r="E361" s="8">
        <f t="shared" si="50"/>
        <v>360</v>
      </c>
      <c r="F361" s="8">
        <f t="shared" si="51"/>
        <v>641</v>
      </c>
      <c r="G361" s="8">
        <f>(SUM(C362:$C$1001)/C361)-N361</f>
        <v>-320</v>
      </c>
      <c r="H361" s="10">
        <f>N361-(SUM(D362:$D$1001)/D361)</f>
        <v>-569.77777777777783</v>
      </c>
      <c r="I361" s="10">
        <f t="shared" si="52"/>
        <v>-889.77777777777783</v>
      </c>
      <c r="J361" s="10">
        <f>(SUM(E362:$E$1001)/E361)-N361</f>
        <v>569.77777777777783</v>
      </c>
      <c r="K361" s="10">
        <f>N361-(SUM(F362:$F$1001)/F361)</f>
        <v>320</v>
      </c>
      <c r="L361" s="10">
        <f t="shared" si="53"/>
        <v>889.77777777777783</v>
      </c>
      <c r="M361" s="10">
        <f t="shared" si="58"/>
        <v>641</v>
      </c>
      <c r="N361" s="10">
        <f t="shared" si="59"/>
        <v>640</v>
      </c>
      <c r="O361" s="20">
        <f t="shared" si="54"/>
        <v>1.56128120124805E-3</v>
      </c>
      <c r="P361" s="20">
        <f t="shared" si="55"/>
        <v>2.7739304401354263E-3</v>
      </c>
      <c r="Q361" s="30"/>
    </row>
    <row r="362" spans="1:17" x14ac:dyDescent="0.4">
      <c r="A362" s="15"/>
      <c r="B362" s="19">
        <f t="shared" si="56"/>
        <v>361</v>
      </c>
      <c r="C362" s="8">
        <f t="shared" si="57"/>
        <v>640</v>
      </c>
      <c r="D362" s="8">
        <f>C641</f>
        <v>361</v>
      </c>
      <c r="E362" s="8">
        <f t="shared" si="50"/>
        <v>361</v>
      </c>
      <c r="F362" s="8">
        <f t="shared" si="51"/>
        <v>640</v>
      </c>
      <c r="G362" s="8">
        <f>(SUM(C363:$C$1001)/C362)-N362</f>
        <v>-319.5</v>
      </c>
      <c r="H362" s="10">
        <f>N362-(SUM(D363:$D$1001)/D362)</f>
        <v>-566.426592797784</v>
      </c>
      <c r="I362" s="10">
        <f t="shared" si="52"/>
        <v>-885.926592797784</v>
      </c>
      <c r="J362" s="10">
        <f>(SUM(E363:$E$1001)/E362)-N362</f>
        <v>566.426592797784</v>
      </c>
      <c r="K362" s="10">
        <f>N362-(SUM(F363:$F$1001)/F362)</f>
        <v>319.5</v>
      </c>
      <c r="L362" s="10">
        <f t="shared" si="53"/>
        <v>885.926592797784</v>
      </c>
      <c r="M362" s="10">
        <f t="shared" si="58"/>
        <v>640</v>
      </c>
      <c r="N362" s="10">
        <f t="shared" si="59"/>
        <v>639</v>
      </c>
      <c r="O362" s="20">
        <f t="shared" si="54"/>
        <v>1.563722613458529E-3</v>
      </c>
      <c r="P362" s="20">
        <f t="shared" si="55"/>
        <v>2.7662570208597968E-3</v>
      </c>
      <c r="Q362" s="30"/>
    </row>
    <row r="363" spans="1:17" x14ac:dyDescent="0.4">
      <c r="A363" s="15"/>
      <c r="B363" s="19">
        <f t="shared" si="56"/>
        <v>362</v>
      </c>
      <c r="C363" s="8">
        <f t="shared" si="57"/>
        <v>639</v>
      </c>
      <c r="D363" s="8">
        <f>C640</f>
        <v>362</v>
      </c>
      <c r="E363" s="8">
        <f t="shared" si="50"/>
        <v>362</v>
      </c>
      <c r="F363" s="8">
        <f t="shared" si="51"/>
        <v>639</v>
      </c>
      <c r="G363" s="8">
        <f>(SUM(C364:$C$1001)/C363)-N363</f>
        <v>-319</v>
      </c>
      <c r="H363" s="10">
        <f>N363-(SUM(D364:$D$1001)/D363)</f>
        <v>-563.09668508287291</v>
      </c>
      <c r="I363" s="10">
        <f t="shared" si="52"/>
        <v>-882.09668508287291</v>
      </c>
      <c r="J363" s="10">
        <f>(SUM(E364:$E$1001)/E363)-N363</f>
        <v>563.09668508287291</v>
      </c>
      <c r="K363" s="10">
        <f>N363-(SUM(F364:$F$1001)/F363)</f>
        <v>319</v>
      </c>
      <c r="L363" s="10">
        <f t="shared" si="53"/>
        <v>882.09668508287291</v>
      </c>
      <c r="M363" s="10">
        <f t="shared" si="58"/>
        <v>639</v>
      </c>
      <c r="N363" s="10">
        <f t="shared" si="59"/>
        <v>638</v>
      </c>
      <c r="O363" s="20">
        <f t="shared" si="54"/>
        <v>1.5661716730196575E-3</v>
      </c>
      <c r="P363" s="20">
        <f t="shared" si="55"/>
        <v>2.7586259379328189E-3</v>
      </c>
      <c r="Q363" s="30"/>
    </row>
    <row r="364" spans="1:17" x14ac:dyDescent="0.4">
      <c r="A364" s="15"/>
      <c r="B364" s="19">
        <f t="shared" si="56"/>
        <v>363</v>
      </c>
      <c r="C364" s="8">
        <f t="shared" si="57"/>
        <v>638</v>
      </c>
      <c r="D364" s="8">
        <f>C639</f>
        <v>363</v>
      </c>
      <c r="E364" s="8">
        <f t="shared" si="50"/>
        <v>363</v>
      </c>
      <c r="F364" s="8">
        <f t="shared" si="51"/>
        <v>638</v>
      </c>
      <c r="G364" s="8">
        <f>(SUM(C365:$C$1001)/C364)-N364</f>
        <v>-318.5</v>
      </c>
      <c r="H364" s="10">
        <f>N364-(SUM(D365:$D$1001)/D364)</f>
        <v>-559.78787878787875</v>
      </c>
      <c r="I364" s="10">
        <f t="shared" si="52"/>
        <v>-878.28787878787875</v>
      </c>
      <c r="J364" s="10">
        <f>(SUM(E365:$E$1001)/E364)-N364</f>
        <v>559.78787878787875</v>
      </c>
      <c r="K364" s="10">
        <f>N364-(SUM(F365:$F$1001)/F364)</f>
        <v>318.5</v>
      </c>
      <c r="L364" s="10">
        <f t="shared" si="53"/>
        <v>878.28787878787875</v>
      </c>
      <c r="M364" s="10">
        <f t="shared" si="58"/>
        <v>638</v>
      </c>
      <c r="N364" s="10">
        <f t="shared" si="59"/>
        <v>637</v>
      </c>
      <c r="O364" s="20">
        <f t="shared" si="54"/>
        <v>1.5686284159190564E-3</v>
      </c>
      <c r="P364" s="20">
        <f t="shared" si="55"/>
        <v>2.7510368419459332E-3</v>
      </c>
      <c r="Q364" s="30"/>
    </row>
    <row r="365" spans="1:17" x14ac:dyDescent="0.4">
      <c r="A365" s="15"/>
      <c r="B365" s="19">
        <f t="shared" si="56"/>
        <v>364</v>
      </c>
      <c r="C365" s="8">
        <f t="shared" si="57"/>
        <v>637</v>
      </c>
      <c r="D365" s="8">
        <f>C638</f>
        <v>364</v>
      </c>
      <c r="E365" s="8">
        <f t="shared" si="50"/>
        <v>364</v>
      </c>
      <c r="F365" s="8">
        <f t="shared" si="51"/>
        <v>637</v>
      </c>
      <c r="G365" s="8">
        <f>(SUM(C366:$C$1001)/C365)-N365</f>
        <v>-318</v>
      </c>
      <c r="H365" s="10">
        <f>N365-(SUM(D366:$D$1001)/D365)</f>
        <v>-556.5</v>
      </c>
      <c r="I365" s="10">
        <f t="shared" si="52"/>
        <v>-874.5</v>
      </c>
      <c r="J365" s="10">
        <f>(SUM(E366:$E$1001)/E365)-N365</f>
        <v>556.5</v>
      </c>
      <c r="K365" s="10">
        <f>N365-(SUM(F366:$F$1001)/F365)</f>
        <v>318</v>
      </c>
      <c r="L365" s="10">
        <f t="shared" si="53"/>
        <v>874.5</v>
      </c>
      <c r="M365" s="10">
        <f t="shared" si="58"/>
        <v>637</v>
      </c>
      <c r="N365" s="10">
        <f t="shared" si="59"/>
        <v>636</v>
      </c>
      <c r="O365" s="20">
        <f t="shared" si="54"/>
        <v>1.5710928783705066E-3</v>
      </c>
      <c r="P365" s="20">
        <f t="shared" si="55"/>
        <v>2.7434893873250037E-3</v>
      </c>
      <c r="Q365" s="30"/>
    </row>
    <row r="366" spans="1:17" x14ac:dyDescent="0.4">
      <c r="A366" s="15"/>
      <c r="B366" s="19">
        <f t="shared" si="56"/>
        <v>365</v>
      </c>
      <c r="C366" s="8">
        <f t="shared" si="57"/>
        <v>636</v>
      </c>
      <c r="D366" s="8">
        <f>C637</f>
        <v>365</v>
      </c>
      <c r="E366" s="8">
        <f t="shared" si="50"/>
        <v>365</v>
      </c>
      <c r="F366" s="8">
        <f t="shared" si="51"/>
        <v>636</v>
      </c>
      <c r="G366" s="8">
        <f>(SUM(C367:$C$1001)/C366)-N366</f>
        <v>-317.5</v>
      </c>
      <c r="H366" s="10">
        <f>N366-(SUM(D367:$D$1001)/D366)</f>
        <v>-553.23287671232879</v>
      </c>
      <c r="I366" s="10">
        <f t="shared" si="52"/>
        <v>-870.73287671232879</v>
      </c>
      <c r="J366" s="10">
        <f>(SUM(E367:$E$1001)/E366)-N366</f>
        <v>553.23287671232879</v>
      </c>
      <c r="K366" s="10">
        <f>N366-(SUM(F367:$F$1001)/F366)</f>
        <v>317.5</v>
      </c>
      <c r="L366" s="10">
        <f t="shared" si="53"/>
        <v>870.73287671232879</v>
      </c>
      <c r="M366" s="10">
        <f t="shared" si="58"/>
        <v>636</v>
      </c>
      <c r="N366" s="10">
        <f t="shared" si="59"/>
        <v>635</v>
      </c>
      <c r="O366" s="20">
        <f t="shared" si="54"/>
        <v>1.5735650968157283E-3</v>
      </c>
      <c r="P366" s="20">
        <f t="shared" si="55"/>
        <v>2.7359832322778653E-3</v>
      </c>
      <c r="Q366" s="30"/>
    </row>
    <row r="367" spans="1:17" x14ac:dyDescent="0.4">
      <c r="A367" s="15"/>
      <c r="B367" s="19">
        <f t="shared" si="56"/>
        <v>366</v>
      </c>
      <c r="C367" s="8">
        <f t="shared" si="57"/>
        <v>635</v>
      </c>
      <c r="D367" s="8">
        <f>C636</f>
        <v>366</v>
      </c>
      <c r="E367" s="8">
        <f t="shared" si="50"/>
        <v>366</v>
      </c>
      <c r="F367" s="8">
        <f t="shared" si="51"/>
        <v>635</v>
      </c>
      <c r="G367" s="8">
        <f>(SUM(C368:$C$1001)/C367)-N367</f>
        <v>-317</v>
      </c>
      <c r="H367" s="10">
        <f>N367-(SUM(D368:$D$1001)/D367)</f>
        <v>-549.98633879781414</v>
      </c>
      <c r="I367" s="10">
        <f t="shared" si="52"/>
        <v>-866.98633879781414</v>
      </c>
      <c r="J367" s="10">
        <f>(SUM(E368:$E$1001)/E367)-N367</f>
        <v>549.98633879781414</v>
      </c>
      <c r="K367" s="10">
        <f>N367-(SUM(F368:$F$1001)/F367)</f>
        <v>317</v>
      </c>
      <c r="L367" s="10">
        <f t="shared" si="53"/>
        <v>866.98633879781414</v>
      </c>
      <c r="M367" s="10">
        <f t="shared" si="58"/>
        <v>635</v>
      </c>
      <c r="N367" s="10">
        <f t="shared" si="59"/>
        <v>634</v>
      </c>
      <c r="O367" s="20">
        <f t="shared" si="54"/>
        <v>1.5760451079261779E-3</v>
      </c>
      <c r="P367" s="20">
        <f t="shared" si="55"/>
        <v>2.7285180387427227E-3</v>
      </c>
      <c r="Q367" s="30"/>
    </row>
    <row r="368" spans="1:17" x14ac:dyDescent="0.4">
      <c r="A368" s="15"/>
      <c r="B368" s="19">
        <f t="shared" si="56"/>
        <v>367</v>
      </c>
      <c r="C368" s="8">
        <f t="shared" si="57"/>
        <v>634</v>
      </c>
      <c r="D368" s="8">
        <f>C635</f>
        <v>367</v>
      </c>
      <c r="E368" s="8">
        <f t="shared" si="50"/>
        <v>367</v>
      </c>
      <c r="F368" s="8">
        <f t="shared" si="51"/>
        <v>634</v>
      </c>
      <c r="G368" s="8">
        <f>(SUM(C369:$C$1001)/C368)-N368</f>
        <v>-316.5</v>
      </c>
      <c r="H368" s="10">
        <f>N368-(SUM(D369:$D$1001)/D368)</f>
        <v>-546.76021798365127</v>
      </c>
      <c r="I368" s="10">
        <f t="shared" si="52"/>
        <v>-863.26021798365127</v>
      </c>
      <c r="J368" s="10">
        <f>(SUM(E369:$E$1001)/E368)-N368</f>
        <v>546.76021798365127</v>
      </c>
      <c r="K368" s="10">
        <f>N368-(SUM(F369:$F$1001)/F368)</f>
        <v>316.5</v>
      </c>
      <c r="L368" s="10">
        <f t="shared" si="53"/>
        <v>863.26021798365127</v>
      </c>
      <c r="M368" s="10">
        <f t="shared" si="58"/>
        <v>634</v>
      </c>
      <c r="N368" s="10">
        <f t="shared" si="59"/>
        <v>633</v>
      </c>
      <c r="O368" s="20">
        <f t="shared" si="54"/>
        <v>1.578532948604861E-3</v>
      </c>
      <c r="P368" s="20">
        <f t="shared" si="55"/>
        <v>2.7210934723374009E-3</v>
      </c>
      <c r="Q368" s="30"/>
    </row>
    <row r="369" spans="1:17" x14ac:dyDescent="0.4">
      <c r="A369" s="15"/>
      <c r="B369" s="19">
        <f t="shared" si="56"/>
        <v>368</v>
      </c>
      <c r="C369" s="8">
        <f t="shared" si="57"/>
        <v>633</v>
      </c>
      <c r="D369" s="8">
        <f>C634</f>
        <v>368</v>
      </c>
      <c r="E369" s="8">
        <f t="shared" si="50"/>
        <v>368</v>
      </c>
      <c r="F369" s="8">
        <f t="shared" si="51"/>
        <v>633</v>
      </c>
      <c r="G369" s="8">
        <f>(SUM(C370:$C$1001)/C369)-N369</f>
        <v>-316</v>
      </c>
      <c r="H369" s="10">
        <f>N369-(SUM(D370:$D$1001)/D369)</f>
        <v>-543.554347826087</v>
      </c>
      <c r="I369" s="10">
        <f t="shared" si="52"/>
        <v>-859.554347826087</v>
      </c>
      <c r="J369" s="10">
        <f>(SUM(E370:$E$1001)/E369)-N369</f>
        <v>543.554347826087</v>
      </c>
      <c r="K369" s="10">
        <f>N369-(SUM(F370:$F$1001)/F369)</f>
        <v>316</v>
      </c>
      <c r="L369" s="10">
        <f t="shared" si="53"/>
        <v>859.554347826087</v>
      </c>
      <c r="M369" s="10">
        <f t="shared" si="58"/>
        <v>633</v>
      </c>
      <c r="N369" s="10">
        <f t="shared" si="59"/>
        <v>632</v>
      </c>
      <c r="O369" s="20">
        <f t="shared" si="54"/>
        <v>1.5810286559881617E-3</v>
      </c>
      <c r="P369" s="20">
        <f t="shared" si="55"/>
        <v>2.7137092023094144E-3</v>
      </c>
      <c r="Q369" s="30"/>
    </row>
    <row r="370" spans="1:17" x14ac:dyDescent="0.4">
      <c r="A370" s="15"/>
      <c r="B370" s="19">
        <f t="shared" si="56"/>
        <v>369</v>
      </c>
      <c r="C370" s="8">
        <f t="shared" si="57"/>
        <v>632</v>
      </c>
      <c r="D370" s="8">
        <f>C633</f>
        <v>369</v>
      </c>
      <c r="E370" s="8">
        <f t="shared" si="50"/>
        <v>369</v>
      </c>
      <c r="F370" s="8">
        <f t="shared" si="51"/>
        <v>632</v>
      </c>
      <c r="G370" s="8">
        <f>(SUM(C371:$C$1001)/C370)-N370</f>
        <v>-315.5</v>
      </c>
      <c r="H370" s="10">
        <f>N370-(SUM(D371:$D$1001)/D370)</f>
        <v>-540.3685636856369</v>
      </c>
      <c r="I370" s="10">
        <f t="shared" si="52"/>
        <v>-855.8685636856369</v>
      </c>
      <c r="J370" s="10">
        <f>(SUM(E371:$E$1001)/E370)-N370</f>
        <v>540.3685636856369</v>
      </c>
      <c r="K370" s="10">
        <f>N370-(SUM(F371:$F$1001)/F370)</f>
        <v>315.5</v>
      </c>
      <c r="L370" s="10">
        <f t="shared" si="53"/>
        <v>855.8685636856369</v>
      </c>
      <c r="M370" s="10">
        <f t="shared" si="58"/>
        <v>632</v>
      </c>
      <c r="N370" s="10">
        <f t="shared" si="59"/>
        <v>631</v>
      </c>
      <c r="O370" s="20">
        <f t="shared" si="54"/>
        <v>1.5835322674476919E-3</v>
      </c>
      <c r="P370" s="20">
        <f t="shared" si="55"/>
        <v>2.7063649014868528E-3</v>
      </c>
      <c r="Q370" s="30"/>
    </row>
    <row r="371" spans="1:17" x14ac:dyDescent="0.4">
      <c r="A371" s="15"/>
      <c r="B371" s="19">
        <f t="shared" si="56"/>
        <v>370</v>
      </c>
      <c r="C371" s="8">
        <f t="shared" si="57"/>
        <v>631</v>
      </c>
      <c r="D371" s="8">
        <f>C632</f>
        <v>370</v>
      </c>
      <c r="E371" s="8">
        <f t="shared" si="50"/>
        <v>370</v>
      </c>
      <c r="F371" s="8">
        <f t="shared" si="51"/>
        <v>631</v>
      </c>
      <c r="G371" s="8">
        <f>(SUM(C372:$C$1001)/C371)-N371</f>
        <v>-315</v>
      </c>
      <c r="H371" s="10">
        <f>N371-(SUM(D372:$D$1001)/D371)</f>
        <v>-537.20270270270271</v>
      </c>
      <c r="I371" s="10">
        <f t="shared" si="52"/>
        <v>-852.20270270270271</v>
      </c>
      <c r="J371" s="10">
        <f>(SUM(E372:$E$1001)/E371)-N371</f>
        <v>537.20270270270271</v>
      </c>
      <c r="K371" s="10">
        <f>N371-(SUM(F372:$F$1001)/F371)</f>
        <v>315</v>
      </c>
      <c r="L371" s="10">
        <f t="shared" si="53"/>
        <v>852.20270270270271</v>
      </c>
      <c r="M371" s="10">
        <f t="shared" si="58"/>
        <v>631</v>
      </c>
      <c r="N371" s="10">
        <f t="shared" si="59"/>
        <v>630</v>
      </c>
      <c r="O371" s="20">
        <f t="shared" si="54"/>
        <v>1.5860438205921566E-3</v>
      </c>
      <c r="P371" s="20">
        <f t="shared" si="55"/>
        <v>2.6990602462300577E-3</v>
      </c>
      <c r="Q371" s="30"/>
    </row>
    <row r="372" spans="1:17" x14ac:dyDescent="0.4">
      <c r="A372" s="15"/>
      <c r="B372" s="19">
        <f t="shared" si="56"/>
        <v>371</v>
      </c>
      <c r="C372" s="8">
        <f t="shared" si="57"/>
        <v>630</v>
      </c>
      <c r="D372" s="8">
        <f>C631</f>
        <v>371</v>
      </c>
      <c r="E372" s="8">
        <f t="shared" si="50"/>
        <v>371</v>
      </c>
      <c r="F372" s="8">
        <f t="shared" si="51"/>
        <v>630</v>
      </c>
      <c r="G372" s="8">
        <f>(SUM(C373:$C$1001)/C372)-N372</f>
        <v>-314.5</v>
      </c>
      <c r="H372" s="10">
        <f>N372-(SUM(D373:$D$1001)/D372)</f>
        <v>-534.05660377358481</v>
      </c>
      <c r="I372" s="10">
        <f t="shared" si="52"/>
        <v>-848.55660377358481</v>
      </c>
      <c r="J372" s="10">
        <f>(SUM(E373:$E$1001)/E372)-N372</f>
        <v>534.05660377358481</v>
      </c>
      <c r="K372" s="10">
        <f>N372-(SUM(F373:$F$1001)/F372)</f>
        <v>314.5</v>
      </c>
      <c r="L372" s="10">
        <f t="shared" si="53"/>
        <v>848.55660377358481</v>
      </c>
      <c r="M372" s="10">
        <f t="shared" si="58"/>
        <v>630</v>
      </c>
      <c r="N372" s="10">
        <f t="shared" si="59"/>
        <v>629</v>
      </c>
      <c r="O372" s="20">
        <f t="shared" si="54"/>
        <v>1.5885633532692358E-3</v>
      </c>
      <c r="P372" s="20">
        <f t="shared" si="55"/>
        <v>2.6917949163840827E-3</v>
      </c>
      <c r="Q372" s="30"/>
    </row>
    <row r="373" spans="1:17" x14ac:dyDescent="0.4">
      <c r="A373" s="15"/>
      <c r="B373" s="19">
        <f t="shared" si="56"/>
        <v>372</v>
      </c>
      <c r="C373" s="8">
        <f t="shared" si="57"/>
        <v>629</v>
      </c>
      <c r="D373" s="8">
        <f>C630</f>
        <v>372</v>
      </c>
      <c r="E373" s="8">
        <f t="shared" si="50"/>
        <v>372</v>
      </c>
      <c r="F373" s="8">
        <f t="shared" si="51"/>
        <v>629</v>
      </c>
      <c r="G373" s="8">
        <f>(SUM(C374:$C$1001)/C373)-N373</f>
        <v>-314</v>
      </c>
      <c r="H373" s="10">
        <f>N373-(SUM(D374:$D$1001)/D373)</f>
        <v>-530.93010752688178</v>
      </c>
      <c r="I373" s="10">
        <f t="shared" si="52"/>
        <v>-844.93010752688178</v>
      </c>
      <c r="J373" s="10">
        <f>(SUM(E374:$E$1001)/E373)-N373</f>
        <v>530.93010752688178</v>
      </c>
      <c r="K373" s="10">
        <f>N373-(SUM(F374:$F$1001)/F373)</f>
        <v>314</v>
      </c>
      <c r="L373" s="10">
        <f t="shared" si="53"/>
        <v>844.93010752688178</v>
      </c>
      <c r="M373" s="10">
        <f t="shared" si="58"/>
        <v>629</v>
      </c>
      <c r="N373" s="10">
        <f t="shared" si="59"/>
        <v>628</v>
      </c>
      <c r="O373" s="20">
        <f t="shared" si="54"/>
        <v>1.5910909035674868E-3</v>
      </c>
      <c r="P373" s="20">
        <f t="shared" si="55"/>
        <v>2.684568595231918E-3</v>
      </c>
      <c r="Q373" s="30"/>
    </row>
    <row r="374" spans="1:17" x14ac:dyDescent="0.4">
      <c r="A374" s="15"/>
      <c r="B374" s="19">
        <f t="shared" si="56"/>
        <v>373</v>
      </c>
      <c r="C374" s="8">
        <f t="shared" si="57"/>
        <v>628</v>
      </c>
      <c r="D374" s="8">
        <f>C629</f>
        <v>373</v>
      </c>
      <c r="E374" s="8">
        <f t="shared" si="50"/>
        <v>373</v>
      </c>
      <c r="F374" s="8">
        <f t="shared" si="51"/>
        <v>628</v>
      </c>
      <c r="G374" s="8">
        <f>(SUM(C375:$C$1001)/C374)-N374</f>
        <v>-313.5</v>
      </c>
      <c r="H374" s="10">
        <f>N374-(SUM(D375:$D$1001)/D374)</f>
        <v>-527.82305630026804</v>
      </c>
      <c r="I374" s="10">
        <f t="shared" si="52"/>
        <v>-841.32305630026804</v>
      </c>
      <c r="J374" s="10">
        <f>(SUM(E375:$E$1001)/E374)-N374</f>
        <v>527.82305630026804</v>
      </c>
      <c r="K374" s="10">
        <f>N374-(SUM(F375:$F$1001)/F374)</f>
        <v>313.5</v>
      </c>
      <c r="L374" s="10">
        <f t="shared" si="53"/>
        <v>841.32305630026804</v>
      </c>
      <c r="M374" s="10">
        <f t="shared" si="58"/>
        <v>628</v>
      </c>
      <c r="N374" s="10">
        <f t="shared" si="59"/>
        <v>627</v>
      </c>
      <c r="O374" s="20">
        <f t="shared" si="54"/>
        <v>1.593626509818263E-3</v>
      </c>
      <c r="P374" s="20">
        <f t="shared" si="55"/>
        <v>2.6773809694484669E-3</v>
      </c>
      <c r="Q374" s="30"/>
    </row>
    <row r="375" spans="1:17" x14ac:dyDescent="0.4">
      <c r="A375" s="15"/>
      <c r="B375" s="19">
        <f t="shared" si="56"/>
        <v>374</v>
      </c>
      <c r="C375" s="8">
        <f t="shared" si="57"/>
        <v>627</v>
      </c>
      <c r="D375" s="8">
        <f>C628</f>
        <v>374</v>
      </c>
      <c r="E375" s="8">
        <f t="shared" si="50"/>
        <v>374</v>
      </c>
      <c r="F375" s="8">
        <f t="shared" si="51"/>
        <v>627</v>
      </c>
      <c r="G375" s="8">
        <f>(SUM(C376:$C$1001)/C375)-N375</f>
        <v>-313</v>
      </c>
      <c r="H375" s="10">
        <f>N375-(SUM(D376:$D$1001)/D375)</f>
        <v>-524.73529411764707</v>
      </c>
      <c r="I375" s="10">
        <f t="shared" si="52"/>
        <v>-837.73529411764707</v>
      </c>
      <c r="J375" s="10">
        <f>(SUM(E376:$E$1001)/E375)-N375</f>
        <v>524.73529411764707</v>
      </c>
      <c r="K375" s="10">
        <f>N375-(SUM(F376:$F$1001)/F375)</f>
        <v>313</v>
      </c>
      <c r="L375" s="10">
        <f t="shared" si="53"/>
        <v>837.73529411764707</v>
      </c>
      <c r="M375" s="10">
        <f t="shared" si="58"/>
        <v>627</v>
      </c>
      <c r="N375" s="10">
        <f t="shared" si="59"/>
        <v>626</v>
      </c>
      <c r="O375" s="20">
        <f t="shared" si="54"/>
        <v>1.5961702105976531E-3</v>
      </c>
      <c r="P375" s="20">
        <f t="shared" si="55"/>
        <v>2.6702317290552583E-3</v>
      </c>
      <c r="Q375" s="30"/>
    </row>
    <row r="376" spans="1:17" x14ac:dyDescent="0.4">
      <c r="A376" s="15"/>
      <c r="B376" s="19">
        <f t="shared" si="56"/>
        <v>375</v>
      </c>
      <c r="C376" s="8">
        <f t="shared" si="57"/>
        <v>626</v>
      </c>
      <c r="D376" s="8">
        <f>C627</f>
        <v>375</v>
      </c>
      <c r="E376" s="8">
        <f t="shared" si="50"/>
        <v>375</v>
      </c>
      <c r="F376" s="8">
        <f t="shared" si="51"/>
        <v>626</v>
      </c>
      <c r="G376" s="8">
        <f>(SUM(C377:$C$1001)/C376)-N376</f>
        <v>-312.5</v>
      </c>
      <c r="H376" s="10">
        <f>N376-(SUM(D377:$D$1001)/D376)</f>
        <v>-521.66666666666674</v>
      </c>
      <c r="I376" s="10">
        <f t="shared" si="52"/>
        <v>-834.16666666666674</v>
      </c>
      <c r="J376" s="10">
        <f>(SUM(E377:$E$1001)/E376)-N376</f>
        <v>521.66666666666674</v>
      </c>
      <c r="K376" s="10">
        <f>N376-(SUM(F377:$F$1001)/F376)</f>
        <v>312.5</v>
      </c>
      <c r="L376" s="10">
        <f t="shared" si="53"/>
        <v>834.16666666666674</v>
      </c>
      <c r="M376" s="10">
        <f t="shared" si="58"/>
        <v>626</v>
      </c>
      <c r="N376" s="10">
        <f t="shared" si="59"/>
        <v>625</v>
      </c>
      <c r="O376" s="20">
        <f t="shared" si="54"/>
        <v>1.5987220447284344E-3</v>
      </c>
      <c r="P376" s="20">
        <f t="shared" si="55"/>
        <v>2.6631205673758864E-3</v>
      </c>
      <c r="Q376" s="30"/>
    </row>
    <row r="377" spans="1:17" x14ac:dyDescent="0.4">
      <c r="A377" s="15"/>
      <c r="B377" s="19">
        <f t="shared" si="56"/>
        <v>376</v>
      </c>
      <c r="C377" s="8">
        <f t="shared" si="57"/>
        <v>625</v>
      </c>
      <c r="D377" s="8">
        <f>C626</f>
        <v>376</v>
      </c>
      <c r="E377" s="8">
        <f t="shared" si="50"/>
        <v>376</v>
      </c>
      <c r="F377" s="8">
        <f t="shared" si="51"/>
        <v>625</v>
      </c>
      <c r="G377" s="8">
        <f>(SUM(C378:$C$1001)/C377)-N377</f>
        <v>-312</v>
      </c>
      <c r="H377" s="10">
        <f>N377-(SUM(D378:$D$1001)/D377)</f>
        <v>-518.61702127659578</v>
      </c>
      <c r="I377" s="10">
        <f t="shared" si="52"/>
        <v>-830.61702127659578</v>
      </c>
      <c r="J377" s="10">
        <f>(SUM(E378:$E$1001)/E377)-N377</f>
        <v>518.61702127659578</v>
      </c>
      <c r="K377" s="10">
        <f>N377-(SUM(F378:$F$1001)/F377)</f>
        <v>312</v>
      </c>
      <c r="L377" s="10">
        <f t="shared" si="53"/>
        <v>830.61702127659578</v>
      </c>
      <c r="M377" s="10">
        <f t="shared" si="58"/>
        <v>625</v>
      </c>
      <c r="N377" s="10">
        <f t="shared" si="59"/>
        <v>624</v>
      </c>
      <c r="O377" s="20">
        <f t="shared" si="54"/>
        <v>1.6012820512820514E-3</v>
      </c>
      <c r="P377" s="20">
        <f t="shared" si="55"/>
        <v>2.6560471809921552E-3</v>
      </c>
      <c r="Q377" s="30"/>
    </row>
    <row r="378" spans="1:17" x14ac:dyDescent="0.4">
      <c r="A378" s="15"/>
      <c r="B378" s="19">
        <f t="shared" si="56"/>
        <v>377</v>
      </c>
      <c r="C378" s="8">
        <f t="shared" si="57"/>
        <v>624</v>
      </c>
      <c r="D378" s="8">
        <f>C625</f>
        <v>377</v>
      </c>
      <c r="E378" s="8">
        <f t="shared" si="50"/>
        <v>377</v>
      </c>
      <c r="F378" s="8">
        <f t="shared" si="51"/>
        <v>624</v>
      </c>
      <c r="G378" s="8">
        <f>(SUM(C379:$C$1001)/C378)-N378</f>
        <v>-311.5</v>
      </c>
      <c r="H378" s="10">
        <f>N378-(SUM(D379:$D$1001)/D378)</f>
        <v>-515.58620689655163</v>
      </c>
      <c r="I378" s="10">
        <f t="shared" si="52"/>
        <v>-827.08620689655163</v>
      </c>
      <c r="J378" s="10">
        <f>(SUM(E379:$E$1001)/E378)-N378</f>
        <v>515.58620689655163</v>
      </c>
      <c r="K378" s="10">
        <f>N378-(SUM(F379:$F$1001)/F378)</f>
        <v>311.5</v>
      </c>
      <c r="L378" s="10">
        <f t="shared" si="53"/>
        <v>827.08620689655163</v>
      </c>
      <c r="M378" s="10">
        <f t="shared" si="58"/>
        <v>624</v>
      </c>
      <c r="N378" s="10">
        <f t="shared" si="59"/>
        <v>623</v>
      </c>
      <c r="O378" s="20">
        <f t="shared" si="54"/>
        <v>1.6038502695806065E-3</v>
      </c>
      <c r="P378" s="20">
        <f t="shared" si="55"/>
        <v>2.6490112697009245E-3</v>
      </c>
      <c r="Q378" s="30"/>
    </row>
    <row r="379" spans="1:17" x14ac:dyDescent="0.4">
      <c r="A379" s="15"/>
      <c r="B379" s="19">
        <f t="shared" si="56"/>
        <v>378</v>
      </c>
      <c r="C379" s="8">
        <f t="shared" si="57"/>
        <v>623</v>
      </c>
      <c r="D379" s="8">
        <f>C624</f>
        <v>378</v>
      </c>
      <c r="E379" s="8">
        <f t="shared" si="50"/>
        <v>378</v>
      </c>
      <c r="F379" s="8">
        <f t="shared" si="51"/>
        <v>623</v>
      </c>
      <c r="G379" s="8">
        <f>(SUM(C380:$C$1001)/C379)-N379</f>
        <v>-311</v>
      </c>
      <c r="H379" s="10">
        <f>N379-(SUM(D380:$D$1001)/D379)</f>
        <v>-512.57407407407413</v>
      </c>
      <c r="I379" s="10">
        <f t="shared" si="52"/>
        <v>-823.57407407407413</v>
      </c>
      <c r="J379" s="10">
        <f>(SUM(E380:$E$1001)/E379)-N379</f>
        <v>512.57407407407413</v>
      </c>
      <c r="K379" s="10">
        <f>N379-(SUM(F380:$F$1001)/F379)</f>
        <v>311</v>
      </c>
      <c r="L379" s="10">
        <f t="shared" si="53"/>
        <v>823.57407407407413</v>
      </c>
      <c r="M379" s="10">
        <f t="shared" si="58"/>
        <v>623</v>
      </c>
      <c r="N379" s="10">
        <f t="shared" si="59"/>
        <v>622</v>
      </c>
      <c r="O379" s="20">
        <f t="shared" si="54"/>
        <v>1.6064267391988768E-3</v>
      </c>
      <c r="P379" s="20">
        <f t="shared" si="55"/>
        <v>2.6420125364716393E-3</v>
      </c>
      <c r="Q379" s="30"/>
    </row>
    <row r="380" spans="1:17" x14ac:dyDescent="0.4">
      <c r="A380" s="15"/>
      <c r="B380" s="19">
        <f t="shared" si="56"/>
        <v>379</v>
      </c>
      <c r="C380" s="8">
        <f t="shared" si="57"/>
        <v>622</v>
      </c>
      <c r="D380" s="8">
        <f>C623</f>
        <v>379</v>
      </c>
      <c r="E380" s="8">
        <f t="shared" si="50"/>
        <v>379</v>
      </c>
      <c r="F380" s="8">
        <f t="shared" si="51"/>
        <v>622</v>
      </c>
      <c r="G380" s="8">
        <f>(SUM(C381:$C$1001)/C380)-N380</f>
        <v>-310.5</v>
      </c>
      <c r="H380" s="10">
        <f>N380-(SUM(D381:$D$1001)/D380)</f>
        <v>-509.58047493403683</v>
      </c>
      <c r="I380" s="10">
        <f t="shared" si="52"/>
        <v>-820.08047493403683</v>
      </c>
      <c r="J380" s="10">
        <f>(SUM(E381:$E$1001)/E380)-N380</f>
        <v>509.58047493403683</v>
      </c>
      <c r="K380" s="10">
        <f>N380-(SUM(F381:$F$1001)/F380)</f>
        <v>310.5</v>
      </c>
      <c r="L380" s="10">
        <f t="shared" si="53"/>
        <v>820.08047493403683</v>
      </c>
      <c r="M380" s="10">
        <f t="shared" si="58"/>
        <v>622</v>
      </c>
      <c r="N380" s="10">
        <f t="shared" si="59"/>
        <v>621</v>
      </c>
      <c r="O380" s="20">
        <f t="shared" si="54"/>
        <v>1.609011499966344E-3</v>
      </c>
      <c r="P380" s="20">
        <f t="shared" si="55"/>
        <v>2.6350506874045273E-3</v>
      </c>
      <c r="Q380" s="30"/>
    </row>
    <row r="381" spans="1:17" x14ac:dyDescent="0.4">
      <c r="A381" s="15"/>
      <c r="B381" s="19">
        <f t="shared" si="56"/>
        <v>380</v>
      </c>
      <c r="C381" s="8">
        <f t="shared" si="57"/>
        <v>621</v>
      </c>
      <c r="D381" s="8">
        <f>C622</f>
        <v>380</v>
      </c>
      <c r="E381" s="8">
        <f t="shared" si="50"/>
        <v>380</v>
      </c>
      <c r="F381" s="8">
        <f t="shared" si="51"/>
        <v>621</v>
      </c>
      <c r="G381" s="8">
        <f>(SUM(C382:$C$1001)/C381)-N381</f>
        <v>-310</v>
      </c>
      <c r="H381" s="10">
        <f>N381-(SUM(D382:$D$1001)/D381)</f>
        <v>-506.6052631578948</v>
      </c>
      <c r="I381" s="10">
        <f t="shared" si="52"/>
        <v>-816.6052631578948</v>
      </c>
      <c r="J381" s="10">
        <f>(SUM(E382:$E$1001)/E381)-N381</f>
        <v>506.6052631578948</v>
      </c>
      <c r="K381" s="10">
        <f>N381-(SUM(F382:$F$1001)/F381)</f>
        <v>310</v>
      </c>
      <c r="L381" s="10">
        <f t="shared" si="53"/>
        <v>816.6052631578948</v>
      </c>
      <c r="M381" s="10">
        <f t="shared" si="58"/>
        <v>621</v>
      </c>
      <c r="N381" s="10">
        <f t="shared" si="59"/>
        <v>620</v>
      </c>
      <c r="O381" s="20">
        <f t="shared" si="54"/>
        <v>1.6116045919692483E-3</v>
      </c>
      <c r="P381" s="20">
        <f t="shared" si="55"/>
        <v>2.6281254316894596E-3</v>
      </c>
      <c r="Q381" s="30"/>
    </row>
    <row r="382" spans="1:17" x14ac:dyDescent="0.4">
      <c r="A382" s="15"/>
      <c r="B382" s="19">
        <f t="shared" si="56"/>
        <v>381</v>
      </c>
      <c r="C382" s="8">
        <f t="shared" si="57"/>
        <v>620</v>
      </c>
      <c r="D382" s="8">
        <f>C621</f>
        <v>381</v>
      </c>
      <c r="E382" s="8">
        <f t="shared" si="50"/>
        <v>381</v>
      </c>
      <c r="F382" s="8">
        <f t="shared" si="51"/>
        <v>620</v>
      </c>
      <c r="G382" s="8">
        <f>(SUM(C383:$C$1001)/C382)-N382</f>
        <v>-309.5</v>
      </c>
      <c r="H382" s="10">
        <f>N382-(SUM(D383:$D$1001)/D382)</f>
        <v>-503.64829396325467</v>
      </c>
      <c r="I382" s="10">
        <f t="shared" si="52"/>
        <v>-813.14829396325467</v>
      </c>
      <c r="J382" s="10">
        <f>(SUM(E383:$E$1001)/E382)-N382</f>
        <v>503.64829396325467</v>
      </c>
      <c r="K382" s="10">
        <f>N382-(SUM(F383:$F$1001)/F382)</f>
        <v>309.5</v>
      </c>
      <c r="L382" s="10">
        <f t="shared" si="53"/>
        <v>813.14829396325467</v>
      </c>
      <c r="M382" s="10">
        <f t="shared" si="58"/>
        <v>620</v>
      </c>
      <c r="N382" s="10">
        <f t="shared" si="59"/>
        <v>619</v>
      </c>
      <c r="O382" s="20">
        <f t="shared" si="54"/>
        <v>1.6142060555526605E-3</v>
      </c>
      <c r="P382" s="20">
        <f t="shared" si="55"/>
        <v>2.6212364815654588E-3</v>
      </c>
      <c r="Q382" s="30"/>
    </row>
    <row r="383" spans="1:17" x14ac:dyDescent="0.4">
      <c r="A383" s="15"/>
      <c r="B383" s="19">
        <f t="shared" si="56"/>
        <v>382</v>
      </c>
      <c r="C383" s="8">
        <f t="shared" si="57"/>
        <v>619</v>
      </c>
      <c r="D383" s="8">
        <f>C620</f>
        <v>382</v>
      </c>
      <c r="E383" s="8">
        <f t="shared" si="50"/>
        <v>382</v>
      </c>
      <c r="F383" s="8">
        <f t="shared" si="51"/>
        <v>619</v>
      </c>
      <c r="G383" s="8">
        <f>(SUM(C384:$C$1001)/C383)-N383</f>
        <v>-309</v>
      </c>
      <c r="H383" s="10">
        <f>N383-(SUM(D384:$D$1001)/D383)</f>
        <v>-500.70942408376959</v>
      </c>
      <c r="I383" s="10">
        <f t="shared" si="52"/>
        <v>-809.70942408376959</v>
      </c>
      <c r="J383" s="10">
        <f>(SUM(E384:$E$1001)/E383)-N383</f>
        <v>500.70942408376959</v>
      </c>
      <c r="K383" s="10">
        <f>N383-(SUM(F384:$F$1001)/F383)</f>
        <v>309</v>
      </c>
      <c r="L383" s="10">
        <f t="shared" si="53"/>
        <v>809.70942408376959</v>
      </c>
      <c r="M383" s="10">
        <f t="shared" si="58"/>
        <v>619</v>
      </c>
      <c r="N383" s="10">
        <f t="shared" si="59"/>
        <v>618</v>
      </c>
      <c r="O383" s="20">
        <f t="shared" si="54"/>
        <v>1.6168159313225739E-3</v>
      </c>
      <c r="P383" s="20">
        <f t="shared" si="55"/>
        <v>2.6143835522808362E-3</v>
      </c>
      <c r="Q383" s="30"/>
    </row>
    <row r="384" spans="1:17" x14ac:dyDescent="0.4">
      <c r="A384" s="15"/>
      <c r="B384" s="19">
        <f t="shared" si="56"/>
        <v>383</v>
      </c>
      <c r="C384" s="8">
        <f t="shared" si="57"/>
        <v>618</v>
      </c>
      <c r="D384" s="8">
        <f>C619</f>
        <v>383</v>
      </c>
      <c r="E384" s="8">
        <f t="shared" si="50"/>
        <v>383</v>
      </c>
      <c r="F384" s="8">
        <f t="shared" si="51"/>
        <v>618</v>
      </c>
      <c r="G384" s="8">
        <f>(SUM(C385:$C$1001)/C384)-N384</f>
        <v>-308.5</v>
      </c>
      <c r="H384" s="10">
        <f>N384-(SUM(D385:$D$1001)/D384)</f>
        <v>-497.78851174934721</v>
      </c>
      <c r="I384" s="10">
        <f t="shared" si="52"/>
        <v>-806.28851174934721</v>
      </c>
      <c r="J384" s="10">
        <f>(SUM(E385:$E$1001)/E384)-N384</f>
        <v>497.78851174934721</v>
      </c>
      <c r="K384" s="10">
        <f>N384-(SUM(F385:$F$1001)/F384)</f>
        <v>308.5</v>
      </c>
      <c r="L384" s="10">
        <f t="shared" si="53"/>
        <v>806.28851174934721</v>
      </c>
      <c r="M384" s="10">
        <f t="shared" si="58"/>
        <v>618</v>
      </c>
      <c r="N384" s="10">
        <f t="shared" si="59"/>
        <v>617</v>
      </c>
      <c r="O384" s="20">
        <f t="shared" si="54"/>
        <v>1.6194342601480176E-3</v>
      </c>
      <c r="P384" s="20">
        <f t="shared" si="55"/>
        <v>2.6075663620539601E-3</v>
      </c>
      <c r="Q384" s="30"/>
    </row>
    <row r="385" spans="1:17" x14ac:dyDescent="0.4">
      <c r="A385" s="15"/>
      <c r="B385" s="19">
        <f t="shared" si="56"/>
        <v>384</v>
      </c>
      <c r="C385" s="8">
        <f t="shared" si="57"/>
        <v>617</v>
      </c>
      <c r="D385" s="8">
        <f>C618</f>
        <v>384</v>
      </c>
      <c r="E385" s="8">
        <f t="shared" si="50"/>
        <v>384</v>
      </c>
      <c r="F385" s="8">
        <f t="shared" si="51"/>
        <v>617</v>
      </c>
      <c r="G385" s="8">
        <f>(SUM(C386:$C$1001)/C385)-N385</f>
        <v>-308</v>
      </c>
      <c r="H385" s="10">
        <f>N385-(SUM(D386:$D$1001)/D385)</f>
        <v>-494.88541666666674</v>
      </c>
      <c r="I385" s="10">
        <f t="shared" si="52"/>
        <v>-802.88541666666674</v>
      </c>
      <c r="J385" s="10">
        <f>(SUM(E386:$E$1001)/E385)-N385</f>
        <v>494.88541666666674</v>
      </c>
      <c r="K385" s="10">
        <f>N385-(SUM(F386:$F$1001)/F385)</f>
        <v>308</v>
      </c>
      <c r="L385" s="10">
        <f t="shared" si="53"/>
        <v>802.88541666666674</v>
      </c>
      <c r="M385" s="10">
        <f t="shared" si="58"/>
        <v>617</v>
      </c>
      <c r="N385" s="10">
        <f t="shared" si="59"/>
        <v>616</v>
      </c>
      <c r="O385" s="20">
        <f t="shared" si="54"/>
        <v>1.62206108316319E-3</v>
      </c>
      <c r="P385" s="20">
        <f t="shared" si="55"/>
        <v>2.6007846320346322E-3</v>
      </c>
      <c r="Q385" s="30"/>
    </row>
    <row r="386" spans="1:17" x14ac:dyDescent="0.4">
      <c r="A386" s="15"/>
      <c r="B386" s="19">
        <f t="shared" si="56"/>
        <v>385</v>
      </c>
      <c r="C386" s="8">
        <f t="shared" si="57"/>
        <v>616</v>
      </c>
      <c r="D386" s="8">
        <f>C617</f>
        <v>385</v>
      </c>
      <c r="E386" s="8">
        <f t="shared" si="50"/>
        <v>385</v>
      </c>
      <c r="F386" s="8">
        <f t="shared" si="51"/>
        <v>616</v>
      </c>
      <c r="G386" s="8">
        <f>(SUM(C387:$C$1001)/C386)-N386</f>
        <v>-307.5</v>
      </c>
      <c r="H386" s="10">
        <f>N386-(SUM(D387:$D$1001)/D386)</f>
        <v>-492</v>
      </c>
      <c r="I386" s="10">
        <f t="shared" si="52"/>
        <v>-799.5</v>
      </c>
      <c r="J386" s="10">
        <f>(SUM(E387:$E$1001)/E386)-N386</f>
        <v>492</v>
      </c>
      <c r="K386" s="10">
        <f>N386-(SUM(F387:$F$1001)/F386)</f>
        <v>307.5</v>
      </c>
      <c r="L386" s="10">
        <f t="shared" si="53"/>
        <v>799.5</v>
      </c>
      <c r="M386" s="10">
        <f t="shared" si="58"/>
        <v>616</v>
      </c>
      <c r="N386" s="10">
        <f t="shared" si="59"/>
        <v>615</v>
      </c>
      <c r="O386" s="20">
        <f t="shared" si="54"/>
        <v>1.6246964417696126E-3</v>
      </c>
      <c r="P386" s="20">
        <f t="shared" si="55"/>
        <v>2.5940380862660654E-3</v>
      </c>
      <c r="Q386" s="30"/>
    </row>
    <row r="387" spans="1:17" x14ac:dyDescent="0.4">
      <c r="A387" s="15"/>
      <c r="B387" s="19">
        <f t="shared" si="56"/>
        <v>386</v>
      </c>
      <c r="C387" s="8">
        <f t="shared" si="57"/>
        <v>615</v>
      </c>
      <c r="D387" s="8">
        <f>C616</f>
        <v>386</v>
      </c>
      <c r="E387" s="8">
        <f t="shared" ref="E387:E450" si="60">LARGE($C$2:$C$1001,M387)</f>
        <v>386</v>
      </c>
      <c r="F387" s="8">
        <f t="shared" ref="F387:F450" si="61">LARGE($E$2:$E$1001,B387)</f>
        <v>615</v>
      </c>
      <c r="G387" s="8">
        <f>(SUM(C388:$C$1001)/C387)-N387</f>
        <v>-307</v>
      </c>
      <c r="H387" s="10">
        <f>N387-(SUM(D388:$D$1001)/D387)</f>
        <v>-489.13212435233163</v>
      </c>
      <c r="I387" s="10">
        <f t="shared" ref="I387:I450" si="62">G387+H387</f>
        <v>-796.13212435233163</v>
      </c>
      <c r="J387" s="10">
        <f>(SUM(E388:$E$1001)/E387)-N387</f>
        <v>489.13212435233163</v>
      </c>
      <c r="K387" s="10">
        <f>N387-(SUM(F388:$F$1001)/F387)</f>
        <v>307</v>
      </c>
      <c r="L387" s="10">
        <f t="shared" ref="L387:L450" si="63">J387+K387</f>
        <v>796.13212435233163</v>
      </c>
      <c r="M387" s="10">
        <f t="shared" si="58"/>
        <v>615</v>
      </c>
      <c r="N387" s="10">
        <f t="shared" si="59"/>
        <v>614</v>
      </c>
      <c r="O387" s="20">
        <f t="shared" ref="O387:O450" si="64">ABS(C387-C388)/(2*C387)+ABS(C387-C388)/(2*C388)</f>
        <v>1.627340377638304E-3</v>
      </c>
      <c r="P387" s="20">
        <f t="shared" ref="P387:P450" si="65">ABS(E387-E388)/(2*E387)+ABS(E387-E388)/(2*E388)</f>
        <v>2.5873264516474543E-3</v>
      </c>
      <c r="Q387" s="30"/>
    </row>
    <row r="388" spans="1:17" x14ac:dyDescent="0.4">
      <c r="A388" s="15"/>
      <c r="B388" s="19">
        <f t="shared" ref="B388:B451" si="66">B387+1</f>
        <v>387</v>
      </c>
      <c r="C388" s="8">
        <f t="shared" ref="C388:C451" si="67">C387-1</f>
        <v>614</v>
      </c>
      <c r="D388" s="8">
        <f>C615</f>
        <v>387</v>
      </c>
      <c r="E388" s="8">
        <f t="shared" si="60"/>
        <v>387</v>
      </c>
      <c r="F388" s="8">
        <f t="shared" si="61"/>
        <v>614</v>
      </c>
      <c r="G388" s="8">
        <f>(SUM(C389:$C$1001)/C388)-N388</f>
        <v>-306.5</v>
      </c>
      <c r="H388" s="10">
        <f>N388-(SUM(D389:$D$1001)/D388)</f>
        <v>-486.28165374676996</v>
      </c>
      <c r="I388" s="10">
        <f t="shared" si="62"/>
        <v>-792.78165374676996</v>
      </c>
      <c r="J388" s="10">
        <f>(SUM(E389:$E$1001)/E388)-N388</f>
        <v>486.28165374676996</v>
      </c>
      <c r="K388" s="10">
        <f>N388-(SUM(F389:$F$1001)/F388)</f>
        <v>306.5</v>
      </c>
      <c r="L388" s="10">
        <f t="shared" si="63"/>
        <v>792.78165374676996</v>
      </c>
      <c r="M388" s="10">
        <f t="shared" ref="M388:M451" si="68">M387-1</f>
        <v>614</v>
      </c>
      <c r="N388" s="10">
        <f t="shared" ref="N388:N451" si="69">N387-1</f>
        <v>613</v>
      </c>
      <c r="O388" s="20">
        <f t="shared" si="64"/>
        <v>1.6299929327119789E-3</v>
      </c>
      <c r="P388" s="20">
        <f t="shared" si="65"/>
        <v>2.5806494578971204E-3</v>
      </c>
      <c r="Q388" s="30"/>
    </row>
    <row r="389" spans="1:17" x14ac:dyDescent="0.4">
      <c r="A389" s="15"/>
      <c r="B389" s="19">
        <f t="shared" si="66"/>
        <v>388</v>
      </c>
      <c r="C389" s="8">
        <f t="shared" si="67"/>
        <v>613</v>
      </c>
      <c r="D389" s="8">
        <f>C614</f>
        <v>388</v>
      </c>
      <c r="E389" s="8">
        <f t="shared" si="60"/>
        <v>388</v>
      </c>
      <c r="F389" s="8">
        <f t="shared" si="61"/>
        <v>613</v>
      </c>
      <c r="G389" s="8">
        <f>(SUM(C390:$C$1001)/C389)-N389</f>
        <v>-306</v>
      </c>
      <c r="H389" s="10">
        <f>N389-(SUM(D390:$D$1001)/D389)</f>
        <v>-483.44845360824752</v>
      </c>
      <c r="I389" s="10">
        <f t="shared" si="62"/>
        <v>-789.44845360824752</v>
      </c>
      <c r="J389" s="10">
        <f>(SUM(E390:$E$1001)/E389)-N389</f>
        <v>483.44845360824752</v>
      </c>
      <c r="K389" s="10">
        <f>N389-(SUM(F390:$F$1001)/F389)</f>
        <v>306</v>
      </c>
      <c r="L389" s="10">
        <f t="shared" si="63"/>
        <v>789.44845360824752</v>
      </c>
      <c r="M389" s="10">
        <f t="shared" si="68"/>
        <v>613</v>
      </c>
      <c r="N389" s="10">
        <f t="shared" si="69"/>
        <v>612</v>
      </c>
      <c r="O389" s="20">
        <f t="shared" si="64"/>
        <v>1.6326541492072632E-3</v>
      </c>
      <c r="P389" s="20">
        <f t="shared" si="65"/>
        <v>2.5740068375162324E-3</v>
      </c>
      <c r="Q389" s="30"/>
    </row>
    <row r="390" spans="1:17" x14ac:dyDescent="0.4">
      <c r="A390" s="15"/>
      <c r="B390" s="19">
        <f t="shared" si="66"/>
        <v>389</v>
      </c>
      <c r="C390" s="8">
        <f t="shared" si="67"/>
        <v>612</v>
      </c>
      <c r="D390" s="8">
        <f>C613</f>
        <v>389</v>
      </c>
      <c r="E390" s="8">
        <f t="shared" si="60"/>
        <v>389</v>
      </c>
      <c r="F390" s="8">
        <f t="shared" si="61"/>
        <v>612</v>
      </c>
      <c r="G390" s="8">
        <f>(SUM(C391:$C$1001)/C390)-N390</f>
        <v>-305.5</v>
      </c>
      <c r="H390" s="10">
        <f>N390-(SUM(D391:$D$1001)/D390)</f>
        <v>-480.6323907455012</v>
      </c>
      <c r="I390" s="10">
        <f t="shared" si="62"/>
        <v>-786.1323907455012</v>
      </c>
      <c r="J390" s="10">
        <f>(SUM(E391:$E$1001)/E390)-N390</f>
        <v>480.6323907455012</v>
      </c>
      <c r="K390" s="10">
        <f>N390-(SUM(F391:$F$1001)/F390)</f>
        <v>305.5</v>
      </c>
      <c r="L390" s="10">
        <f t="shared" si="63"/>
        <v>786.1323907455012</v>
      </c>
      <c r="M390" s="10">
        <f t="shared" si="68"/>
        <v>612</v>
      </c>
      <c r="N390" s="10">
        <f t="shared" si="69"/>
        <v>611</v>
      </c>
      <c r="O390" s="20">
        <f t="shared" si="64"/>
        <v>1.6353240696169358E-3</v>
      </c>
      <c r="P390" s="20">
        <f t="shared" si="65"/>
        <v>2.5673983257530814E-3</v>
      </c>
      <c r="Q390" s="30"/>
    </row>
    <row r="391" spans="1:17" x14ac:dyDescent="0.4">
      <c r="A391" s="15"/>
      <c r="B391" s="19">
        <f t="shared" si="66"/>
        <v>390</v>
      </c>
      <c r="C391" s="8">
        <f t="shared" si="67"/>
        <v>611</v>
      </c>
      <c r="D391" s="8">
        <f>C612</f>
        <v>390</v>
      </c>
      <c r="E391" s="8">
        <f t="shared" si="60"/>
        <v>390</v>
      </c>
      <c r="F391" s="8">
        <f t="shared" si="61"/>
        <v>611</v>
      </c>
      <c r="G391" s="8">
        <f>(SUM(C392:$C$1001)/C391)-N391</f>
        <v>-305</v>
      </c>
      <c r="H391" s="10">
        <f>N391-(SUM(D392:$D$1001)/D391)</f>
        <v>-477.83333333333326</v>
      </c>
      <c r="I391" s="10">
        <f t="shared" si="62"/>
        <v>-782.83333333333326</v>
      </c>
      <c r="J391" s="10">
        <f>(SUM(E392:$E$1001)/E391)-N391</f>
        <v>477.83333333333326</v>
      </c>
      <c r="K391" s="10">
        <f>N391-(SUM(F392:$F$1001)/F391)</f>
        <v>305</v>
      </c>
      <c r="L391" s="10">
        <f t="shared" si="63"/>
        <v>782.83333333333326</v>
      </c>
      <c r="M391" s="10">
        <f t="shared" si="68"/>
        <v>611</v>
      </c>
      <c r="N391" s="10">
        <f t="shared" si="69"/>
        <v>610</v>
      </c>
      <c r="O391" s="20">
        <f t="shared" si="64"/>
        <v>1.638002736712189E-3</v>
      </c>
      <c r="P391" s="20">
        <f t="shared" si="65"/>
        <v>2.5608236605679062E-3</v>
      </c>
      <c r="Q391" s="30"/>
    </row>
    <row r="392" spans="1:17" x14ac:dyDescent="0.4">
      <c r="A392" s="15"/>
      <c r="B392" s="19">
        <f t="shared" si="66"/>
        <v>391</v>
      </c>
      <c r="C392" s="8">
        <f t="shared" si="67"/>
        <v>610</v>
      </c>
      <c r="D392" s="8">
        <f>C611</f>
        <v>391</v>
      </c>
      <c r="E392" s="8">
        <f t="shared" si="60"/>
        <v>391</v>
      </c>
      <c r="F392" s="8">
        <f t="shared" si="61"/>
        <v>610</v>
      </c>
      <c r="G392" s="8">
        <f>(SUM(C393:$C$1001)/C392)-N392</f>
        <v>-304.5</v>
      </c>
      <c r="H392" s="10">
        <f>N392-(SUM(D393:$D$1001)/D392)</f>
        <v>-475.05115089514061</v>
      </c>
      <c r="I392" s="10">
        <f t="shared" si="62"/>
        <v>-779.55115089514061</v>
      </c>
      <c r="J392" s="10">
        <f>(SUM(E393:$E$1001)/E392)-N392</f>
        <v>475.05115089514061</v>
      </c>
      <c r="K392" s="10">
        <f>N392-(SUM(F393:$F$1001)/F392)</f>
        <v>304.5</v>
      </c>
      <c r="L392" s="10">
        <f t="shared" si="63"/>
        <v>779.55115089514061</v>
      </c>
      <c r="M392" s="10">
        <f t="shared" si="68"/>
        <v>610</v>
      </c>
      <c r="N392" s="10">
        <f t="shared" si="69"/>
        <v>609</v>
      </c>
      <c r="O392" s="20">
        <f t="shared" si="64"/>
        <v>1.6406901935449138E-3</v>
      </c>
      <c r="P392" s="20">
        <f t="shared" si="65"/>
        <v>2.5542825825982567E-3</v>
      </c>
      <c r="Q392" s="30"/>
    </row>
    <row r="393" spans="1:17" x14ac:dyDescent="0.4">
      <c r="A393" s="15"/>
      <c r="B393" s="19">
        <f t="shared" si="66"/>
        <v>392</v>
      </c>
      <c r="C393" s="8">
        <f t="shared" si="67"/>
        <v>609</v>
      </c>
      <c r="D393" s="8">
        <f>C610</f>
        <v>392</v>
      </c>
      <c r="E393" s="8">
        <f t="shared" si="60"/>
        <v>392</v>
      </c>
      <c r="F393" s="8">
        <f t="shared" si="61"/>
        <v>609</v>
      </c>
      <c r="G393" s="8">
        <f>(SUM(C394:$C$1001)/C393)-N393</f>
        <v>-304</v>
      </c>
      <c r="H393" s="10">
        <f>N393-(SUM(D394:$D$1001)/D393)</f>
        <v>-472.28571428571422</v>
      </c>
      <c r="I393" s="10">
        <f t="shared" si="62"/>
        <v>-776.28571428571422</v>
      </c>
      <c r="J393" s="10">
        <f>(SUM(E394:$E$1001)/E393)-N393</f>
        <v>472.28571428571422</v>
      </c>
      <c r="K393" s="10">
        <f>N393-(SUM(F394:$F$1001)/F393)</f>
        <v>304</v>
      </c>
      <c r="L393" s="10">
        <f t="shared" si="63"/>
        <v>776.28571428571422</v>
      </c>
      <c r="M393" s="10">
        <f t="shared" si="68"/>
        <v>609</v>
      </c>
      <c r="N393" s="10">
        <f t="shared" si="69"/>
        <v>608</v>
      </c>
      <c r="O393" s="20">
        <f t="shared" si="64"/>
        <v>1.6433864834500041E-3</v>
      </c>
      <c r="P393" s="20">
        <f t="shared" si="65"/>
        <v>2.5477748351248894E-3</v>
      </c>
      <c r="Q393" s="30"/>
    </row>
    <row r="394" spans="1:17" x14ac:dyDescent="0.4">
      <c r="A394" s="15"/>
      <c r="B394" s="19">
        <f t="shared" si="66"/>
        <v>393</v>
      </c>
      <c r="C394" s="8">
        <f t="shared" si="67"/>
        <v>608</v>
      </c>
      <c r="D394" s="8">
        <f>C609</f>
        <v>393</v>
      </c>
      <c r="E394" s="8">
        <f t="shared" si="60"/>
        <v>393</v>
      </c>
      <c r="F394" s="8">
        <f t="shared" si="61"/>
        <v>608</v>
      </c>
      <c r="G394" s="8">
        <f>(SUM(C395:$C$1001)/C394)-N394</f>
        <v>-303.5</v>
      </c>
      <c r="H394" s="10">
        <f>N394-(SUM(D395:$D$1001)/D394)</f>
        <v>-469.53689567430024</v>
      </c>
      <c r="I394" s="10">
        <f t="shared" si="62"/>
        <v>-773.03689567430024</v>
      </c>
      <c r="J394" s="10">
        <f>(SUM(E395:$E$1001)/E394)-N394</f>
        <v>469.53689567430024</v>
      </c>
      <c r="K394" s="10">
        <f>N394-(SUM(F395:$F$1001)/F394)</f>
        <v>303.5</v>
      </c>
      <c r="L394" s="10">
        <f t="shared" si="63"/>
        <v>773.03689567430024</v>
      </c>
      <c r="M394" s="10">
        <f t="shared" si="68"/>
        <v>608</v>
      </c>
      <c r="N394" s="10">
        <f t="shared" si="69"/>
        <v>607</v>
      </c>
      <c r="O394" s="20">
        <f t="shared" si="64"/>
        <v>1.6460916500476892E-3</v>
      </c>
      <c r="P394" s="20">
        <f t="shared" si="65"/>
        <v>2.5413001640381809E-3</v>
      </c>
      <c r="Q394" s="30"/>
    </row>
    <row r="395" spans="1:17" x14ac:dyDescent="0.4">
      <c r="A395" s="15"/>
      <c r="B395" s="19">
        <f t="shared" si="66"/>
        <v>394</v>
      </c>
      <c r="C395" s="8">
        <f t="shared" si="67"/>
        <v>607</v>
      </c>
      <c r="D395" s="8">
        <f>C608</f>
        <v>394</v>
      </c>
      <c r="E395" s="8">
        <f t="shared" si="60"/>
        <v>394</v>
      </c>
      <c r="F395" s="8">
        <f t="shared" si="61"/>
        <v>607</v>
      </c>
      <c r="G395" s="8">
        <f>(SUM(C396:$C$1001)/C395)-N395</f>
        <v>-303</v>
      </c>
      <c r="H395" s="10">
        <f>N395-(SUM(D396:$D$1001)/D395)</f>
        <v>-466.80456852791872</v>
      </c>
      <c r="I395" s="10">
        <f t="shared" si="62"/>
        <v>-769.80456852791872</v>
      </c>
      <c r="J395" s="10">
        <f>(SUM(E396:$E$1001)/E395)-N395</f>
        <v>466.80456852791872</v>
      </c>
      <c r="K395" s="10">
        <f>N395-(SUM(F396:$F$1001)/F395)</f>
        <v>303</v>
      </c>
      <c r="L395" s="10">
        <f t="shared" si="63"/>
        <v>769.80456852791872</v>
      </c>
      <c r="M395" s="10">
        <f t="shared" si="68"/>
        <v>607</v>
      </c>
      <c r="N395" s="10">
        <f t="shared" si="69"/>
        <v>606</v>
      </c>
      <c r="O395" s="20">
        <f t="shared" si="64"/>
        <v>1.6488057372458828E-3</v>
      </c>
      <c r="P395" s="20">
        <f t="shared" si="65"/>
        <v>2.5348583178050506E-3</v>
      </c>
      <c r="Q395" s="30"/>
    </row>
    <row r="396" spans="1:17" x14ac:dyDescent="0.4">
      <c r="A396" s="15"/>
      <c r="B396" s="19">
        <f t="shared" si="66"/>
        <v>395</v>
      </c>
      <c r="C396" s="8">
        <f t="shared" si="67"/>
        <v>606</v>
      </c>
      <c r="D396" s="8">
        <f>C607</f>
        <v>395</v>
      </c>
      <c r="E396" s="8">
        <f t="shared" si="60"/>
        <v>395</v>
      </c>
      <c r="F396" s="8">
        <f t="shared" si="61"/>
        <v>606</v>
      </c>
      <c r="G396" s="8">
        <f>(SUM(C397:$C$1001)/C396)-N396</f>
        <v>-302.5</v>
      </c>
      <c r="H396" s="10">
        <f>N396-(SUM(D397:$D$1001)/D396)</f>
        <v>-464.08860759493678</v>
      </c>
      <c r="I396" s="10">
        <f t="shared" si="62"/>
        <v>-766.58860759493678</v>
      </c>
      <c r="J396" s="10">
        <f>(SUM(E397:$E$1001)/E396)-N396</f>
        <v>464.08860759493678</v>
      </c>
      <c r="K396" s="10">
        <f>N396-(SUM(F397:$F$1001)/F396)</f>
        <v>302.5</v>
      </c>
      <c r="L396" s="10">
        <f t="shared" si="63"/>
        <v>766.58860759493678</v>
      </c>
      <c r="M396" s="10">
        <f t="shared" si="68"/>
        <v>606</v>
      </c>
      <c r="N396" s="10">
        <f t="shared" si="69"/>
        <v>605</v>
      </c>
      <c r="O396" s="20">
        <f t="shared" si="64"/>
        <v>1.6515287892425606E-3</v>
      </c>
      <c r="P396" s="20">
        <f t="shared" si="65"/>
        <v>2.5284490474363893E-3</v>
      </c>
      <c r="Q396" s="30"/>
    </row>
    <row r="397" spans="1:17" x14ac:dyDescent="0.4">
      <c r="A397" s="15"/>
      <c r="B397" s="19">
        <f t="shared" si="66"/>
        <v>396</v>
      </c>
      <c r="C397" s="8">
        <f t="shared" si="67"/>
        <v>605</v>
      </c>
      <c r="D397" s="8">
        <f>C606</f>
        <v>396</v>
      </c>
      <c r="E397" s="8">
        <f t="shared" si="60"/>
        <v>396</v>
      </c>
      <c r="F397" s="8">
        <f t="shared" si="61"/>
        <v>605</v>
      </c>
      <c r="G397" s="8">
        <f>(SUM(C398:$C$1001)/C397)-N397</f>
        <v>-302</v>
      </c>
      <c r="H397" s="10">
        <f>N397-(SUM(D398:$D$1001)/D397)</f>
        <v>-461.38888888888891</v>
      </c>
      <c r="I397" s="10">
        <f t="shared" si="62"/>
        <v>-763.38888888888891</v>
      </c>
      <c r="J397" s="10">
        <f>(SUM(E398:$E$1001)/E397)-N397</f>
        <v>461.38888888888891</v>
      </c>
      <c r="K397" s="10">
        <f>N397-(SUM(F398:$F$1001)/F397)</f>
        <v>302</v>
      </c>
      <c r="L397" s="10">
        <f t="shared" si="63"/>
        <v>763.38888888888891</v>
      </c>
      <c r="M397" s="10">
        <f t="shared" si="68"/>
        <v>605</v>
      </c>
      <c r="N397" s="10">
        <f t="shared" si="69"/>
        <v>604</v>
      </c>
      <c r="O397" s="20">
        <f t="shared" si="64"/>
        <v>1.6542608505281595E-3</v>
      </c>
      <c r="P397" s="20">
        <f t="shared" si="65"/>
        <v>2.5220721064549778E-3</v>
      </c>
      <c r="Q397" s="30"/>
    </row>
    <row r="398" spans="1:17" x14ac:dyDescent="0.4">
      <c r="A398" s="15"/>
      <c r="B398" s="19">
        <f t="shared" si="66"/>
        <v>397</v>
      </c>
      <c r="C398" s="8">
        <f t="shared" si="67"/>
        <v>604</v>
      </c>
      <c r="D398" s="8">
        <f>C605</f>
        <v>397</v>
      </c>
      <c r="E398" s="8">
        <f t="shared" si="60"/>
        <v>397</v>
      </c>
      <c r="F398" s="8">
        <f t="shared" si="61"/>
        <v>604</v>
      </c>
      <c r="G398" s="8">
        <f>(SUM(C399:$C$1001)/C398)-N398</f>
        <v>-301.5</v>
      </c>
      <c r="H398" s="10">
        <f>N398-(SUM(D399:$D$1001)/D398)</f>
        <v>-458.70528967254404</v>
      </c>
      <c r="I398" s="10">
        <f t="shared" si="62"/>
        <v>-760.20528967254404</v>
      </c>
      <c r="J398" s="10">
        <f>(SUM(E399:$E$1001)/E398)-N398</f>
        <v>458.70528967254404</v>
      </c>
      <c r="K398" s="10">
        <f>N398-(SUM(F399:$F$1001)/F398)</f>
        <v>301.5</v>
      </c>
      <c r="L398" s="10">
        <f t="shared" si="63"/>
        <v>760.20528967254404</v>
      </c>
      <c r="M398" s="10">
        <f t="shared" si="68"/>
        <v>604</v>
      </c>
      <c r="N398" s="10">
        <f t="shared" si="69"/>
        <v>603</v>
      </c>
      <c r="O398" s="20">
        <f t="shared" si="64"/>
        <v>1.6570019658879993E-3</v>
      </c>
      <c r="P398" s="20">
        <f t="shared" si="65"/>
        <v>2.515727250863891E-3</v>
      </c>
      <c r="Q398" s="30"/>
    </row>
    <row r="399" spans="1:17" x14ac:dyDescent="0.4">
      <c r="A399" s="15"/>
      <c r="B399" s="19">
        <f t="shared" si="66"/>
        <v>398</v>
      </c>
      <c r="C399" s="8">
        <f t="shared" si="67"/>
        <v>603</v>
      </c>
      <c r="D399" s="8">
        <f>C604</f>
        <v>398</v>
      </c>
      <c r="E399" s="8">
        <f t="shared" si="60"/>
        <v>398</v>
      </c>
      <c r="F399" s="8">
        <f t="shared" si="61"/>
        <v>603</v>
      </c>
      <c r="G399" s="8">
        <f>(SUM(C400:$C$1001)/C399)-N399</f>
        <v>-301</v>
      </c>
      <c r="H399" s="10">
        <f>N399-(SUM(D400:$D$1001)/D399)</f>
        <v>-456.03768844221099</v>
      </c>
      <c r="I399" s="10">
        <f t="shared" si="62"/>
        <v>-757.03768844221099</v>
      </c>
      <c r="J399" s="10">
        <f>(SUM(E400:$E$1001)/E399)-N399</f>
        <v>456.03768844221099</v>
      </c>
      <c r="K399" s="10">
        <f>N399-(SUM(F400:$F$1001)/F399)</f>
        <v>301</v>
      </c>
      <c r="L399" s="10">
        <f t="shared" si="63"/>
        <v>757.03768844221099</v>
      </c>
      <c r="M399" s="10">
        <f t="shared" si="68"/>
        <v>603</v>
      </c>
      <c r="N399" s="10">
        <f t="shared" si="69"/>
        <v>602</v>
      </c>
      <c r="O399" s="20">
        <f t="shared" si="64"/>
        <v>1.6597521804047315E-3</v>
      </c>
      <c r="P399" s="20">
        <f t="shared" si="65"/>
        <v>2.5094142391153765E-3</v>
      </c>
      <c r="Q399" s="30"/>
    </row>
    <row r="400" spans="1:17" x14ac:dyDescent="0.4">
      <c r="A400" s="15"/>
      <c r="B400" s="19">
        <f t="shared" si="66"/>
        <v>399</v>
      </c>
      <c r="C400" s="8">
        <f t="shared" si="67"/>
        <v>602</v>
      </c>
      <c r="D400" s="8">
        <f>C603</f>
        <v>399</v>
      </c>
      <c r="E400" s="8">
        <f t="shared" si="60"/>
        <v>399</v>
      </c>
      <c r="F400" s="8">
        <f t="shared" si="61"/>
        <v>602</v>
      </c>
      <c r="G400" s="8">
        <f>(SUM(C401:$C$1001)/C400)-N400</f>
        <v>-300.5</v>
      </c>
      <c r="H400" s="10">
        <f>N400-(SUM(D401:$D$1001)/D400)</f>
        <v>-453.38596491228077</v>
      </c>
      <c r="I400" s="10">
        <f t="shared" si="62"/>
        <v>-753.88596491228077</v>
      </c>
      <c r="J400" s="10">
        <f>(SUM(E401:$E$1001)/E400)-N400</f>
        <v>453.38596491228077</v>
      </c>
      <c r="K400" s="10">
        <f>N400-(SUM(F401:$F$1001)/F400)</f>
        <v>300.5</v>
      </c>
      <c r="L400" s="10">
        <f t="shared" si="63"/>
        <v>753.88596491228077</v>
      </c>
      <c r="M400" s="10">
        <f t="shared" si="68"/>
        <v>602</v>
      </c>
      <c r="N400" s="10">
        <f t="shared" si="69"/>
        <v>601</v>
      </c>
      <c r="O400" s="20">
        <f t="shared" si="64"/>
        <v>1.66251153946081E-3</v>
      </c>
      <c r="P400" s="20">
        <f t="shared" si="65"/>
        <v>2.5031328320802007E-3</v>
      </c>
      <c r="Q400" s="30"/>
    </row>
    <row r="401" spans="1:17" x14ac:dyDescent="0.4">
      <c r="A401" s="15"/>
      <c r="B401" s="19">
        <f t="shared" si="66"/>
        <v>400</v>
      </c>
      <c r="C401" s="8">
        <f t="shared" si="67"/>
        <v>601</v>
      </c>
      <c r="D401" s="8">
        <f>C602</f>
        <v>400</v>
      </c>
      <c r="E401" s="8">
        <f t="shared" si="60"/>
        <v>400</v>
      </c>
      <c r="F401" s="8">
        <f t="shared" si="61"/>
        <v>601</v>
      </c>
      <c r="G401" s="8">
        <f>(SUM(C402:$C$1001)/C401)-N401</f>
        <v>-300</v>
      </c>
      <c r="H401" s="10">
        <f>N401-(SUM(D402:$D$1001)/D401)</f>
        <v>-450.75</v>
      </c>
      <c r="I401" s="10">
        <f t="shared" si="62"/>
        <v>-750.75</v>
      </c>
      <c r="J401" s="10">
        <f>(SUM(E402:$E$1001)/E401)-N401</f>
        <v>450.75</v>
      </c>
      <c r="K401" s="10">
        <f>N401-(SUM(F402:$F$1001)/F401)</f>
        <v>300</v>
      </c>
      <c r="L401" s="10">
        <f t="shared" si="63"/>
        <v>750.75</v>
      </c>
      <c r="M401" s="10">
        <f t="shared" si="68"/>
        <v>601</v>
      </c>
      <c r="N401" s="10">
        <f t="shared" si="69"/>
        <v>600</v>
      </c>
      <c r="O401" s="20">
        <f t="shared" si="64"/>
        <v>1.6652800887409873E-3</v>
      </c>
      <c r="P401" s="20">
        <f t="shared" si="65"/>
        <v>2.4968827930174561E-3</v>
      </c>
      <c r="Q401" s="30"/>
    </row>
    <row r="402" spans="1:17" x14ac:dyDescent="0.4">
      <c r="A402" s="15"/>
      <c r="B402" s="19">
        <f t="shared" si="66"/>
        <v>401</v>
      </c>
      <c r="C402" s="8">
        <f t="shared" si="67"/>
        <v>600</v>
      </c>
      <c r="D402" s="8">
        <f>C601</f>
        <v>401</v>
      </c>
      <c r="E402" s="8">
        <f t="shared" si="60"/>
        <v>401</v>
      </c>
      <c r="F402" s="8">
        <f t="shared" si="61"/>
        <v>600</v>
      </c>
      <c r="G402" s="8">
        <f>(SUM(C403:$C$1001)/C402)-N402</f>
        <v>-299.5</v>
      </c>
      <c r="H402" s="10">
        <f>N402-(SUM(D403:$D$1001)/D402)</f>
        <v>-448.12967581047383</v>
      </c>
      <c r="I402" s="10">
        <f t="shared" si="62"/>
        <v>-747.62967581047383</v>
      </c>
      <c r="J402" s="10">
        <f>(SUM(E403:$E$1001)/E402)-N402</f>
        <v>448.12967581047383</v>
      </c>
      <c r="K402" s="10">
        <f>N402-(SUM(F403:$F$1001)/F402)</f>
        <v>299.5</v>
      </c>
      <c r="L402" s="10">
        <f t="shared" si="63"/>
        <v>747.62967581047383</v>
      </c>
      <c r="M402" s="10">
        <f t="shared" si="68"/>
        <v>600</v>
      </c>
      <c r="N402" s="10">
        <f t="shared" si="69"/>
        <v>599</v>
      </c>
      <c r="O402" s="20">
        <f t="shared" si="64"/>
        <v>1.6680578742348359E-3</v>
      </c>
      <c r="P402" s="20">
        <f t="shared" si="65"/>
        <v>2.4906638875448195E-3</v>
      </c>
      <c r="Q402" s="30"/>
    </row>
    <row r="403" spans="1:17" x14ac:dyDescent="0.4">
      <c r="A403" s="15"/>
      <c r="B403" s="19">
        <f t="shared" si="66"/>
        <v>402</v>
      </c>
      <c r="C403" s="8">
        <f t="shared" si="67"/>
        <v>599</v>
      </c>
      <c r="D403" s="8">
        <f>C600</f>
        <v>402</v>
      </c>
      <c r="E403" s="8">
        <f t="shared" si="60"/>
        <v>402</v>
      </c>
      <c r="F403" s="8">
        <f t="shared" si="61"/>
        <v>599</v>
      </c>
      <c r="G403" s="8">
        <f>(SUM(C404:$C$1001)/C403)-N403</f>
        <v>-299</v>
      </c>
      <c r="H403" s="10">
        <f>N403-(SUM(D404:$D$1001)/D403)</f>
        <v>-445.52487562189049</v>
      </c>
      <c r="I403" s="10">
        <f t="shared" si="62"/>
        <v>-744.52487562189049</v>
      </c>
      <c r="J403" s="10">
        <f>(SUM(E404:$E$1001)/E403)-N403</f>
        <v>445.52487562189049</v>
      </c>
      <c r="K403" s="10">
        <f>N403-(SUM(F404:$F$1001)/F403)</f>
        <v>299</v>
      </c>
      <c r="L403" s="10">
        <f t="shared" si="63"/>
        <v>744.52487562189049</v>
      </c>
      <c r="M403" s="10">
        <f t="shared" si="68"/>
        <v>599</v>
      </c>
      <c r="N403" s="10">
        <f t="shared" si="69"/>
        <v>598</v>
      </c>
      <c r="O403" s="20">
        <f t="shared" si="64"/>
        <v>1.6708449422392952E-3</v>
      </c>
      <c r="P403" s="20">
        <f t="shared" si="65"/>
        <v>2.484475883609249E-3</v>
      </c>
      <c r="Q403" s="30"/>
    </row>
    <row r="404" spans="1:17" x14ac:dyDescent="0.4">
      <c r="A404" s="15"/>
      <c r="B404" s="19">
        <f t="shared" si="66"/>
        <v>403</v>
      </c>
      <c r="C404" s="8">
        <f t="shared" si="67"/>
        <v>598</v>
      </c>
      <c r="D404" s="8">
        <f>C599</f>
        <v>403</v>
      </c>
      <c r="E404" s="8">
        <f t="shared" si="60"/>
        <v>403</v>
      </c>
      <c r="F404" s="8">
        <f t="shared" si="61"/>
        <v>598</v>
      </c>
      <c r="G404" s="8">
        <f>(SUM(C405:$C$1001)/C404)-N404</f>
        <v>-298.5</v>
      </c>
      <c r="H404" s="10">
        <f>N404-(SUM(D405:$D$1001)/D404)</f>
        <v>-442.9354838709678</v>
      </c>
      <c r="I404" s="10">
        <f t="shared" si="62"/>
        <v>-741.4354838709678</v>
      </c>
      <c r="J404" s="10">
        <f>(SUM(E405:$E$1001)/E404)-N404</f>
        <v>442.9354838709678</v>
      </c>
      <c r="K404" s="10">
        <f>N404-(SUM(F405:$F$1001)/F404)</f>
        <v>298.5</v>
      </c>
      <c r="L404" s="10">
        <f t="shared" si="63"/>
        <v>741.4354838709678</v>
      </c>
      <c r="M404" s="10">
        <f t="shared" si="68"/>
        <v>598</v>
      </c>
      <c r="N404" s="10">
        <f t="shared" si="69"/>
        <v>597</v>
      </c>
      <c r="O404" s="20">
        <f t="shared" si="64"/>
        <v>1.6736413393612431E-3</v>
      </c>
      <c r="P404" s="20">
        <f t="shared" si="65"/>
        <v>2.4783185514581233E-3</v>
      </c>
      <c r="Q404" s="30"/>
    </row>
    <row r="405" spans="1:17" x14ac:dyDescent="0.4">
      <c r="A405" s="15"/>
      <c r="B405" s="19">
        <f t="shared" si="66"/>
        <v>404</v>
      </c>
      <c r="C405" s="8">
        <f t="shared" si="67"/>
        <v>597</v>
      </c>
      <c r="D405" s="8">
        <f>C598</f>
        <v>404</v>
      </c>
      <c r="E405" s="8">
        <f t="shared" si="60"/>
        <v>404</v>
      </c>
      <c r="F405" s="8">
        <f t="shared" si="61"/>
        <v>597</v>
      </c>
      <c r="G405" s="8">
        <f>(SUM(C406:$C$1001)/C405)-N405</f>
        <v>-298</v>
      </c>
      <c r="H405" s="10">
        <f>N405-(SUM(D406:$D$1001)/D405)</f>
        <v>-440.36138613861385</v>
      </c>
      <c r="I405" s="10">
        <f t="shared" si="62"/>
        <v>-738.36138613861385</v>
      </c>
      <c r="J405" s="10">
        <f>(SUM(E406:$E$1001)/E405)-N405</f>
        <v>440.36138613861385</v>
      </c>
      <c r="K405" s="10">
        <f>N405-(SUM(F406:$F$1001)/F405)</f>
        <v>298</v>
      </c>
      <c r="L405" s="10">
        <f t="shared" si="63"/>
        <v>738.36138613861385</v>
      </c>
      <c r="M405" s="10">
        <f t="shared" si="68"/>
        <v>597</v>
      </c>
      <c r="N405" s="10">
        <f t="shared" si="69"/>
        <v>596</v>
      </c>
      <c r="O405" s="20">
        <f t="shared" si="64"/>
        <v>1.676447112520095E-3</v>
      </c>
      <c r="P405" s="20">
        <f t="shared" si="65"/>
        <v>2.4721916636108055E-3</v>
      </c>
      <c r="Q405" s="30"/>
    </row>
    <row r="406" spans="1:17" x14ac:dyDescent="0.4">
      <c r="A406" s="15"/>
      <c r="B406" s="19">
        <f t="shared" si="66"/>
        <v>405</v>
      </c>
      <c r="C406" s="8">
        <f t="shared" si="67"/>
        <v>596</v>
      </c>
      <c r="D406" s="8">
        <f>C597</f>
        <v>405</v>
      </c>
      <c r="E406" s="8">
        <f t="shared" si="60"/>
        <v>405</v>
      </c>
      <c r="F406" s="8">
        <f t="shared" si="61"/>
        <v>596</v>
      </c>
      <c r="G406" s="8">
        <f>(SUM(C407:$C$1001)/C406)-N406</f>
        <v>-297.5</v>
      </c>
      <c r="H406" s="10">
        <f>N406-(SUM(D407:$D$1001)/D406)</f>
        <v>-437.80246913580254</v>
      </c>
      <c r="I406" s="10">
        <f t="shared" si="62"/>
        <v>-735.30246913580254</v>
      </c>
      <c r="J406" s="10">
        <f>(SUM(E407:$E$1001)/E406)-N406</f>
        <v>437.80246913580254</v>
      </c>
      <c r="K406" s="10">
        <f>N406-(SUM(F407:$F$1001)/F406)</f>
        <v>297.5</v>
      </c>
      <c r="L406" s="10">
        <f t="shared" si="63"/>
        <v>735.30246913580254</v>
      </c>
      <c r="M406" s="10">
        <f t="shared" si="68"/>
        <v>596</v>
      </c>
      <c r="N406" s="10">
        <f t="shared" si="69"/>
        <v>595</v>
      </c>
      <c r="O406" s="20">
        <f t="shared" si="64"/>
        <v>1.6792623089504259E-3</v>
      </c>
      <c r="P406" s="20">
        <f t="shared" si="65"/>
        <v>2.466094994830627E-3</v>
      </c>
      <c r="Q406" s="30"/>
    </row>
    <row r="407" spans="1:17" x14ac:dyDescent="0.4">
      <c r="A407" s="15"/>
      <c r="B407" s="19">
        <f t="shared" si="66"/>
        <v>406</v>
      </c>
      <c r="C407" s="8">
        <f t="shared" si="67"/>
        <v>595</v>
      </c>
      <c r="D407" s="8">
        <f>C596</f>
        <v>406</v>
      </c>
      <c r="E407" s="8">
        <f t="shared" si="60"/>
        <v>406</v>
      </c>
      <c r="F407" s="8">
        <f t="shared" si="61"/>
        <v>595</v>
      </c>
      <c r="G407" s="8">
        <f>(SUM(C408:$C$1001)/C407)-N407</f>
        <v>-297</v>
      </c>
      <c r="H407" s="10">
        <f>N407-(SUM(D408:$D$1001)/D407)</f>
        <v>-435.25862068965512</v>
      </c>
      <c r="I407" s="10">
        <f t="shared" si="62"/>
        <v>-732.25862068965512</v>
      </c>
      <c r="J407" s="10">
        <f>(SUM(E408:$E$1001)/E407)-N407</f>
        <v>435.25862068965512</v>
      </c>
      <c r="K407" s="10">
        <f>N407-(SUM(F408:$F$1001)/F407)</f>
        <v>297</v>
      </c>
      <c r="L407" s="10">
        <f t="shared" si="63"/>
        <v>732.25862068965512</v>
      </c>
      <c r="M407" s="10">
        <f t="shared" si="68"/>
        <v>595</v>
      </c>
      <c r="N407" s="10">
        <f t="shared" si="69"/>
        <v>594</v>
      </c>
      <c r="O407" s="20">
        <f t="shared" si="64"/>
        <v>1.6820869762046234E-3</v>
      </c>
      <c r="P407" s="20">
        <f t="shared" si="65"/>
        <v>2.4600283220972876E-3</v>
      </c>
      <c r="Q407" s="30"/>
    </row>
    <row r="408" spans="1:17" x14ac:dyDescent="0.4">
      <c r="A408" s="15"/>
      <c r="B408" s="19">
        <f t="shared" si="66"/>
        <v>407</v>
      </c>
      <c r="C408" s="8">
        <f t="shared" si="67"/>
        <v>594</v>
      </c>
      <c r="D408" s="8">
        <f>C595</f>
        <v>407</v>
      </c>
      <c r="E408" s="8">
        <f t="shared" si="60"/>
        <v>407</v>
      </c>
      <c r="F408" s="8">
        <f t="shared" si="61"/>
        <v>594</v>
      </c>
      <c r="G408" s="8">
        <f>(SUM(C409:$C$1001)/C408)-N408</f>
        <v>-296.5</v>
      </c>
      <c r="H408" s="10">
        <f>N408-(SUM(D409:$D$1001)/D408)</f>
        <v>-432.7297297297298</v>
      </c>
      <c r="I408" s="10">
        <f t="shared" si="62"/>
        <v>-729.2297297297298</v>
      </c>
      <c r="J408" s="10">
        <f>(SUM(E409:$E$1001)/E408)-N408</f>
        <v>432.7297297297298</v>
      </c>
      <c r="K408" s="10">
        <f>N408-(SUM(F409:$F$1001)/F408)</f>
        <v>296.5</v>
      </c>
      <c r="L408" s="10">
        <f t="shared" si="63"/>
        <v>729.2297297297298</v>
      </c>
      <c r="M408" s="10">
        <f t="shared" si="68"/>
        <v>594</v>
      </c>
      <c r="N408" s="10">
        <f t="shared" si="69"/>
        <v>593</v>
      </c>
      <c r="O408" s="20">
        <f t="shared" si="64"/>
        <v>1.6849211621555635E-3</v>
      </c>
      <c r="P408" s="20">
        <f t="shared" si="65"/>
        <v>2.4539914245796596E-3</v>
      </c>
      <c r="Q408" s="30"/>
    </row>
    <row r="409" spans="1:17" x14ac:dyDescent="0.4">
      <c r="A409" s="15"/>
      <c r="B409" s="19">
        <f t="shared" si="66"/>
        <v>408</v>
      </c>
      <c r="C409" s="8">
        <f t="shared" si="67"/>
        <v>593</v>
      </c>
      <c r="D409" s="8">
        <f>C594</f>
        <v>408</v>
      </c>
      <c r="E409" s="8">
        <f t="shared" si="60"/>
        <v>408</v>
      </c>
      <c r="F409" s="8">
        <f t="shared" si="61"/>
        <v>593</v>
      </c>
      <c r="G409" s="8">
        <f>(SUM(C410:$C$1001)/C409)-N409</f>
        <v>-296</v>
      </c>
      <c r="H409" s="10">
        <f>N409-(SUM(D410:$D$1001)/D409)</f>
        <v>-430.21568627450984</v>
      </c>
      <c r="I409" s="10">
        <f t="shared" si="62"/>
        <v>-726.21568627450984</v>
      </c>
      <c r="J409" s="10">
        <f>(SUM(E410:$E$1001)/E409)-N409</f>
        <v>430.21568627450984</v>
      </c>
      <c r="K409" s="10">
        <f>N409-(SUM(F410:$F$1001)/F409)</f>
        <v>296</v>
      </c>
      <c r="L409" s="10">
        <f t="shared" si="63"/>
        <v>726.21568627450984</v>
      </c>
      <c r="M409" s="10">
        <f t="shared" si="68"/>
        <v>593</v>
      </c>
      <c r="N409" s="10">
        <f t="shared" si="69"/>
        <v>592</v>
      </c>
      <c r="O409" s="20">
        <f t="shared" si="64"/>
        <v>1.6877649149993163E-3</v>
      </c>
      <c r="P409" s="20">
        <f t="shared" si="65"/>
        <v>2.4479840836089937E-3</v>
      </c>
      <c r="Q409" s="30"/>
    </row>
    <row r="410" spans="1:17" x14ac:dyDescent="0.4">
      <c r="A410" s="15"/>
      <c r="B410" s="19">
        <f t="shared" si="66"/>
        <v>409</v>
      </c>
      <c r="C410" s="8">
        <f t="shared" si="67"/>
        <v>592</v>
      </c>
      <c r="D410" s="8">
        <f>C593</f>
        <v>409</v>
      </c>
      <c r="E410" s="8">
        <f t="shared" si="60"/>
        <v>409</v>
      </c>
      <c r="F410" s="8">
        <f t="shared" si="61"/>
        <v>592</v>
      </c>
      <c r="G410" s="8">
        <f>(SUM(C411:$C$1001)/C410)-N410</f>
        <v>-295.5</v>
      </c>
      <c r="H410" s="10">
        <f>N410-(SUM(D411:$D$1001)/D410)</f>
        <v>-427.71638141809296</v>
      </c>
      <c r="I410" s="10">
        <f t="shared" si="62"/>
        <v>-723.21638141809296</v>
      </c>
      <c r="J410" s="10">
        <f>(SUM(E411:$E$1001)/E410)-N410</f>
        <v>427.71638141809296</v>
      </c>
      <c r="K410" s="10">
        <f>N410-(SUM(F411:$F$1001)/F410)</f>
        <v>295.5</v>
      </c>
      <c r="L410" s="10">
        <f t="shared" si="63"/>
        <v>723.21638141809296</v>
      </c>
      <c r="M410" s="10">
        <f t="shared" si="68"/>
        <v>592</v>
      </c>
      <c r="N410" s="10">
        <f t="shared" si="69"/>
        <v>591</v>
      </c>
      <c r="O410" s="20">
        <f t="shared" si="64"/>
        <v>1.6906182832578773E-3</v>
      </c>
      <c r="P410" s="20">
        <f t="shared" si="65"/>
        <v>2.4420060826525133E-3</v>
      </c>
      <c r="Q410" s="30"/>
    </row>
    <row r="411" spans="1:17" x14ac:dyDescent="0.4">
      <c r="A411" s="15"/>
      <c r="B411" s="19">
        <f t="shared" si="66"/>
        <v>410</v>
      </c>
      <c r="C411" s="8">
        <f t="shared" si="67"/>
        <v>591</v>
      </c>
      <c r="D411" s="8">
        <f>C592</f>
        <v>410</v>
      </c>
      <c r="E411" s="8">
        <f t="shared" si="60"/>
        <v>410</v>
      </c>
      <c r="F411" s="8">
        <f t="shared" si="61"/>
        <v>591</v>
      </c>
      <c r="G411" s="8">
        <f>(SUM(C412:$C$1001)/C411)-N411</f>
        <v>-295</v>
      </c>
      <c r="H411" s="10">
        <f>N411-(SUM(D412:$D$1001)/D411)</f>
        <v>-425.23170731707319</v>
      </c>
      <c r="I411" s="10">
        <f t="shared" si="62"/>
        <v>-720.23170731707319</v>
      </c>
      <c r="J411" s="10">
        <f>(SUM(E412:$E$1001)/E411)-N411</f>
        <v>425.23170731707319</v>
      </c>
      <c r="K411" s="10">
        <f>N411-(SUM(F412:$F$1001)/F411)</f>
        <v>295</v>
      </c>
      <c r="L411" s="10">
        <f t="shared" si="63"/>
        <v>720.23170731707319</v>
      </c>
      <c r="M411" s="10">
        <f t="shared" si="68"/>
        <v>591</v>
      </c>
      <c r="N411" s="10">
        <f t="shared" si="69"/>
        <v>590</v>
      </c>
      <c r="O411" s="20">
        <f t="shared" si="64"/>
        <v>1.6934813157819266E-3</v>
      </c>
      <c r="P411" s="20">
        <f t="shared" si="65"/>
        <v>2.4360572072874014E-3</v>
      </c>
      <c r="Q411" s="30"/>
    </row>
    <row r="412" spans="1:17" x14ac:dyDescent="0.4">
      <c r="A412" s="15"/>
      <c r="B412" s="19">
        <f t="shared" si="66"/>
        <v>411</v>
      </c>
      <c r="C412" s="8">
        <f t="shared" si="67"/>
        <v>590</v>
      </c>
      <c r="D412" s="8">
        <f>C591</f>
        <v>411</v>
      </c>
      <c r="E412" s="8">
        <f t="shared" si="60"/>
        <v>411</v>
      </c>
      <c r="F412" s="8">
        <f t="shared" si="61"/>
        <v>590</v>
      </c>
      <c r="G412" s="8">
        <f>(SUM(C413:$C$1001)/C412)-N412</f>
        <v>-294.5</v>
      </c>
      <c r="H412" s="10">
        <f>N412-(SUM(D413:$D$1001)/D412)</f>
        <v>-422.7615571776156</v>
      </c>
      <c r="I412" s="10">
        <f t="shared" si="62"/>
        <v>-717.2615571776156</v>
      </c>
      <c r="J412" s="10">
        <f>(SUM(E413:$E$1001)/E412)-N412</f>
        <v>422.7615571776156</v>
      </c>
      <c r="K412" s="10">
        <f>N412-(SUM(F413:$F$1001)/F412)</f>
        <v>294.5</v>
      </c>
      <c r="L412" s="10">
        <f t="shared" si="63"/>
        <v>717.2615571776156</v>
      </c>
      <c r="M412" s="10">
        <f t="shared" si="68"/>
        <v>590</v>
      </c>
      <c r="N412" s="10">
        <f t="shared" si="69"/>
        <v>589</v>
      </c>
      <c r="O412" s="20">
        <f t="shared" si="64"/>
        <v>1.6963540617536185E-3</v>
      </c>
      <c r="P412" s="20">
        <f t="shared" si="65"/>
        <v>2.4301372451751586E-3</v>
      </c>
      <c r="Q412" s="30"/>
    </row>
    <row r="413" spans="1:17" x14ac:dyDescent="0.4">
      <c r="A413" s="15"/>
      <c r="B413" s="19">
        <f t="shared" si="66"/>
        <v>412</v>
      </c>
      <c r="C413" s="8">
        <f t="shared" si="67"/>
        <v>589</v>
      </c>
      <c r="D413" s="8">
        <f>C590</f>
        <v>412</v>
      </c>
      <c r="E413" s="8">
        <f t="shared" si="60"/>
        <v>412</v>
      </c>
      <c r="F413" s="8">
        <f t="shared" si="61"/>
        <v>589</v>
      </c>
      <c r="G413" s="8">
        <f>(SUM(C414:$C$1001)/C413)-N413</f>
        <v>-294</v>
      </c>
      <c r="H413" s="10">
        <f>N413-(SUM(D414:$D$1001)/D413)</f>
        <v>-420.30582524271847</v>
      </c>
      <c r="I413" s="10">
        <f t="shared" si="62"/>
        <v>-714.30582524271847</v>
      </c>
      <c r="J413" s="10">
        <f>(SUM(E414:$E$1001)/E413)-N413</f>
        <v>420.30582524271847</v>
      </c>
      <c r="K413" s="10">
        <f>N413-(SUM(F414:$F$1001)/F413)</f>
        <v>294</v>
      </c>
      <c r="L413" s="10">
        <f t="shared" si="63"/>
        <v>714.30582524271847</v>
      </c>
      <c r="M413" s="10">
        <f t="shared" si="68"/>
        <v>589</v>
      </c>
      <c r="N413" s="10">
        <f t="shared" si="69"/>
        <v>588</v>
      </c>
      <c r="O413" s="20">
        <f t="shared" si="64"/>
        <v>1.6992365706893961E-3</v>
      </c>
      <c r="P413" s="20">
        <f t="shared" si="65"/>
        <v>2.4242459860363431E-3</v>
      </c>
      <c r="Q413" s="30"/>
    </row>
    <row r="414" spans="1:17" x14ac:dyDescent="0.4">
      <c r="A414" s="15"/>
      <c r="B414" s="19">
        <f t="shared" si="66"/>
        <v>413</v>
      </c>
      <c r="C414" s="8">
        <f t="shared" si="67"/>
        <v>588</v>
      </c>
      <c r="D414" s="8">
        <f>C589</f>
        <v>413</v>
      </c>
      <c r="E414" s="8">
        <f t="shared" si="60"/>
        <v>413</v>
      </c>
      <c r="F414" s="8">
        <f t="shared" si="61"/>
        <v>588</v>
      </c>
      <c r="G414" s="8">
        <f>(SUM(C415:$C$1001)/C414)-N414</f>
        <v>-293.5</v>
      </c>
      <c r="H414" s="10">
        <f>N414-(SUM(D415:$D$1001)/D414)</f>
        <v>-417.86440677966107</v>
      </c>
      <c r="I414" s="10">
        <f t="shared" si="62"/>
        <v>-711.36440677966107</v>
      </c>
      <c r="J414" s="10">
        <f>(SUM(E415:$E$1001)/E414)-N414</f>
        <v>417.86440677966107</v>
      </c>
      <c r="K414" s="10">
        <f>N414-(SUM(F415:$F$1001)/F414)</f>
        <v>293.5</v>
      </c>
      <c r="L414" s="10">
        <f t="shared" si="63"/>
        <v>711.36440677966107</v>
      </c>
      <c r="M414" s="10">
        <f t="shared" si="68"/>
        <v>588</v>
      </c>
      <c r="N414" s="10">
        <f t="shared" si="69"/>
        <v>587</v>
      </c>
      <c r="O414" s="20">
        <f t="shared" si="64"/>
        <v>1.7021288924428373E-3</v>
      </c>
      <c r="P414" s="20">
        <f t="shared" si="65"/>
        <v>2.418383221625668E-3</v>
      </c>
      <c r="Q414" s="30"/>
    </row>
    <row r="415" spans="1:17" x14ac:dyDescent="0.4">
      <c r="A415" s="15"/>
      <c r="B415" s="19">
        <f t="shared" si="66"/>
        <v>414</v>
      </c>
      <c r="C415" s="8">
        <f t="shared" si="67"/>
        <v>587</v>
      </c>
      <c r="D415" s="8">
        <f>C588</f>
        <v>414</v>
      </c>
      <c r="E415" s="8">
        <f t="shared" si="60"/>
        <v>414</v>
      </c>
      <c r="F415" s="8">
        <f t="shared" si="61"/>
        <v>587</v>
      </c>
      <c r="G415" s="8">
        <f>(SUM(C416:$C$1001)/C415)-N415</f>
        <v>-293</v>
      </c>
      <c r="H415" s="10">
        <f>N415-(SUM(D416:$D$1001)/D415)</f>
        <v>-415.43719806763283</v>
      </c>
      <c r="I415" s="10">
        <f t="shared" si="62"/>
        <v>-708.43719806763283</v>
      </c>
      <c r="J415" s="10">
        <f>(SUM(E416:$E$1001)/E415)-N415</f>
        <v>415.43719806763283</v>
      </c>
      <c r="K415" s="10">
        <f>N415-(SUM(F416:$F$1001)/F415)</f>
        <v>293</v>
      </c>
      <c r="L415" s="10">
        <f t="shared" si="63"/>
        <v>708.43719806763283</v>
      </c>
      <c r="M415" s="10">
        <f t="shared" si="68"/>
        <v>587</v>
      </c>
      <c r="N415" s="10">
        <f t="shared" si="69"/>
        <v>586</v>
      </c>
      <c r="O415" s="20">
        <f t="shared" si="64"/>
        <v>1.7050310772075282E-3</v>
      </c>
      <c r="P415" s="20">
        <f t="shared" si="65"/>
        <v>2.4125487457074676E-3</v>
      </c>
      <c r="Q415" s="30"/>
    </row>
    <row r="416" spans="1:17" x14ac:dyDescent="0.4">
      <c r="A416" s="15"/>
      <c r="B416" s="19">
        <f t="shared" si="66"/>
        <v>415</v>
      </c>
      <c r="C416" s="8">
        <f t="shared" si="67"/>
        <v>586</v>
      </c>
      <c r="D416" s="8">
        <f>C587</f>
        <v>415</v>
      </c>
      <c r="E416" s="8">
        <f t="shared" si="60"/>
        <v>415</v>
      </c>
      <c r="F416" s="8">
        <f t="shared" si="61"/>
        <v>586</v>
      </c>
      <c r="G416" s="8">
        <f>(SUM(C417:$C$1001)/C416)-N416</f>
        <v>-292.5</v>
      </c>
      <c r="H416" s="10">
        <f>N416-(SUM(D417:$D$1001)/D416)</f>
        <v>-413.02409638554218</v>
      </c>
      <c r="I416" s="10">
        <f t="shared" si="62"/>
        <v>-705.52409638554218</v>
      </c>
      <c r="J416" s="10">
        <f>(SUM(E417:$E$1001)/E416)-N416</f>
        <v>413.02409638554218</v>
      </c>
      <c r="K416" s="10">
        <f>N416-(SUM(F417:$F$1001)/F416)</f>
        <v>292.5</v>
      </c>
      <c r="L416" s="10">
        <f t="shared" si="63"/>
        <v>705.52409638554218</v>
      </c>
      <c r="M416" s="10">
        <f t="shared" si="68"/>
        <v>586</v>
      </c>
      <c r="N416" s="10">
        <f t="shared" si="69"/>
        <v>585</v>
      </c>
      <c r="O416" s="20">
        <f t="shared" si="64"/>
        <v>1.7079431755199674E-3</v>
      </c>
      <c r="P416" s="20">
        <f t="shared" si="65"/>
        <v>2.4067423540315106E-3</v>
      </c>
      <c r="Q416" s="30"/>
    </row>
    <row r="417" spans="1:17" x14ac:dyDescent="0.4">
      <c r="A417" s="15"/>
      <c r="B417" s="19">
        <f t="shared" si="66"/>
        <v>416</v>
      </c>
      <c r="C417" s="8">
        <f t="shared" si="67"/>
        <v>585</v>
      </c>
      <c r="D417" s="8">
        <f>C586</f>
        <v>416</v>
      </c>
      <c r="E417" s="8">
        <f t="shared" si="60"/>
        <v>416</v>
      </c>
      <c r="F417" s="8">
        <f t="shared" si="61"/>
        <v>585</v>
      </c>
      <c r="G417" s="8">
        <f>(SUM(C418:$C$1001)/C417)-N417</f>
        <v>-292</v>
      </c>
      <c r="H417" s="10">
        <f>N417-(SUM(D418:$D$1001)/D417)</f>
        <v>-410.625</v>
      </c>
      <c r="I417" s="10">
        <f t="shared" si="62"/>
        <v>-702.625</v>
      </c>
      <c r="J417" s="10">
        <f>(SUM(E418:$E$1001)/E417)-N417</f>
        <v>410.625</v>
      </c>
      <c r="K417" s="10">
        <f>N417-(SUM(F418:$F$1001)/F417)</f>
        <v>292</v>
      </c>
      <c r="L417" s="10">
        <f t="shared" si="63"/>
        <v>702.625</v>
      </c>
      <c r="M417" s="10">
        <f t="shared" si="68"/>
        <v>585</v>
      </c>
      <c r="N417" s="10">
        <f t="shared" si="69"/>
        <v>584</v>
      </c>
      <c r="O417" s="20">
        <f t="shared" si="64"/>
        <v>1.7108652382624985E-3</v>
      </c>
      <c r="P417" s="20">
        <f t="shared" si="65"/>
        <v>2.400963844309168E-3</v>
      </c>
      <c r="Q417" s="30"/>
    </row>
    <row r="418" spans="1:17" x14ac:dyDescent="0.4">
      <c r="A418" s="15"/>
      <c r="B418" s="19">
        <f t="shared" si="66"/>
        <v>417</v>
      </c>
      <c r="C418" s="8">
        <f t="shared" si="67"/>
        <v>584</v>
      </c>
      <c r="D418" s="8">
        <f>C585</f>
        <v>417</v>
      </c>
      <c r="E418" s="8">
        <f t="shared" si="60"/>
        <v>417</v>
      </c>
      <c r="F418" s="8">
        <f t="shared" si="61"/>
        <v>584</v>
      </c>
      <c r="G418" s="8">
        <f>(SUM(C419:$C$1001)/C418)-N418</f>
        <v>-291.5</v>
      </c>
      <c r="H418" s="10">
        <f>N418-(SUM(D419:$D$1001)/D418)</f>
        <v>-408.23980815347727</v>
      </c>
      <c r="I418" s="10">
        <f t="shared" si="62"/>
        <v>-699.73980815347727</v>
      </c>
      <c r="J418" s="10">
        <f>(SUM(E419:$E$1001)/E418)-N418</f>
        <v>408.23980815347727</v>
      </c>
      <c r="K418" s="10">
        <f>N418-(SUM(F419:$F$1001)/F418)</f>
        <v>291.5</v>
      </c>
      <c r="L418" s="10">
        <f t="shared" si="63"/>
        <v>699.73980815347727</v>
      </c>
      <c r="M418" s="10">
        <f t="shared" si="68"/>
        <v>584</v>
      </c>
      <c r="N418" s="10">
        <f t="shared" si="69"/>
        <v>583</v>
      </c>
      <c r="O418" s="20">
        <f t="shared" si="64"/>
        <v>1.713797316666275E-3</v>
      </c>
      <c r="P418" s="20">
        <f t="shared" si="65"/>
        <v>2.3952130161899185E-3</v>
      </c>
      <c r="Q418" s="30"/>
    </row>
    <row r="419" spans="1:17" x14ac:dyDescent="0.4">
      <c r="A419" s="15"/>
      <c r="B419" s="19">
        <f t="shared" si="66"/>
        <v>418</v>
      </c>
      <c r="C419" s="8">
        <f t="shared" si="67"/>
        <v>583</v>
      </c>
      <c r="D419" s="8">
        <f>C584</f>
        <v>418</v>
      </c>
      <c r="E419" s="8">
        <f t="shared" si="60"/>
        <v>418</v>
      </c>
      <c r="F419" s="8">
        <f t="shared" si="61"/>
        <v>583</v>
      </c>
      <c r="G419" s="8">
        <f>(SUM(C420:$C$1001)/C419)-N419</f>
        <v>-291</v>
      </c>
      <c r="H419" s="10">
        <f>N419-(SUM(D420:$D$1001)/D419)</f>
        <v>-405.86842105263156</v>
      </c>
      <c r="I419" s="10">
        <f t="shared" si="62"/>
        <v>-696.86842105263156</v>
      </c>
      <c r="J419" s="10">
        <f>(SUM(E420:$E$1001)/E419)-N419</f>
        <v>405.86842105263156</v>
      </c>
      <c r="K419" s="10">
        <f>N419-(SUM(F420:$F$1001)/F419)</f>
        <v>291</v>
      </c>
      <c r="L419" s="10">
        <f t="shared" si="63"/>
        <v>696.86842105263156</v>
      </c>
      <c r="M419" s="10">
        <f t="shared" si="68"/>
        <v>583</v>
      </c>
      <c r="N419" s="10">
        <f t="shared" si="69"/>
        <v>582</v>
      </c>
      <c r="O419" s="20">
        <f t="shared" si="64"/>
        <v>1.7167394623142532E-3</v>
      </c>
      <c r="P419" s="20">
        <f t="shared" si="65"/>
        <v>2.3894896712381951E-3</v>
      </c>
      <c r="Q419" s="30"/>
    </row>
    <row r="420" spans="1:17" x14ac:dyDescent="0.4">
      <c r="A420" s="15"/>
      <c r="B420" s="19">
        <f t="shared" si="66"/>
        <v>419</v>
      </c>
      <c r="C420" s="8">
        <f t="shared" si="67"/>
        <v>582</v>
      </c>
      <c r="D420" s="8">
        <f>C583</f>
        <v>419</v>
      </c>
      <c r="E420" s="8">
        <f t="shared" si="60"/>
        <v>419</v>
      </c>
      <c r="F420" s="8">
        <f t="shared" si="61"/>
        <v>582</v>
      </c>
      <c r="G420" s="8">
        <f>(SUM(C421:$C$1001)/C420)-N420</f>
        <v>-290.5</v>
      </c>
      <c r="H420" s="10">
        <f>N420-(SUM(D421:$D$1001)/D420)</f>
        <v>-403.51073985680193</v>
      </c>
      <c r="I420" s="10">
        <f t="shared" si="62"/>
        <v>-694.01073985680193</v>
      </c>
      <c r="J420" s="10">
        <f>(SUM(E421:$E$1001)/E420)-N420</f>
        <v>403.51073985680193</v>
      </c>
      <c r="K420" s="10">
        <f>N420-(SUM(F421:$F$1001)/F420)</f>
        <v>290.5</v>
      </c>
      <c r="L420" s="10">
        <f t="shared" si="63"/>
        <v>694.01073985680193</v>
      </c>
      <c r="M420" s="10">
        <f t="shared" si="68"/>
        <v>582</v>
      </c>
      <c r="N420" s="10">
        <f t="shared" si="69"/>
        <v>581</v>
      </c>
      <c r="O420" s="20">
        <f t="shared" si="64"/>
        <v>1.7196917271442174E-3</v>
      </c>
      <c r="P420" s="20">
        <f t="shared" si="65"/>
        <v>2.3837936129105582E-3</v>
      </c>
      <c r="Q420" s="30"/>
    </row>
    <row r="421" spans="1:17" x14ac:dyDescent="0.4">
      <c r="A421" s="15"/>
      <c r="B421" s="19">
        <f t="shared" si="66"/>
        <v>420</v>
      </c>
      <c r="C421" s="8">
        <f t="shared" si="67"/>
        <v>581</v>
      </c>
      <c r="D421" s="8">
        <f>C582</f>
        <v>420</v>
      </c>
      <c r="E421" s="8">
        <f t="shared" si="60"/>
        <v>420</v>
      </c>
      <c r="F421" s="8">
        <f t="shared" si="61"/>
        <v>581</v>
      </c>
      <c r="G421" s="8">
        <f>(SUM(C422:$C$1001)/C421)-N421</f>
        <v>-290</v>
      </c>
      <c r="H421" s="10">
        <f>N421-(SUM(D422:$D$1001)/D421)</f>
        <v>-401.16666666666663</v>
      </c>
      <c r="I421" s="10">
        <f t="shared" si="62"/>
        <v>-691.16666666666663</v>
      </c>
      <c r="J421" s="10">
        <f>(SUM(E422:$E$1001)/E421)-N421</f>
        <v>401.16666666666663</v>
      </c>
      <c r="K421" s="10">
        <f>N421-(SUM(F422:$F$1001)/F421)</f>
        <v>290</v>
      </c>
      <c r="L421" s="10">
        <f t="shared" si="63"/>
        <v>691.16666666666663</v>
      </c>
      <c r="M421" s="10">
        <f t="shared" si="68"/>
        <v>581</v>
      </c>
      <c r="N421" s="10">
        <f t="shared" si="69"/>
        <v>580</v>
      </c>
      <c r="O421" s="20">
        <f t="shared" si="64"/>
        <v>1.7226541634518368E-3</v>
      </c>
      <c r="P421" s="20">
        <f t="shared" si="65"/>
        <v>2.3781246465331978E-3</v>
      </c>
      <c r="Q421" s="30"/>
    </row>
    <row r="422" spans="1:17" x14ac:dyDescent="0.4">
      <c r="A422" s="15"/>
      <c r="B422" s="19">
        <f t="shared" si="66"/>
        <v>421</v>
      </c>
      <c r="C422" s="8">
        <f t="shared" si="67"/>
        <v>580</v>
      </c>
      <c r="D422" s="8">
        <f>C581</f>
        <v>421</v>
      </c>
      <c r="E422" s="8">
        <f t="shared" si="60"/>
        <v>421</v>
      </c>
      <c r="F422" s="8">
        <f t="shared" si="61"/>
        <v>580</v>
      </c>
      <c r="G422" s="8">
        <f>(SUM(C423:$C$1001)/C422)-N422</f>
        <v>-289.5</v>
      </c>
      <c r="H422" s="10">
        <f>N422-(SUM(D423:$D$1001)/D422)</f>
        <v>-398.83610451306413</v>
      </c>
      <c r="I422" s="10">
        <f t="shared" si="62"/>
        <v>-688.33610451306413</v>
      </c>
      <c r="J422" s="10">
        <f>(SUM(E423:$E$1001)/E422)-N422</f>
        <v>398.83610451306413</v>
      </c>
      <c r="K422" s="10">
        <f>N422-(SUM(F423:$F$1001)/F422)</f>
        <v>289.5</v>
      </c>
      <c r="L422" s="10">
        <f t="shared" si="63"/>
        <v>688.33610451306413</v>
      </c>
      <c r="M422" s="10">
        <f t="shared" si="68"/>
        <v>580</v>
      </c>
      <c r="N422" s="10">
        <f t="shared" si="69"/>
        <v>579</v>
      </c>
      <c r="O422" s="20">
        <f t="shared" si="64"/>
        <v>1.7256268238937526E-3</v>
      </c>
      <c r="P422" s="20">
        <f t="shared" si="65"/>
        <v>2.3724825792797561E-3</v>
      </c>
      <c r="Q422" s="30"/>
    </row>
    <row r="423" spans="1:17" x14ac:dyDescent="0.4">
      <c r="A423" s="15"/>
      <c r="B423" s="19">
        <f t="shared" si="66"/>
        <v>422</v>
      </c>
      <c r="C423" s="8">
        <f t="shared" si="67"/>
        <v>579</v>
      </c>
      <c r="D423" s="8">
        <f>C580</f>
        <v>422</v>
      </c>
      <c r="E423" s="8">
        <f t="shared" si="60"/>
        <v>422</v>
      </c>
      <c r="F423" s="8">
        <f t="shared" si="61"/>
        <v>579</v>
      </c>
      <c r="G423" s="8">
        <f>(SUM(C424:$C$1001)/C423)-N423</f>
        <v>-289</v>
      </c>
      <c r="H423" s="10">
        <f>N423-(SUM(D424:$D$1001)/D423)</f>
        <v>-396.51895734597156</v>
      </c>
      <c r="I423" s="10">
        <f t="shared" si="62"/>
        <v>-685.51895734597156</v>
      </c>
      <c r="J423" s="10">
        <f>(SUM(E424:$E$1001)/E423)-N423</f>
        <v>396.51895734597156</v>
      </c>
      <c r="K423" s="10">
        <f>N423-(SUM(F424:$F$1001)/F423)</f>
        <v>289</v>
      </c>
      <c r="L423" s="10">
        <f t="shared" si="63"/>
        <v>685.51895734597156</v>
      </c>
      <c r="M423" s="10">
        <f t="shared" si="68"/>
        <v>579</v>
      </c>
      <c r="N423" s="10">
        <f t="shared" si="69"/>
        <v>578</v>
      </c>
      <c r="O423" s="20">
        <f t="shared" si="64"/>
        <v>1.7286097614906981E-3</v>
      </c>
      <c r="P423" s="20">
        <f t="shared" si="65"/>
        <v>2.3668672201494628E-3</v>
      </c>
      <c r="Q423" s="30"/>
    </row>
    <row r="424" spans="1:17" x14ac:dyDescent="0.4">
      <c r="A424" s="15"/>
      <c r="B424" s="19">
        <f t="shared" si="66"/>
        <v>423</v>
      </c>
      <c r="C424" s="8">
        <f t="shared" si="67"/>
        <v>578</v>
      </c>
      <c r="D424" s="8">
        <f>C579</f>
        <v>423</v>
      </c>
      <c r="E424" s="8">
        <f t="shared" si="60"/>
        <v>423</v>
      </c>
      <c r="F424" s="8">
        <f t="shared" si="61"/>
        <v>578</v>
      </c>
      <c r="G424" s="8">
        <f>(SUM(C425:$C$1001)/C424)-N424</f>
        <v>-288.5</v>
      </c>
      <c r="H424" s="10">
        <f>N424-(SUM(D425:$D$1001)/D424)</f>
        <v>-394.21513002364065</v>
      </c>
      <c r="I424" s="10">
        <f t="shared" si="62"/>
        <v>-682.71513002364065</v>
      </c>
      <c r="J424" s="10">
        <f>(SUM(E425:$E$1001)/E424)-N424</f>
        <v>394.21513002364065</v>
      </c>
      <c r="K424" s="10">
        <f>N424-(SUM(F425:$F$1001)/F424)</f>
        <v>288.5</v>
      </c>
      <c r="L424" s="10">
        <f t="shared" si="63"/>
        <v>682.71513002364065</v>
      </c>
      <c r="M424" s="10">
        <f t="shared" si="68"/>
        <v>578</v>
      </c>
      <c r="N424" s="10">
        <f t="shared" si="69"/>
        <v>577</v>
      </c>
      <c r="O424" s="20">
        <f t="shared" si="64"/>
        <v>1.7316030296306512E-3</v>
      </c>
      <c r="P424" s="20">
        <f t="shared" si="65"/>
        <v>2.3612783799455816E-3</v>
      </c>
      <c r="Q424" s="30"/>
    </row>
    <row r="425" spans="1:17" x14ac:dyDescent="0.4">
      <c r="A425" s="15"/>
      <c r="B425" s="19">
        <f t="shared" si="66"/>
        <v>424</v>
      </c>
      <c r="C425" s="8">
        <f t="shared" si="67"/>
        <v>577</v>
      </c>
      <c r="D425" s="8">
        <f>C578</f>
        <v>424</v>
      </c>
      <c r="E425" s="8">
        <f t="shared" si="60"/>
        <v>424</v>
      </c>
      <c r="F425" s="8">
        <f t="shared" si="61"/>
        <v>577</v>
      </c>
      <c r="G425" s="8">
        <f>(SUM(C426:$C$1001)/C425)-N425</f>
        <v>-288</v>
      </c>
      <c r="H425" s="10">
        <f>N425-(SUM(D426:$D$1001)/D425)</f>
        <v>-391.92452830188677</v>
      </c>
      <c r="I425" s="10">
        <f t="shared" si="62"/>
        <v>-679.92452830188677</v>
      </c>
      <c r="J425" s="10">
        <f>(SUM(E426:$E$1001)/E425)-N425</f>
        <v>391.92452830188677</v>
      </c>
      <c r="K425" s="10">
        <f>N425-(SUM(F426:$F$1001)/F425)</f>
        <v>288</v>
      </c>
      <c r="L425" s="10">
        <f t="shared" si="63"/>
        <v>679.92452830188677</v>
      </c>
      <c r="M425" s="10">
        <f t="shared" si="68"/>
        <v>577</v>
      </c>
      <c r="N425" s="10">
        <f t="shared" si="69"/>
        <v>576</v>
      </c>
      <c r="O425" s="20">
        <f t="shared" si="64"/>
        <v>1.73460668207202E-3</v>
      </c>
      <c r="P425" s="20">
        <f t="shared" si="65"/>
        <v>2.3557158712541621E-3</v>
      </c>
      <c r="Q425" s="30"/>
    </row>
    <row r="426" spans="1:17" x14ac:dyDescent="0.4">
      <c r="A426" s="15"/>
      <c r="B426" s="19">
        <f t="shared" si="66"/>
        <v>425</v>
      </c>
      <c r="C426" s="8">
        <f t="shared" si="67"/>
        <v>576</v>
      </c>
      <c r="D426" s="8">
        <f>C577</f>
        <v>425</v>
      </c>
      <c r="E426" s="8">
        <f t="shared" si="60"/>
        <v>425</v>
      </c>
      <c r="F426" s="8">
        <f t="shared" si="61"/>
        <v>576</v>
      </c>
      <c r="G426" s="8">
        <f>(SUM(C427:$C$1001)/C426)-N426</f>
        <v>-287.5</v>
      </c>
      <c r="H426" s="10">
        <f>N426-(SUM(D427:$D$1001)/D426)</f>
        <v>-389.64705882352939</v>
      </c>
      <c r="I426" s="10">
        <f t="shared" si="62"/>
        <v>-677.14705882352939</v>
      </c>
      <c r="J426" s="10">
        <f>(SUM(E427:$E$1001)/E426)-N426</f>
        <v>389.64705882352939</v>
      </c>
      <c r="K426" s="10">
        <f>N426-(SUM(F427:$F$1001)/F426)</f>
        <v>287.5</v>
      </c>
      <c r="L426" s="10">
        <f t="shared" si="63"/>
        <v>677.14705882352939</v>
      </c>
      <c r="M426" s="10">
        <f t="shared" si="68"/>
        <v>576</v>
      </c>
      <c r="N426" s="10">
        <f t="shared" si="69"/>
        <v>575</v>
      </c>
      <c r="O426" s="20">
        <f t="shared" si="64"/>
        <v>1.7376207729468598E-3</v>
      </c>
      <c r="P426" s="20">
        <f t="shared" si="65"/>
        <v>2.3501795084230875E-3</v>
      </c>
      <c r="Q426" s="30"/>
    </row>
    <row r="427" spans="1:17" x14ac:dyDescent="0.4">
      <c r="A427" s="15"/>
      <c r="B427" s="19">
        <f t="shared" si="66"/>
        <v>426</v>
      </c>
      <c r="C427" s="8">
        <f t="shared" si="67"/>
        <v>575</v>
      </c>
      <c r="D427" s="8">
        <f>C576</f>
        <v>426</v>
      </c>
      <c r="E427" s="8">
        <f t="shared" si="60"/>
        <v>426</v>
      </c>
      <c r="F427" s="8">
        <f t="shared" si="61"/>
        <v>575</v>
      </c>
      <c r="G427" s="8">
        <f>(SUM(C428:$C$1001)/C427)-N427</f>
        <v>-287</v>
      </c>
      <c r="H427" s="10">
        <f>N427-(SUM(D428:$D$1001)/D427)</f>
        <v>-387.38262910798119</v>
      </c>
      <c r="I427" s="10">
        <f t="shared" si="62"/>
        <v>-674.38262910798119</v>
      </c>
      <c r="J427" s="10">
        <f>(SUM(E428:$E$1001)/E427)-N427</f>
        <v>387.38262910798119</v>
      </c>
      <c r="K427" s="10">
        <f>N427-(SUM(F428:$F$1001)/F427)</f>
        <v>287</v>
      </c>
      <c r="L427" s="10">
        <f t="shared" si="63"/>
        <v>674.38262910798119</v>
      </c>
      <c r="M427" s="10">
        <f t="shared" si="68"/>
        <v>575</v>
      </c>
      <c r="N427" s="10">
        <f t="shared" si="69"/>
        <v>574</v>
      </c>
      <c r="O427" s="20">
        <f t="shared" si="64"/>
        <v>1.7406453567641268E-3</v>
      </c>
      <c r="P427" s="20">
        <f t="shared" si="65"/>
        <v>2.3446691075414234E-3</v>
      </c>
      <c r="Q427" s="30"/>
    </row>
    <row r="428" spans="1:17" x14ac:dyDescent="0.4">
      <c r="A428" s="15"/>
      <c r="B428" s="19">
        <f t="shared" si="66"/>
        <v>427</v>
      </c>
      <c r="C428" s="8">
        <f t="shared" si="67"/>
        <v>574</v>
      </c>
      <c r="D428" s="8">
        <f>C575</f>
        <v>427</v>
      </c>
      <c r="E428" s="8">
        <f t="shared" si="60"/>
        <v>427</v>
      </c>
      <c r="F428" s="8">
        <f t="shared" si="61"/>
        <v>574</v>
      </c>
      <c r="G428" s="8">
        <f>(SUM(C429:$C$1001)/C428)-N428</f>
        <v>-286.5</v>
      </c>
      <c r="H428" s="10">
        <f>N428-(SUM(D429:$D$1001)/D428)</f>
        <v>-385.13114754098365</v>
      </c>
      <c r="I428" s="10">
        <f t="shared" si="62"/>
        <v>-671.63114754098365</v>
      </c>
      <c r="J428" s="10">
        <f>(SUM(E429:$E$1001)/E428)-N428</f>
        <v>385.13114754098365</v>
      </c>
      <c r="K428" s="10">
        <f>N428-(SUM(F429:$F$1001)/F428)</f>
        <v>286.5</v>
      </c>
      <c r="L428" s="10">
        <f t="shared" si="63"/>
        <v>671.63114754098365</v>
      </c>
      <c r="M428" s="10">
        <f t="shared" si="68"/>
        <v>574</v>
      </c>
      <c r="N428" s="10">
        <f t="shared" si="69"/>
        <v>573</v>
      </c>
      <c r="O428" s="20">
        <f t="shared" si="64"/>
        <v>1.743680488412962E-3</v>
      </c>
      <c r="P428" s="20">
        <f t="shared" si="65"/>
        <v>2.3391844864190502E-3</v>
      </c>
      <c r="Q428" s="30"/>
    </row>
    <row r="429" spans="1:17" x14ac:dyDescent="0.4">
      <c r="A429" s="15"/>
      <c r="B429" s="19">
        <f t="shared" si="66"/>
        <v>428</v>
      </c>
      <c r="C429" s="8">
        <f t="shared" si="67"/>
        <v>573</v>
      </c>
      <c r="D429" s="8">
        <f>C574</f>
        <v>428</v>
      </c>
      <c r="E429" s="8">
        <f t="shared" si="60"/>
        <v>428</v>
      </c>
      <c r="F429" s="8">
        <f t="shared" si="61"/>
        <v>573</v>
      </c>
      <c r="G429" s="8">
        <f>(SUM(C430:$C$1001)/C429)-N429</f>
        <v>-286</v>
      </c>
      <c r="H429" s="10">
        <f>N429-(SUM(D430:$D$1001)/D429)</f>
        <v>-382.89252336448601</v>
      </c>
      <c r="I429" s="10">
        <f t="shared" si="62"/>
        <v>-668.89252336448601</v>
      </c>
      <c r="J429" s="10">
        <f>(SUM(E430:$E$1001)/E429)-N429</f>
        <v>382.89252336448601</v>
      </c>
      <c r="K429" s="10">
        <f>N429-(SUM(F430:$F$1001)/F429)</f>
        <v>286</v>
      </c>
      <c r="L429" s="10">
        <f t="shared" si="63"/>
        <v>668.89252336448601</v>
      </c>
      <c r="M429" s="10">
        <f t="shared" si="68"/>
        <v>573</v>
      </c>
      <c r="N429" s="10">
        <f t="shared" si="69"/>
        <v>572</v>
      </c>
      <c r="O429" s="20">
        <f t="shared" si="64"/>
        <v>1.7467262231660138E-3</v>
      </c>
      <c r="P429" s="20">
        <f t="shared" si="65"/>
        <v>2.3337254645665858E-3</v>
      </c>
      <c r="Q429" s="30"/>
    </row>
    <row r="430" spans="1:17" x14ac:dyDescent="0.4">
      <c r="A430" s="15"/>
      <c r="B430" s="19">
        <f t="shared" si="66"/>
        <v>429</v>
      </c>
      <c r="C430" s="8">
        <f t="shared" si="67"/>
        <v>572</v>
      </c>
      <c r="D430" s="8">
        <f>C573</f>
        <v>429</v>
      </c>
      <c r="E430" s="8">
        <f t="shared" si="60"/>
        <v>429</v>
      </c>
      <c r="F430" s="8">
        <f t="shared" si="61"/>
        <v>572</v>
      </c>
      <c r="G430" s="8">
        <f>(SUM(C431:$C$1001)/C430)-N430</f>
        <v>-285.5</v>
      </c>
      <c r="H430" s="10">
        <f>N430-(SUM(D431:$D$1001)/D430)</f>
        <v>-380.66666666666663</v>
      </c>
      <c r="I430" s="10">
        <f t="shared" si="62"/>
        <v>-666.16666666666663</v>
      </c>
      <c r="J430" s="10">
        <f>(SUM(E431:$E$1001)/E430)-N430</f>
        <v>380.66666666666663</v>
      </c>
      <c r="K430" s="10">
        <f>N430-(SUM(F431:$F$1001)/F430)</f>
        <v>285.5</v>
      </c>
      <c r="L430" s="10">
        <f t="shared" si="63"/>
        <v>666.16666666666663</v>
      </c>
      <c r="M430" s="10">
        <f t="shared" si="68"/>
        <v>572</v>
      </c>
      <c r="N430" s="10">
        <f t="shared" si="69"/>
        <v>571</v>
      </c>
      <c r="O430" s="20">
        <f t="shared" si="64"/>
        <v>1.7497826166827917E-3</v>
      </c>
      <c r="P430" s="20">
        <f t="shared" si="65"/>
        <v>2.3282918631755841E-3</v>
      </c>
      <c r="Q430" s="30"/>
    </row>
    <row r="431" spans="1:17" x14ac:dyDescent="0.4">
      <c r="A431" s="15"/>
      <c r="B431" s="19">
        <f t="shared" si="66"/>
        <v>430</v>
      </c>
      <c r="C431" s="8">
        <f t="shared" si="67"/>
        <v>571</v>
      </c>
      <c r="D431" s="8">
        <f>C572</f>
        <v>430</v>
      </c>
      <c r="E431" s="8">
        <f t="shared" si="60"/>
        <v>430</v>
      </c>
      <c r="F431" s="8">
        <f t="shared" si="61"/>
        <v>571</v>
      </c>
      <c r="G431" s="8">
        <f>(SUM(C432:$C$1001)/C431)-N431</f>
        <v>-285</v>
      </c>
      <c r="H431" s="10">
        <f>N431-(SUM(D432:$D$1001)/D431)</f>
        <v>-378.45348837209303</v>
      </c>
      <c r="I431" s="10">
        <f t="shared" si="62"/>
        <v>-663.45348837209303</v>
      </c>
      <c r="J431" s="10">
        <f>(SUM(E432:$E$1001)/E431)-N431</f>
        <v>378.45348837209303</v>
      </c>
      <c r="K431" s="10">
        <f>N431-(SUM(F432:$F$1001)/F431)</f>
        <v>285</v>
      </c>
      <c r="L431" s="10">
        <f t="shared" si="63"/>
        <v>663.45348837209303</v>
      </c>
      <c r="M431" s="10">
        <f t="shared" si="68"/>
        <v>571</v>
      </c>
      <c r="N431" s="10">
        <f t="shared" si="69"/>
        <v>570</v>
      </c>
      <c r="O431" s="20">
        <f t="shared" si="64"/>
        <v>1.7528497250130582E-3</v>
      </c>
      <c r="P431" s="20">
        <f t="shared" si="65"/>
        <v>2.3228835050990125E-3</v>
      </c>
      <c r="Q431" s="30"/>
    </row>
    <row r="432" spans="1:17" x14ac:dyDescent="0.4">
      <c r="A432" s="15"/>
      <c r="B432" s="19">
        <f t="shared" si="66"/>
        <v>431</v>
      </c>
      <c r="C432" s="8">
        <f t="shared" si="67"/>
        <v>570</v>
      </c>
      <c r="D432" s="8">
        <f>C571</f>
        <v>431</v>
      </c>
      <c r="E432" s="8">
        <f t="shared" si="60"/>
        <v>431</v>
      </c>
      <c r="F432" s="8">
        <f t="shared" si="61"/>
        <v>570</v>
      </c>
      <c r="G432" s="8">
        <f>(SUM(C433:$C$1001)/C432)-N432</f>
        <v>-284.5</v>
      </c>
      <c r="H432" s="10">
        <f>N432-(SUM(D433:$D$1001)/D432)</f>
        <v>-376.25290023201853</v>
      </c>
      <c r="I432" s="10">
        <f t="shared" si="62"/>
        <v>-660.75290023201853</v>
      </c>
      <c r="J432" s="10">
        <f>(SUM(E433:$E$1001)/E432)-N432</f>
        <v>376.25290023201853</v>
      </c>
      <c r="K432" s="10">
        <f>N432-(SUM(F433:$F$1001)/F432)</f>
        <v>284.5</v>
      </c>
      <c r="L432" s="10">
        <f t="shared" si="63"/>
        <v>660.75290023201853</v>
      </c>
      <c r="M432" s="10">
        <f t="shared" si="68"/>
        <v>570</v>
      </c>
      <c r="N432" s="10">
        <f t="shared" si="69"/>
        <v>569</v>
      </c>
      <c r="O432" s="20">
        <f t="shared" si="64"/>
        <v>1.7559276046002527E-3</v>
      </c>
      <c r="P432" s="20">
        <f t="shared" si="65"/>
        <v>2.3175002148320013E-3</v>
      </c>
      <c r="Q432" s="30"/>
    </row>
    <row r="433" spans="1:17" x14ac:dyDescent="0.4">
      <c r="A433" s="15"/>
      <c r="B433" s="19">
        <f t="shared" si="66"/>
        <v>432</v>
      </c>
      <c r="C433" s="8">
        <f t="shared" si="67"/>
        <v>569</v>
      </c>
      <c r="D433" s="8">
        <f>C570</f>
        <v>432</v>
      </c>
      <c r="E433" s="8">
        <f t="shared" si="60"/>
        <v>432</v>
      </c>
      <c r="F433" s="8">
        <f t="shared" si="61"/>
        <v>569</v>
      </c>
      <c r="G433" s="8">
        <f>(SUM(C434:$C$1001)/C433)-N433</f>
        <v>-284</v>
      </c>
      <c r="H433" s="10">
        <f>N433-(SUM(D434:$D$1001)/D433)</f>
        <v>-374.06481481481478</v>
      </c>
      <c r="I433" s="10">
        <f t="shared" si="62"/>
        <v>-658.06481481481478</v>
      </c>
      <c r="J433" s="10">
        <f>(SUM(E434:$E$1001)/E433)-N433</f>
        <v>374.06481481481478</v>
      </c>
      <c r="K433" s="10">
        <f>N433-(SUM(F434:$F$1001)/F433)</f>
        <v>284</v>
      </c>
      <c r="L433" s="10">
        <f t="shared" si="63"/>
        <v>658.06481481481478</v>
      </c>
      <c r="M433" s="10">
        <f t="shared" si="68"/>
        <v>569</v>
      </c>
      <c r="N433" s="10">
        <f t="shared" si="69"/>
        <v>568</v>
      </c>
      <c r="O433" s="20">
        <f t="shared" si="64"/>
        <v>1.7590163122849574E-3</v>
      </c>
      <c r="P433" s="20">
        <f t="shared" si="65"/>
        <v>2.3121418184928579E-3</v>
      </c>
      <c r="Q433" s="30"/>
    </row>
    <row r="434" spans="1:17" x14ac:dyDescent="0.4">
      <c r="A434" s="15"/>
      <c r="B434" s="19">
        <f t="shared" si="66"/>
        <v>433</v>
      </c>
      <c r="C434" s="8">
        <f t="shared" si="67"/>
        <v>568</v>
      </c>
      <c r="D434" s="8">
        <f>C569</f>
        <v>433</v>
      </c>
      <c r="E434" s="8">
        <f t="shared" si="60"/>
        <v>433</v>
      </c>
      <c r="F434" s="8">
        <f t="shared" si="61"/>
        <v>568</v>
      </c>
      <c r="G434" s="8">
        <f>(SUM(C435:$C$1001)/C434)-N434</f>
        <v>-283.5</v>
      </c>
      <c r="H434" s="10">
        <f>N434-(SUM(D435:$D$1001)/D434)</f>
        <v>-371.88914549653578</v>
      </c>
      <c r="I434" s="10">
        <f t="shared" si="62"/>
        <v>-655.38914549653578</v>
      </c>
      <c r="J434" s="10">
        <f>(SUM(E435:$E$1001)/E434)-N434</f>
        <v>371.88914549653578</v>
      </c>
      <c r="K434" s="10">
        <f>N434-(SUM(F435:$F$1001)/F434)</f>
        <v>283.5</v>
      </c>
      <c r="L434" s="10">
        <f t="shared" si="63"/>
        <v>655.38914549653578</v>
      </c>
      <c r="M434" s="10">
        <f t="shared" si="68"/>
        <v>568</v>
      </c>
      <c r="N434" s="10">
        <f t="shared" si="69"/>
        <v>567</v>
      </c>
      <c r="O434" s="20">
        <f t="shared" si="64"/>
        <v>1.7621159053083937E-3</v>
      </c>
      <c r="P434" s="20">
        <f t="shared" si="65"/>
        <v>2.3068081438043443E-3</v>
      </c>
      <c r="Q434" s="30"/>
    </row>
    <row r="435" spans="1:17" x14ac:dyDescent="0.4">
      <c r="A435" s="15"/>
      <c r="B435" s="19">
        <f t="shared" si="66"/>
        <v>434</v>
      </c>
      <c r="C435" s="8">
        <f t="shared" si="67"/>
        <v>567</v>
      </c>
      <c r="D435" s="8">
        <f>C568</f>
        <v>434</v>
      </c>
      <c r="E435" s="8">
        <f t="shared" si="60"/>
        <v>434</v>
      </c>
      <c r="F435" s="8">
        <f t="shared" si="61"/>
        <v>567</v>
      </c>
      <c r="G435" s="8">
        <f>(SUM(C436:$C$1001)/C435)-N435</f>
        <v>-283</v>
      </c>
      <c r="H435" s="10">
        <f>N435-(SUM(D436:$D$1001)/D435)</f>
        <v>-369.72580645161293</v>
      </c>
      <c r="I435" s="10">
        <f t="shared" si="62"/>
        <v>-652.72580645161293</v>
      </c>
      <c r="J435" s="10">
        <f>(SUM(E436:$E$1001)/E435)-N435</f>
        <v>369.72580645161293</v>
      </c>
      <c r="K435" s="10">
        <f>N435-(SUM(F436:$F$1001)/F435)</f>
        <v>283</v>
      </c>
      <c r="L435" s="10">
        <f t="shared" si="63"/>
        <v>652.72580645161293</v>
      </c>
      <c r="M435" s="10">
        <f t="shared" si="68"/>
        <v>567</v>
      </c>
      <c r="N435" s="10">
        <f t="shared" si="69"/>
        <v>566</v>
      </c>
      <c r="O435" s="20">
        <f t="shared" si="64"/>
        <v>1.7652264413159583E-3</v>
      </c>
      <c r="P435" s="20">
        <f t="shared" si="65"/>
        <v>2.301499020075216E-3</v>
      </c>
      <c r="Q435" s="30"/>
    </row>
    <row r="436" spans="1:17" x14ac:dyDescent="0.4">
      <c r="A436" s="15"/>
      <c r="B436" s="19">
        <f t="shared" si="66"/>
        <v>435</v>
      </c>
      <c r="C436" s="8">
        <f t="shared" si="67"/>
        <v>566</v>
      </c>
      <c r="D436" s="8">
        <f>C567</f>
        <v>435</v>
      </c>
      <c r="E436" s="8">
        <f t="shared" si="60"/>
        <v>435</v>
      </c>
      <c r="F436" s="8">
        <f t="shared" si="61"/>
        <v>566</v>
      </c>
      <c r="G436" s="8">
        <f>(SUM(C437:$C$1001)/C436)-N436</f>
        <v>-282.5</v>
      </c>
      <c r="H436" s="10">
        <f>N436-(SUM(D437:$D$1001)/D436)</f>
        <v>-367.57471264367814</v>
      </c>
      <c r="I436" s="10">
        <f t="shared" si="62"/>
        <v>-650.07471264367814</v>
      </c>
      <c r="J436" s="10">
        <f>(SUM(E437:$E$1001)/E436)-N436</f>
        <v>367.57471264367814</v>
      </c>
      <c r="K436" s="10">
        <f>N436-(SUM(F437:$F$1001)/F436)</f>
        <v>282.5</v>
      </c>
      <c r="L436" s="10">
        <f t="shared" si="63"/>
        <v>650.07471264367814</v>
      </c>
      <c r="M436" s="10">
        <f t="shared" si="68"/>
        <v>566</v>
      </c>
      <c r="N436" s="10">
        <f t="shared" si="69"/>
        <v>565</v>
      </c>
      <c r="O436" s="20">
        <f t="shared" si="64"/>
        <v>1.7683479783607993E-3</v>
      </c>
      <c r="P436" s="20">
        <f t="shared" si="65"/>
        <v>2.29621427818201E-3</v>
      </c>
      <c r="Q436" s="30"/>
    </row>
    <row r="437" spans="1:17" x14ac:dyDescent="0.4">
      <c r="A437" s="15"/>
      <c r="B437" s="19">
        <f t="shared" si="66"/>
        <v>436</v>
      </c>
      <c r="C437" s="8">
        <f t="shared" si="67"/>
        <v>565</v>
      </c>
      <c r="D437" s="8">
        <f>C566</f>
        <v>436</v>
      </c>
      <c r="E437" s="8">
        <f t="shared" si="60"/>
        <v>436</v>
      </c>
      <c r="F437" s="8">
        <f t="shared" si="61"/>
        <v>565</v>
      </c>
      <c r="G437" s="8">
        <f>(SUM(C438:$C$1001)/C437)-N437</f>
        <v>-282</v>
      </c>
      <c r="H437" s="10">
        <f>N437-(SUM(D438:$D$1001)/D437)</f>
        <v>-365.43577981651379</v>
      </c>
      <c r="I437" s="10">
        <f t="shared" si="62"/>
        <v>-647.43577981651379</v>
      </c>
      <c r="J437" s="10">
        <f>(SUM(E438:$E$1001)/E437)-N437</f>
        <v>365.43577981651379</v>
      </c>
      <c r="K437" s="10">
        <f>N437-(SUM(F438:$F$1001)/F437)</f>
        <v>282</v>
      </c>
      <c r="L437" s="10">
        <f t="shared" si="63"/>
        <v>647.43577981651379</v>
      </c>
      <c r="M437" s="10">
        <f t="shared" si="68"/>
        <v>565</v>
      </c>
      <c r="N437" s="10">
        <f t="shared" si="69"/>
        <v>564</v>
      </c>
      <c r="O437" s="20">
        <f t="shared" si="64"/>
        <v>1.7714805749074248E-3</v>
      </c>
      <c r="P437" s="20">
        <f t="shared" si="65"/>
        <v>2.2909537505510884E-3</v>
      </c>
      <c r="Q437" s="30"/>
    </row>
    <row r="438" spans="1:17" x14ac:dyDescent="0.4">
      <c r="A438" s="15"/>
      <c r="B438" s="19">
        <f t="shared" si="66"/>
        <v>437</v>
      </c>
      <c r="C438" s="8">
        <f t="shared" si="67"/>
        <v>564</v>
      </c>
      <c r="D438" s="8">
        <f>C565</f>
        <v>437</v>
      </c>
      <c r="E438" s="8">
        <f t="shared" si="60"/>
        <v>437</v>
      </c>
      <c r="F438" s="8">
        <f t="shared" si="61"/>
        <v>564</v>
      </c>
      <c r="G438" s="8">
        <f>(SUM(C439:$C$1001)/C438)-N438</f>
        <v>-281.5</v>
      </c>
      <c r="H438" s="10">
        <f>N438-(SUM(D439:$D$1001)/D438)</f>
        <v>-363.30892448512589</v>
      </c>
      <c r="I438" s="10">
        <f t="shared" si="62"/>
        <v>-644.80892448512589</v>
      </c>
      <c r="J438" s="10">
        <f>(SUM(E439:$E$1001)/E438)-N438</f>
        <v>363.30892448512589</v>
      </c>
      <c r="K438" s="10">
        <f>N438-(SUM(F439:$F$1001)/F438)</f>
        <v>281.5</v>
      </c>
      <c r="L438" s="10">
        <f t="shared" si="63"/>
        <v>644.80892448512589</v>
      </c>
      <c r="M438" s="10">
        <f t="shared" si="68"/>
        <v>564</v>
      </c>
      <c r="N438" s="10">
        <f t="shared" si="69"/>
        <v>563</v>
      </c>
      <c r="O438" s="20">
        <f t="shared" si="64"/>
        <v>1.7746242898353552E-3</v>
      </c>
      <c r="P438" s="20">
        <f t="shared" si="65"/>
        <v>2.2857172711409253E-3</v>
      </c>
      <c r="Q438" s="30"/>
    </row>
    <row r="439" spans="1:17" x14ac:dyDescent="0.4">
      <c r="A439" s="15"/>
      <c r="B439" s="19">
        <f t="shared" si="66"/>
        <v>438</v>
      </c>
      <c r="C439" s="8">
        <f t="shared" si="67"/>
        <v>563</v>
      </c>
      <c r="D439" s="8">
        <f>C564</f>
        <v>438</v>
      </c>
      <c r="E439" s="8">
        <f t="shared" si="60"/>
        <v>438</v>
      </c>
      <c r="F439" s="8">
        <f t="shared" si="61"/>
        <v>563</v>
      </c>
      <c r="G439" s="8">
        <f>(SUM(C440:$C$1001)/C439)-N439</f>
        <v>-281</v>
      </c>
      <c r="H439" s="10">
        <f>N439-(SUM(D440:$D$1001)/D439)</f>
        <v>-361.19406392694066</v>
      </c>
      <c r="I439" s="10">
        <f t="shared" si="62"/>
        <v>-642.19406392694066</v>
      </c>
      <c r="J439" s="10">
        <f>(SUM(E440:$E$1001)/E439)-N439</f>
        <v>361.19406392694066</v>
      </c>
      <c r="K439" s="10">
        <f>N439-(SUM(F440:$F$1001)/F439)</f>
        <v>281</v>
      </c>
      <c r="L439" s="10">
        <f t="shared" si="63"/>
        <v>642.19406392694066</v>
      </c>
      <c r="M439" s="10">
        <f t="shared" si="68"/>
        <v>563</v>
      </c>
      <c r="N439" s="10">
        <f t="shared" si="69"/>
        <v>562</v>
      </c>
      <c r="O439" s="20">
        <f t="shared" si="64"/>
        <v>1.7777791824428108E-3</v>
      </c>
      <c r="P439" s="20">
        <f t="shared" si="65"/>
        <v>2.2805046754246364E-3</v>
      </c>
      <c r="Q439" s="30"/>
    </row>
    <row r="440" spans="1:17" x14ac:dyDescent="0.4">
      <c r="A440" s="15"/>
      <c r="B440" s="19">
        <f t="shared" si="66"/>
        <v>439</v>
      </c>
      <c r="C440" s="8">
        <f t="shared" si="67"/>
        <v>562</v>
      </c>
      <c r="D440" s="8">
        <f>C563</f>
        <v>439</v>
      </c>
      <c r="E440" s="8">
        <f t="shared" si="60"/>
        <v>439</v>
      </c>
      <c r="F440" s="8">
        <f t="shared" si="61"/>
        <v>562</v>
      </c>
      <c r="G440" s="8">
        <f>(SUM(C441:$C$1001)/C440)-N440</f>
        <v>-280.5</v>
      </c>
      <c r="H440" s="10">
        <f>N440-(SUM(D441:$D$1001)/D440)</f>
        <v>-359.09111617312078</v>
      </c>
      <c r="I440" s="10">
        <f t="shared" si="62"/>
        <v>-639.59111617312078</v>
      </c>
      <c r="J440" s="10">
        <f>(SUM(E441:$E$1001)/E440)-N440</f>
        <v>359.09111617312078</v>
      </c>
      <c r="K440" s="10">
        <f>N440-(SUM(F441:$F$1001)/F440)</f>
        <v>280.5</v>
      </c>
      <c r="L440" s="10">
        <f t="shared" si="63"/>
        <v>639.59111617312078</v>
      </c>
      <c r="M440" s="10">
        <f t="shared" si="68"/>
        <v>562</v>
      </c>
      <c r="N440" s="10">
        <f t="shared" si="69"/>
        <v>561</v>
      </c>
      <c r="O440" s="20">
        <f t="shared" si="64"/>
        <v>1.7809453124504411E-3</v>
      </c>
      <c r="P440" s="20">
        <f t="shared" si="65"/>
        <v>2.2753158003727481E-3</v>
      </c>
      <c r="Q440" s="30"/>
    </row>
    <row r="441" spans="1:17" x14ac:dyDescent="0.4">
      <c r="A441" s="15"/>
      <c r="B441" s="19">
        <f t="shared" si="66"/>
        <v>440</v>
      </c>
      <c r="C441" s="8">
        <f t="shared" si="67"/>
        <v>561</v>
      </c>
      <c r="D441" s="8">
        <f>C562</f>
        <v>440</v>
      </c>
      <c r="E441" s="8">
        <f t="shared" si="60"/>
        <v>440</v>
      </c>
      <c r="F441" s="8">
        <f t="shared" si="61"/>
        <v>561</v>
      </c>
      <c r="G441" s="8">
        <f>(SUM(C442:$C$1001)/C441)-N441</f>
        <v>-280</v>
      </c>
      <c r="H441" s="10">
        <f>N441-(SUM(D442:$D$1001)/D441)</f>
        <v>-357</v>
      </c>
      <c r="I441" s="10">
        <f t="shared" si="62"/>
        <v>-637</v>
      </c>
      <c r="J441" s="10">
        <f>(SUM(E442:$E$1001)/E441)-N441</f>
        <v>357</v>
      </c>
      <c r="K441" s="10">
        <f>N441-(SUM(F442:$F$1001)/F441)</f>
        <v>280</v>
      </c>
      <c r="L441" s="10">
        <f t="shared" si="63"/>
        <v>637</v>
      </c>
      <c r="M441" s="10">
        <f t="shared" si="68"/>
        <v>561</v>
      </c>
      <c r="N441" s="10">
        <f t="shared" si="69"/>
        <v>560</v>
      </c>
      <c r="O441" s="20">
        <f t="shared" si="64"/>
        <v>1.7841227400050928E-3</v>
      </c>
      <c r="P441" s="20">
        <f t="shared" si="65"/>
        <v>2.2701504844361989E-3</v>
      </c>
      <c r="Q441" s="30"/>
    </row>
    <row r="442" spans="1:17" x14ac:dyDescent="0.4">
      <c r="A442" s="15"/>
      <c r="B442" s="19">
        <f t="shared" si="66"/>
        <v>441</v>
      </c>
      <c r="C442" s="8">
        <f t="shared" si="67"/>
        <v>560</v>
      </c>
      <c r="D442" s="8">
        <f>C561</f>
        <v>441</v>
      </c>
      <c r="E442" s="8">
        <f t="shared" si="60"/>
        <v>441</v>
      </c>
      <c r="F442" s="8">
        <f t="shared" si="61"/>
        <v>560</v>
      </c>
      <c r="G442" s="8">
        <f>(SUM(C443:$C$1001)/C442)-N442</f>
        <v>-279.5</v>
      </c>
      <c r="H442" s="10">
        <f>N442-(SUM(D443:$D$1001)/D442)</f>
        <v>-354.92063492063494</v>
      </c>
      <c r="I442" s="10">
        <f t="shared" si="62"/>
        <v>-634.42063492063494</v>
      </c>
      <c r="J442" s="10">
        <f>(SUM(E443:$E$1001)/E442)-N442</f>
        <v>354.92063492063494</v>
      </c>
      <c r="K442" s="10">
        <f>N442-(SUM(F443:$F$1001)/F442)</f>
        <v>279.5</v>
      </c>
      <c r="L442" s="10">
        <f t="shared" si="63"/>
        <v>634.42063492063494</v>
      </c>
      <c r="M442" s="10">
        <f t="shared" si="68"/>
        <v>560</v>
      </c>
      <c r="N442" s="10">
        <f t="shared" si="69"/>
        <v>559</v>
      </c>
      <c r="O442" s="20">
        <f t="shared" si="64"/>
        <v>1.7873115256836188E-3</v>
      </c>
      <c r="P442" s="20">
        <f t="shared" si="65"/>
        <v>2.2650085675295761E-3</v>
      </c>
      <c r="Q442" s="30"/>
    </row>
    <row r="443" spans="1:17" x14ac:dyDescent="0.4">
      <c r="A443" s="15"/>
      <c r="B443" s="19">
        <f t="shared" si="66"/>
        <v>442</v>
      </c>
      <c r="C443" s="8">
        <f t="shared" si="67"/>
        <v>559</v>
      </c>
      <c r="D443" s="8">
        <f>C560</f>
        <v>442</v>
      </c>
      <c r="E443" s="8">
        <f t="shared" si="60"/>
        <v>442</v>
      </c>
      <c r="F443" s="8">
        <f t="shared" si="61"/>
        <v>559</v>
      </c>
      <c r="G443" s="8">
        <f>(SUM(C444:$C$1001)/C443)-N443</f>
        <v>-279</v>
      </c>
      <c r="H443" s="10">
        <f>N443-(SUM(D444:$D$1001)/D443)</f>
        <v>-352.85294117647061</v>
      </c>
      <c r="I443" s="10">
        <f t="shared" si="62"/>
        <v>-631.85294117647061</v>
      </c>
      <c r="J443" s="10">
        <f>(SUM(E444:$E$1001)/E443)-N443</f>
        <v>352.85294117647061</v>
      </c>
      <c r="K443" s="10">
        <f>N443-(SUM(F444:$F$1001)/F443)</f>
        <v>279</v>
      </c>
      <c r="L443" s="10">
        <f t="shared" si="63"/>
        <v>631.85294117647061</v>
      </c>
      <c r="M443" s="10">
        <f t="shared" si="68"/>
        <v>559</v>
      </c>
      <c r="N443" s="10">
        <f t="shared" si="69"/>
        <v>558</v>
      </c>
      <c r="O443" s="20">
        <f t="shared" si="64"/>
        <v>1.7905117304967267E-3</v>
      </c>
      <c r="P443" s="20">
        <f t="shared" si="65"/>
        <v>2.2598898910145757E-3</v>
      </c>
      <c r="Q443" s="30"/>
    </row>
    <row r="444" spans="1:17" x14ac:dyDescent="0.4">
      <c r="A444" s="15"/>
      <c r="B444" s="19">
        <f t="shared" si="66"/>
        <v>443</v>
      </c>
      <c r="C444" s="8">
        <f t="shared" si="67"/>
        <v>558</v>
      </c>
      <c r="D444" s="8">
        <f>C559</f>
        <v>443</v>
      </c>
      <c r="E444" s="8">
        <f t="shared" si="60"/>
        <v>443</v>
      </c>
      <c r="F444" s="8">
        <f t="shared" si="61"/>
        <v>558</v>
      </c>
      <c r="G444" s="8">
        <f>(SUM(C445:$C$1001)/C444)-N444</f>
        <v>-278.5</v>
      </c>
      <c r="H444" s="10">
        <f>N444-(SUM(D445:$D$1001)/D444)</f>
        <v>-350.7968397291196</v>
      </c>
      <c r="I444" s="10">
        <f t="shared" si="62"/>
        <v>-629.2968397291196</v>
      </c>
      <c r="J444" s="10">
        <f>(SUM(E445:$E$1001)/E444)-N444</f>
        <v>350.7968397291196</v>
      </c>
      <c r="K444" s="10">
        <f>N444-(SUM(F445:$F$1001)/F444)</f>
        <v>278.5</v>
      </c>
      <c r="L444" s="10">
        <f t="shared" si="63"/>
        <v>629.2968397291196</v>
      </c>
      <c r="M444" s="10">
        <f t="shared" si="68"/>
        <v>558</v>
      </c>
      <c r="N444" s="10">
        <f t="shared" si="69"/>
        <v>557</v>
      </c>
      <c r="O444" s="20">
        <f t="shared" si="64"/>
        <v>1.7937234158928721E-3</v>
      </c>
      <c r="P444" s="20">
        <f t="shared" si="65"/>
        <v>2.2547942976836881E-3</v>
      </c>
      <c r="Q444" s="30"/>
    </row>
    <row r="445" spans="1:17" x14ac:dyDescent="0.4">
      <c r="A445" s="15"/>
      <c r="B445" s="19">
        <f t="shared" si="66"/>
        <v>444</v>
      </c>
      <c r="C445" s="8">
        <f t="shared" si="67"/>
        <v>557</v>
      </c>
      <c r="D445" s="8">
        <f>C558</f>
        <v>444</v>
      </c>
      <c r="E445" s="8">
        <f t="shared" si="60"/>
        <v>444</v>
      </c>
      <c r="F445" s="8">
        <f t="shared" si="61"/>
        <v>557</v>
      </c>
      <c r="G445" s="8">
        <f>(SUM(C446:$C$1001)/C445)-N445</f>
        <v>-278</v>
      </c>
      <c r="H445" s="10">
        <f>N445-(SUM(D446:$D$1001)/D445)</f>
        <v>-348.75225225225222</v>
      </c>
      <c r="I445" s="10">
        <f t="shared" si="62"/>
        <v>-626.75225225225222</v>
      </c>
      <c r="J445" s="10">
        <f>(SUM(E446:$E$1001)/E445)-N445</f>
        <v>348.75225225225222</v>
      </c>
      <c r="K445" s="10">
        <f>N445-(SUM(F446:$F$1001)/F445)</f>
        <v>278</v>
      </c>
      <c r="L445" s="10">
        <f t="shared" si="63"/>
        <v>626.75225225225222</v>
      </c>
      <c r="M445" s="10">
        <f t="shared" si="68"/>
        <v>557</v>
      </c>
      <c r="N445" s="10">
        <f t="shared" si="69"/>
        <v>556</v>
      </c>
      <c r="O445" s="20">
        <f t="shared" si="64"/>
        <v>1.7969466437621896E-3</v>
      </c>
      <c r="P445" s="20">
        <f t="shared" si="65"/>
        <v>2.2497216317441037E-3</v>
      </c>
      <c r="Q445" s="30"/>
    </row>
    <row r="446" spans="1:17" x14ac:dyDescent="0.4">
      <c r="A446" s="15"/>
      <c r="B446" s="19">
        <f t="shared" si="66"/>
        <v>445</v>
      </c>
      <c r="C446" s="8">
        <f t="shared" si="67"/>
        <v>556</v>
      </c>
      <c r="D446" s="8">
        <f>C557</f>
        <v>445</v>
      </c>
      <c r="E446" s="8">
        <f t="shared" si="60"/>
        <v>445</v>
      </c>
      <c r="F446" s="8">
        <f t="shared" si="61"/>
        <v>556</v>
      </c>
      <c r="G446" s="8">
        <f>(SUM(C447:$C$1001)/C446)-N446</f>
        <v>-277.5</v>
      </c>
      <c r="H446" s="10">
        <f>N446-(SUM(D447:$D$1001)/D446)</f>
        <v>-346.71910112359546</v>
      </c>
      <c r="I446" s="10">
        <f t="shared" si="62"/>
        <v>-624.21910112359546</v>
      </c>
      <c r="J446" s="10">
        <f>(SUM(E447:$E$1001)/E446)-N446</f>
        <v>346.71910112359546</v>
      </c>
      <c r="K446" s="10">
        <f>N446-(SUM(F447:$F$1001)/F446)</f>
        <v>277.5</v>
      </c>
      <c r="L446" s="10">
        <f t="shared" si="63"/>
        <v>624.21910112359546</v>
      </c>
      <c r="M446" s="10">
        <f t="shared" si="68"/>
        <v>556</v>
      </c>
      <c r="N446" s="10">
        <f t="shared" si="69"/>
        <v>555</v>
      </c>
      <c r="O446" s="20">
        <f t="shared" si="64"/>
        <v>1.8001814764404692E-3</v>
      </c>
      <c r="P446" s="20">
        <f t="shared" si="65"/>
        <v>2.2446717388018341E-3</v>
      </c>
      <c r="Q446" s="30"/>
    </row>
    <row r="447" spans="1:17" x14ac:dyDescent="0.4">
      <c r="A447" s="15"/>
      <c r="B447" s="19">
        <f t="shared" si="66"/>
        <v>446</v>
      </c>
      <c r="C447" s="8">
        <f t="shared" si="67"/>
        <v>555</v>
      </c>
      <c r="D447" s="8">
        <f>C556</f>
        <v>446</v>
      </c>
      <c r="E447" s="8">
        <f t="shared" si="60"/>
        <v>446</v>
      </c>
      <c r="F447" s="8">
        <f t="shared" si="61"/>
        <v>555</v>
      </c>
      <c r="G447" s="8">
        <f>(SUM(C448:$C$1001)/C447)-N447</f>
        <v>-277</v>
      </c>
      <c r="H447" s="10">
        <f>N447-(SUM(D448:$D$1001)/D447)</f>
        <v>-344.6973094170404</v>
      </c>
      <c r="I447" s="10">
        <f t="shared" si="62"/>
        <v>-621.6973094170404</v>
      </c>
      <c r="J447" s="10">
        <f>(SUM(E448:$E$1001)/E447)-N447</f>
        <v>344.6973094170404</v>
      </c>
      <c r="K447" s="10">
        <f>N447-(SUM(F448:$F$1001)/F447)</f>
        <v>277</v>
      </c>
      <c r="L447" s="10">
        <f t="shared" si="63"/>
        <v>621.6973094170404</v>
      </c>
      <c r="M447" s="10">
        <f t="shared" si="68"/>
        <v>555</v>
      </c>
      <c r="N447" s="10">
        <f t="shared" si="69"/>
        <v>554</v>
      </c>
      <c r="O447" s="20">
        <f t="shared" si="64"/>
        <v>1.8034279767131754E-3</v>
      </c>
      <c r="P447" s="20">
        <f t="shared" si="65"/>
        <v>2.2396444658460491E-3</v>
      </c>
      <c r="Q447" s="30"/>
    </row>
    <row r="448" spans="1:17" x14ac:dyDescent="0.4">
      <c r="A448" s="15"/>
      <c r="B448" s="19">
        <f t="shared" si="66"/>
        <v>447</v>
      </c>
      <c r="C448" s="8">
        <f t="shared" si="67"/>
        <v>554</v>
      </c>
      <c r="D448" s="8">
        <f>C555</f>
        <v>447</v>
      </c>
      <c r="E448" s="8">
        <f t="shared" si="60"/>
        <v>447</v>
      </c>
      <c r="F448" s="8">
        <f t="shared" si="61"/>
        <v>554</v>
      </c>
      <c r="G448" s="8">
        <f>(SUM(C449:$C$1001)/C448)-N448</f>
        <v>-276.5</v>
      </c>
      <c r="H448" s="10">
        <f>N448-(SUM(D449:$D$1001)/D448)</f>
        <v>-342.68680089485463</v>
      </c>
      <c r="I448" s="10">
        <f t="shared" si="62"/>
        <v>-619.18680089485463</v>
      </c>
      <c r="J448" s="10">
        <f>(SUM(E449:$E$1001)/E448)-N448</f>
        <v>342.68680089485463</v>
      </c>
      <c r="K448" s="10">
        <f>N448-(SUM(F449:$F$1001)/F448)</f>
        <v>276.5</v>
      </c>
      <c r="L448" s="10">
        <f t="shared" si="63"/>
        <v>619.18680089485463</v>
      </c>
      <c r="M448" s="10">
        <f t="shared" si="68"/>
        <v>554</v>
      </c>
      <c r="N448" s="10">
        <f t="shared" si="69"/>
        <v>553</v>
      </c>
      <c r="O448" s="20">
        <f t="shared" si="64"/>
        <v>1.8066862078195078E-3</v>
      </c>
      <c r="P448" s="20">
        <f t="shared" si="65"/>
        <v>2.2346396612336209E-3</v>
      </c>
      <c r="Q448" s="30"/>
    </row>
    <row r="449" spans="1:17" x14ac:dyDescent="0.4">
      <c r="A449" s="15"/>
      <c r="B449" s="19">
        <f t="shared" si="66"/>
        <v>448</v>
      </c>
      <c r="C449" s="8">
        <f t="shared" si="67"/>
        <v>553</v>
      </c>
      <c r="D449" s="8">
        <f>C554</f>
        <v>448</v>
      </c>
      <c r="E449" s="8">
        <f t="shared" si="60"/>
        <v>448</v>
      </c>
      <c r="F449" s="8">
        <f t="shared" si="61"/>
        <v>553</v>
      </c>
      <c r="G449" s="8">
        <f>(SUM(C450:$C$1001)/C449)-N449</f>
        <v>-276</v>
      </c>
      <c r="H449" s="10">
        <f>N449-(SUM(D450:$D$1001)/D449)</f>
        <v>-340.6875</v>
      </c>
      <c r="I449" s="10">
        <f t="shared" si="62"/>
        <v>-616.6875</v>
      </c>
      <c r="J449" s="10">
        <f>(SUM(E450:$E$1001)/E449)-N449</f>
        <v>340.6875</v>
      </c>
      <c r="K449" s="10">
        <f>N449-(SUM(F450:$F$1001)/F449)</f>
        <v>276</v>
      </c>
      <c r="L449" s="10">
        <f t="shared" si="63"/>
        <v>616.6875</v>
      </c>
      <c r="M449" s="10">
        <f t="shared" si="68"/>
        <v>553</v>
      </c>
      <c r="N449" s="10">
        <f t="shared" si="69"/>
        <v>552</v>
      </c>
      <c r="O449" s="20">
        <f t="shared" si="64"/>
        <v>1.8099562334565086E-3</v>
      </c>
      <c r="P449" s="20">
        <f t="shared" si="65"/>
        <v>2.2296571746738781E-3</v>
      </c>
      <c r="Q449" s="30"/>
    </row>
    <row r="450" spans="1:17" x14ac:dyDescent="0.4">
      <c r="A450" s="15"/>
      <c r="B450" s="19">
        <f t="shared" si="66"/>
        <v>449</v>
      </c>
      <c r="C450" s="8">
        <f t="shared" si="67"/>
        <v>552</v>
      </c>
      <c r="D450" s="8">
        <f>C553</f>
        <v>449</v>
      </c>
      <c r="E450" s="8">
        <f t="shared" si="60"/>
        <v>449</v>
      </c>
      <c r="F450" s="8">
        <f t="shared" si="61"/>
        <v>552</v>
      </c>
      <c r="G450" s="8">
        <f>(SUM(C451:$C$1001)/C450)-N450</f>
        <v>-275.5</v>
      </c>
      <c r="H450" s="10">
        <f>N450-(SUM(D451:$D$1001)/D450)</f>
        <v>-338.69933184855233</v>
      </c>
      <c r="I450" s="10">
        <f t="shared" si="62"/>
        <v>-614.19933184855233</v>
      </c>
      <c r="J450" s="10">
        <f>(SUM(E451:$E$1001)/E450)-N450</f>
        <v>338.69933184855233</v>
      </c>
      <c r="K450" s="10">
        <f>N450-(SUM(F451:$F$1001)/F450)</f>
        <v>275.5</v>
      </c>
      <c r="L450" s="10">
        <f t="shared" si="63"/>
        <v>614.19933184855233</v>
      </c>
      <c r="M450" s="10">
        <f t="shared" si="68"/>
        <v>552</v>
      </c>
      <c r="N450" s="10">
        <f t="shared" si="69"/>
        <v>551</v>
      </c>
      <c r="O450" s="20">
        <f t="shared" si="64"/>
        <v>1.8132381177832137E-3</v>
      </c>
      <c r="P450" s="20">
        <f t="shared" si="65"/>
        <v>2.224696857213561E-3</v>
      </c>
      <c r="Q450" s="30"/>
    </row>
    <row r="451" spans="1:17" x14ac:dyDescent="0.4">
      <c r="A451" s="15"/>
      <c r="B451" s="19">
        <f t="shared" si="66"/>
        <v>450</v>
      </c>
      <c r="C451" s="8">
        <f t="shared" si="67"/>
        <v>551</v>
      </c>
      <c r="D451" s="8">
        <f>C552</f>
        <v>450</v>
      </c>
      <c r="E451" s="8">
        <f t="shared" ref="E451:E514" si="70">LARGE($C$2:$C$1001,M451)</f>
        <v>450</v>
      </c>
      <c r="F451" s="8">
        <f t="shared" ref="F451:F514" si="71">LARGE($E$2:$E$1001,B451)</f>
        <v>551</v>
      </c>
      <c r="G451" s="8">
        <f>(SUM(C452:$C$1001)/C451)-N451</f>
        <v>-275</v>
      </c>
      <c r="H451" s="10">
        <f>N451-(SUM(D452:$D$1001)/D451)</f>
        <v>-336.72222222222217</v>
      </c>
      <c r="I451" s="10">
        <f t="shared" ref="I451:I514" si="72">G451+H451</f>
        <v>-611.72222222222217</v>
      </c>
      <c r="J451" s="10">
        <f>(SUM(E452:$E$1001)/E451)-N451</f>
        <v>336.72222222222217</v>
      </c>
      <c r="K451" s="10">
        <f>N451-(SUM(F452:$F$1001)/F451)</f>
        <v>275</v>
      </c>
      <c r="L451" s="10">
        <f t="shared" ref="L451:L514" si="73">J451+K451</f>
        <v>611.72222222222217</v>
      </c>
      <c r="M451" s="10">
        <f t="shared" si="68"/>
        <v>551</v>
      </c>
      <c r="N451" s="10">
        <f t="shared" si="69"/>
        <v>550</v>
      </c>
      <c r="O451" s="20">
        <f t="shared" ref="O451:O514" si="74">ABS(C451-C452)/(2*C451)+ABS(C451-C452)/(2*C452)</f>
        <v>1.8165319254248473E-3</v>
      </c>
      <c r="P451" s="20">
        <f t="shared" ref="P451:P514" si="75">ABS(E451-E452)/(2*E451)+ABS(E451-E452)/(2*E452)</f>
        <v>2.2197585612219756E-3</v>
      </c>
      <c r="Q451" s="30"/>
    </row>
    <row r="452" spans="1:17" x14ac:dyDescent="0.4">
      <c r="A452" s="15"/>
      <c r="B452" s="19">
        <f t="shared" ref="B452:B515" si="76">B451+1</f>
        <v>451</v>
      </c>
      <c r="C452" s="8">
        <f t="shared" ref="C452:C515" si="77">C451-1</f>
        <v>550</v>
      </c>
      <c r="D452" s="8">
        <f>C551</f>
        <v>451</v>
      </c>
      <c r="E452" s="8">
        <f t="shared" si="70"/>
        <v>451</v>
      </c>
      <c r="F452" s="8">
        <f t="shared" si="71"/>
        <v>550</v>
      </c>
      <c r="G452" s="8">
        <f>(SUM(C453:$C$1001)/C452)-N452</f>
        <v>-274.5</v>
      </c>
      <c r="H452" s="10">
        <f>N452-(SUM(D453:$D$1001)/D452)</f>
        <v>-334.7560975609756</v>
      </c>
      <c r="I452" s="10">
        <f t="shared" si="72"/>
        <v>-609.2560975609756</v>
      </c>
      <c r="J452" s="10">
        <f>(SUM(E453:$E$1001)/E452)-N452</f>
        <v>334.7560975609756</v>
      </c>
      <c r="K452" s="10">
        <f>N452-(SUM(F453:$F$1001)/F452)</f>
        <v>274.5</v>
      </c>
      <c r="L452" s="10">
        <f t="shared" si="73"/>
        <v>609.2560975609756</v>
      </c>
      <c r="M452" s="10">
        <f t="shared" ref="M452:M515" si="78">M451-1</f>
        <v>550</v>
      </c>
      <c r="N452" s="10">
        <f t="shared" ref="N452:N515" si="79">N451-1</f>
        <v>549</v>
      </c>
      <c r="O452" s="20">
        <f t="shared" si="74"/>
        <v>1.8198377214770657E-3</v>
      </c>
      <c r="P452" s="20">
        <f t="shared" si="75"/>
        <v>2.2148421403763515E-3</v>
      </c>
      <c r="Q452" s="30"/>
    </row>
    <row r="453" spans="1:17" x14ac:dyDescent="0.4">
      <c r="A453" s="15"/>
      <c r="B453" s="19">
        <f t="shared" si="76"/>
        <v>452</v>
      </c>
      <c r="C453" s="8">
        <f t="shared" si="77"/>
        <v>549</v>
      </c>
      <c r="D453" s="8">
        <f>C550</f>
        <v>452</v>
      </c>
      <c r="E453" s="8">
        <f t="shared" si="70"/>
        <v>452</v>
      </c>
      <c r="F453" s="8">
        <f t="shared" si="71"/>
        <v>549</v>
      </c>
      <c r="G453" s="8">
        <f>(SUM(C454:$C$1001)/C453)-N453</f>
        <v>-274</v>
      </c>
      <c r="H453" s="10">
        <f>N453-(SUM(D454:$D$1001)/D453)</f>
        <v>-332.80088495575217</v>
      </c>
      <c r="I453" s="10">
        <f t="shared" si="72"/>
        <v>-606.80088495575217</v>
      </c>
      <c r="J453" s="10">
        <f>(SUM(E454:$E$1001)/E453)-N453</f>
        <v>332.80088495575217</v>
      </c>
      <c r="K453" s="10">
        <f>N453-(SUM(F454:$F$1001)/F453)</f>
        <v>274</v>
      </c>
      <c r="L453" s="10">
        <f t="shared" si="73"/>
        <v>606.80088495575217</v>
      </c>
      <c r="M453" s="10">
        <f t="shared" si="78"/>
        <v>549</v>
      </c>
      <c r="N453" s="10">
        <f t="shared" si="79"/>
        <v>548</v>
      </c>
      <c r="O453" s="20">
        <f t="shared" si="74"/>
        <v>1.8231555715102442E-3</v>
      </c>
      <c r="P453" s="20">
        <f t="shared" si="75"/>
        <v>2.2099474496473852E-3</v>
      </c>
      <c r="Q453" s="30"/>
    </row>
    <row r="454" spans="1:17" x14ac:dyDescent="0.4">
      <c r="A454" s="15"/>
      <c r="B454" s="19">
        <f t="shared" si="76"/>
        <v>453</v>
      </c>
      <c r="C454" s="8">
        <f t="shared" si="77"/>
        <v>548</v>
      </c>
      <c r="D454" s="8">
        <f>C549</f>
        <v>453</v>
      </c>
      <c r="E454" s="8">
        <f t="shared" si="70"/>
        <v>453</v>
      </c>
      <c r="F454" s="8">
        <f t="shared" si="71"/>
        <v>548</v>
      </c>
      <c r="G454" s="8">
        <f>(SUM(C455:$C$1001)/C454)-N454</f>
        <v>-273.5</v>
      </c>
      <c r="H454" s="10">
        <f>N454-(SUM(D455:$D$1001)/D454)</f>
        <v>-330.8565121412804</v>
      </c>
      <c r="I454" s="10">
        <f t="shared" si="72"/>
        <v>-604.3565121412804</v>
      </c>
      <c r="J454" s="10">
        <f>(SUM(E455:$E$1001)/E454)-N454</f>
        <v>330.8565121412804</v>
      </c>
      <c r="K454" s="10">
        <f>N454-(SUM(F455:$F$1001)/F454)</f>
        <v>273.5</v>
      </c>
      <c r="L454" s="10">
        <f t="shared" si="73"/>
        <v>604.3565121412804</v>
      </c>
      <c r="M454" s="10">
        <f t="shared" si="78"/>
        <v>548</v>
      </c>
      <c r="N454" s="10">
        <f t="shared" si="79"/>
        <v>547</v>
      </c>
      <c r="O454" s="20">
        <f t="shared" si="74"/>
        <v>1.8264855415738132E-3</v>
      </c>
      <c r="P454" s="20">
        <f t="shared" si="75"/>
        <v>2.2050743452849825E-3</v>
      </c>
      <c r="Q454" s="30"/>
    </row>
    <row r="455" spans="1:17" x14ac:dyDescent="0.4">
      <c r="A455" s="15"/>
      <c r="B455" s="19">
        <f t="shared" si="76"/>
        <v>454</v>
      </c>
      <c r="C455" s="8">
        <f t="shared" si="77"/>
        <v>547</v>
      </c>
      <c r="D455" s="8">
        <f>C548</f>
        <v>454</v>
      </c>
      <c r="E455" s="8">
        <f t="shared" si="70"/>
        <v>454</v>
      </c>
      <c r="F455" s="8">
        <f t="shared" si="71"/>
        <v>547</v>
      </c>
      <c r="G455" s="8">
        <f>(SUM(C456:$C$1001)/C455)-N455</f>
        <v>-273</v>
      </c>
      <c r="H455" s="10">
        <f>N455-(SUM(D456:$D$1001)/D455)</f>
        <v>-328.92290748898677</v>
      </c>
      <c r="I455" s="10">
        <f t="shared" si="72"/>
        <v>-601.92290748898677</v>
      </c>
      <c r="J455" s="10">
        <f>(SUM(E456:$E$1001)/E455)-N455</f>
        <v>328.92290748898677</v>
      </c>
      <c r="K455" s="10">
        <f>N455-(SUM(F456:$F$1001)/F455)</f>
        <v>273</v>
      </c>
      <c r="L455" s="10">
        <f t="shared" si="73"/>
        <v>601.92290748898677</v>
      </c>
      <c r="M455" s="10">
        <f t="shared" si="78"/>
        <v>547</v>
      </c>
      <c r="N455" s="10">
        <f t="shared" si="79"/>
        <v>546</v>
      </c>
      <c r="O455" s="20">
        <f t="shared" si="74"/>
        <v>1.8298276982006414E-3</v>
      </c>
      <c r="P455" s="20">
        <f t="shared" si="75"/>
        <v>2.2002226848041829E-3</v>
      </c>
      <c r="Q455" s="30"/>
    </row>
    <row r="456" spans="1:17" x14ac:dyDescent="0.4">
      <c r="A456" s="15"/>
      <c r="B456" s="19">
        <f t="shared" si="76"/>
        <v>455</v>
      </c>
      <c r="C456" s="8">
        <f t="shared" si="77"/>
        <v>546</v>
      </c>
      <c r="D456" s="8">
        <f>C547</f>
        <v>455</v>
      </c>
      <c r="E456" s="8">
        <f t="shared" si="70"/>
        <v>455</v>
      </c>
      <c r="F456" s="8">
        <f t="shared" si="71"/>
        <v>546</v>
      </c>
      <c r="G456" s="8">
        <f>(SUM(C457:$C$1001)/C456)-N456</f>
        <v>-272.5</v>
      </c>
      <c r="H456" s="10">
        <f>N456-(SUM(D457:$D$1001)/D456)</f>
        <v>-327</v>
      </c>
      <c r="I456" s="10">
        <f t="shared" si="72"/>
        <v>-599.5</v>
      </c>
      <c r="J456" s="10">
        <f>(SUM(E457:$E$1001)/E456)-N456</f>
        <v>327</v>
      </c>
      <c r="K456" s="10">
        <f>N456-(SUM(F457:$F$1001)/F456)</f>
        <v>272.5</v>
      </c>
      <c r="L456" s="10">
        <f t="shared" si="73"/>
        <v>599.5</v>
      </c>
      <c r="M456" s="10">
        <f t="shared" si="78"/>
        <v>546</v>
      </c>
      <c r="N456" s="10">
        <f t="shared" si="79"/>
        <v>545</v>
      </c>
      <c r="O456" s="20">
        <f t="shared" si="74"/>
        <v>1.8331821084114663E-3</v>
      </c>
      <c r="P456" s="20">
        <f t="shared" si="75"/>
        <v>2.1953923269712743E-3</v>
      </c>
      <c r="Q456" s="30"/>
    </row>
    <row r="457" spans="1:17" x14ac:dyDescent="0.4">
      <c r="A457" s="15"/>
      <c r="B457" s="19">
        <f t="shared" si="76"/>
        <v>456</v>
      </c>
      <c r="C457" s="8">
        <f t="shared" si="77"/>
        <v>545</v>
      </c>
      <c r="D457" s="8">
        <f>C546</f>
        <v>456</v>
      </c>
      <c r="E457" s="8">
        <f t="shared" si="70"/>
        <v>456</v>
      </c>
      <c r="F457" s="8">
        <f t="shared" si="71"/>
        <v>545</v>
      </c>
      <c r="G457" s="8">
        <f>(SUM(C458:$C$1001)/C457)-N457</f>
        <v>-272</v>
      </c>
      <c r="H457" s="10">
        <f>N457-(SUM(D458:$D$1001)/D457)</f>
        <v>-325.08771929824559</v>
      </c>
      <c r="I457" s="10">
        <f t="shared" si="72"/>
        <v>-597.08771929824559</v>
      </c>
      <c r="J457" s="10">
        <f>(SUM(E458:$E$1001)/E457)-N457</f>
        <v>325.08771929824559</v>
      </c>
      <c r="K457" s="10">
        <f>N457-(SUM(F458:$F$1001)/F457)</f>
        <v>272</v>
      </c>
      <c r="L457" s="10">
        <f t="shared" si="73"/>
        <v>597.08771929824559</v>
      </c>
      <c r="M457" s="10">
        <f t="shared" si="78"/>
        <v>545</v>
      </c>
      <c r="N457" s="10">
        <f t="shared" si="79"/>
        <v>544</v>
      </c>
      <c r="O457" s="20">
        <f t="shared" si="74"/>
        <v>1.836548839719374E-3</v>
      </c>
      <c r="P457" s="20">
        <f t="shared" si="75"/>
        <v>2.1905831317900878E-3</v>
      </c>
      <c r="Q457" s="30"/>
    </row>
    <row r="458" spans="1:17" x14ac:dyDescent="0.4">
      <c r="A458" s="15"/>
      <c r="B458" s="19">
        <f t="shared" si="76"/>
        <v>457</v>
      </c>
      <c r="C458" s="8">
        <f t="shared" si="77"/>
        <v>544</v>
      </c>
      <c r="D458" s="8">
        <f>C545</f>
        <v>457</v>
      </c>
      <c r="E458" s="8">
        <f t="shared" si="70"/>
        <v>457</v>
      </c>
      <c r="F458" s="8">
        <f t="shared" si="71"/>
        <v>544</v>
      </c>
      <c r="G458" s="8">
        <f>(SUM(C459:$C$1001)/C458)-N458</f>
        <v>-271.5</v>
      </c>
      <c r="H458" s="10">
        <f>N458-(SUM(D459:$D$1001)/D458)</f>
        <v>-323.18599562363238</v>
      </c>
      <c r="I458" s="10">
        <f t="shared" si="72"/>
        <v>-594.68599562363238</v>
      </c>
      <c r="J458" s="10">
        <f>(SUM(E459:$E$1001)/E458)-N458</f>
        <v>323.18599562363238</v>
      </c>
      <c r="K458" s="10">
        <f>N458-(SUM(F459:$F$1001)/F458)</f>
        <v>271.5</v>
      </c>
      <c r="L458" s="10">
        <f t="shared" si="73"/>
        <v>594.68599562363238</v>
      </c>
      <c r="M458" s="10">
        <f t="shared" si="78"/>
        <v>544</v>
      </c>
      <c r="N458" s="10">
        <f t="shared" si="79"/>
        <v>543</v>
      </c>
      <c r="O458" s="20">
        <f t="shared" si="74"/>
        <v>1.83992796013433E-3</v>
      </c>
      <c r="P458" s="20">
        <f t="shared" si="75"/>
        <v>2.1857949604884713E-3</v>
      </c>
      <c r="Q458" s="30"/>
    </row>
    <row r="459" spans="1:17" x14ac:dyDescent="0.4">
      <c r="A459" s="15"/>
      <c r="B459" s="19">
        <f t="shared" si="76"/>
        <v>458</v>
      </c>
      <c r="C459" s="8">
        <f t="shared" si="77"/>
        <v>543</v>
      </c>
      <c r="D459" s="8">
        <f>C544</f>
        <v>458</v>
      </c>
      <c r="E459" s="8">
        <f t="shared" si="70"/>
        <v>458</v>
      </c>
      <c r="F459" s="8">
        <f t="shared" si="71"/>
        <v>543</v>
      </c>
      <c r="G459" s="8">
        <f>(SUM(C460:$C$1001)/C459)-N459</f>
        <v>-271</v>
      </c>
      <c r="H459" s="10">
        <f>N459-(SUM(D460:$D$1001)/D459)</f>
        <v>-321.29475982532756</v>
      </c>
      <c r="I459" s="10">
        <f t="shared" si="72"/>
        <v>-592.29475982532756</v>
      </c>
      <c r="J459" s="10">
        <f>(SUM(E460:$E$1001)/E459)-N459</f>
        <v>321.29475982532756</v>
      </c>
      <c r="K459" s="10">
        <f>N459-(SUM(F460:$F$1001)/F459)</f>
        <v>271</v>
      </c>
      <c r="L459" s="10">
        <f t="shared" si="73"/>
        <v>592.29475982532756</v>
      </c>
      <c r="M459" s="10">
        <f t="shared" si="78"/>
        <v>543</v>
      </c>
      <c r="N459" s="10">
        <f t="shared" si="79"/>
        <v>542</v>
      </c>
      <c r="O459" s="20">
        <f t="shared" si="74"/>
        <v>1.8433195381677573E-3</v>
      </c>
      <c r="P459" s="20">
        <f t="shared" si="75"/>
        <v>2.1810276755049422E-3</v>
      </c>
      <c r="Q459" s="30"/>
    </row>
    <row r="460" spans="1:17" x14ac:dyDescent="0.4">
      <c r="A460" s="15"/>
      <c r="B460" s="19">
        <f t="shared" si="76"/>
        <v>459</v>
      </c>
      <c r="C460" s="8">
        <f t="shared" si="77"/>
        <v>542</v>
      </c>
      <c r="D460" s="8">
        <f>C543</f>
        <v>459</v>
      </c>
      <c r="E460" s="8">
        <f t="shared" si="70"/>
        <v>459</v>
      </c>
      <c r="F460" s="8">
        <f t="shared" si="71"/>
        <v>542</v>
      </c>
      <c r="G460" s="8">
        <f>(SUM(C461:$C$1001)/C460)-N460</f>
        <v>-270.5</v>
      </c>
      <c r="H460" s="10">
        <f>N460-(SUM(D461:$D$1001)/D460)</f>
        <v>-319.41394335511984</v>
      </c>
      <c r="I460" s="10">
        <f t="shared" si="72"/>
        <v>-589.91394335511984</v>
      </c>
      <c r="J460" s="10">
        <f>(SUM(E461:$E$1001)/E460)-N460</f>
        <v>319.41394335511984</v>
      </c>
      <c r="K460" s="10">
        <f>N460-(SUM(F461:$F$1001)/F460)</f>
        <v>270.5</v>
      </c>
      <c r="L460" s="10">
        <f t="shared" si="73"/>
        <v>589.91394335511984</v>
      </c>
      <c r="M460" s="10">
        <f t="shared" si="78"/>
        <v>542</v>
      </c>
      <c r="N460" s="10">
        <f t="shared" si="79"/>
        <v>541</v>
      </c>
      <c r="O460" s="20">
        <f t="shared" si="74"/>
        <v>1.8467236428371678E-3</v>
      </c>
      <c r="P460" s="20">
        <f t="shared" si="75"/>
        <v>2.176281140475514E-3</v>
      </c>
      <c r="Q460" s="30"/>
    </row>
    <row r="461" spans="1:17" x14ac:dyDescent="0.4">
      <c r="A461" s="15"/>
      <c r="B461" s="19">
        <f t="shared" si="76"/>
        <v>460</v>
      </c>
      <c r="C461" s="8">
        <f t="shared" si="77"/>
        <v>541</v>
      </c>
      <c r="D461" s="8">
        <f>C542</f>
        <v>460</v>
      </c>
      <c r="E461" s="8">
        <f t="shared" si="70"/>
        <v>460</v>
      </c>
      <c r="F461" s="8">
        <f t="shared" si="71"/>
        <v>541</v>
      </c>
      <c r="G461" s="8">
        <f>(SUM(C462:$C$1001)/C461)-N461</f>
        <v>-270</v>
      </c>
      <c r="H461" s="10">
        <f>N461-(SUM(D462:$D$1001)/D461)</f>
        <v>-317.54347826086962</v>
      </c>
      <c r="I461" s="10">
        <f t="shared" si="72"/>
        <v>-587.54347826086962</v>
      </c>
      <c r="J461" s="10">
        <f>(SUM(E462:$E$1001)/E461)-N461</f>
        <v>317.54347826086962</v>
      </c>
      <c r="K461" s="10">
        <f>N461-(SUM(F462:$F$1001)/F461)</f>
        <v>270</v>
      </c>
      <c r="L461" s="10">
        <f t="shared" si="73"/>
        <v>587.54347826086962</v>
      </c>
      <c r="M461" s="10">
        <f t="shared" si="78"/>
        <v>541</v>
      </c>
      <c r="N461" s="10">
        <f t="shared" si="79"/>
        <v>540</v>
      </c>
      <c r="O461" s="20">
        <f t="shared" si="74"/>
        <v>1.8501403436708428E-3</v>
      </c>
      <c r="P461" s="20">
        <f t="shared" si="75"/>
        <v>2.1715552202206923E-3</v>
      </c>
      <c r="Q461" s="30"/>
    </row>
    <row r="462" spans="1:17" x14ac:dyDescent="0.4">
      <c r="A462" s="15"/>
      <c r="B462" s="19">
        <f t="shared" si="76"/>
        <v>461</v>
      </c>
      <c r="C462" s="8">
        <f t="shared" si="77"/>
        <v>540</v>
      </c>
      <c r="D462" s="8">
        <f>C541</f>
        <v>461</v>
      </c>
      <c r="E462" s="8">
        <f t="shared" si="70"/>
        <v>461</v>
      </c>
      <c r="F462" s="8">
        <f t="shared" si="71"/>
        <v>540</v>
      </c>
      <c r="G462" s="8">
        <f>(SUM(C463:$C$1001)/C462)-N462</f>
        <v>-269.5</v>
      </c>
      <c r="H462" s="10">
        <f>N462-(SUM(D463:$D$1001)/D462)</f>
        <v>-315.68329718004338</v>
      </c>
      <c r="I462" s="10">
        <f t="shared" si="72"/>
        <v>-585.18329718004338</v>
      </c>
      <c r="J462" s="10">
        <f>(SUM(E463:$E$1001)/E462)-N462</f>
        <v>315.68329718004338</v>
      </c>
      <c r="K462" s="10">
        <f>N462-(SUM(F463:$F$1001)/F462)</f>
        <v>269.5</v>
      </c>
      <c r="L462" s="10">
        <f t="shared" si="73"/>
        <v>585.18329718004338</v>
      </c>
      <c r="M462" s="10">
        <f t="shared" si="78"/>
        <v>540</v>
      </c>
      <c r="N462" s="10">
        <f t="shared" si="79"/>
        <v>539</v>
      </c>
      <c r="O462" s="20">
        <f t="shared" si="74"/>
        <v>1.853569710712568E-3</v>
      </c>
      <c r="P462" s="20">
        <f t="shared" si="75"/>
        <v>2.1668497807326441E-3</v>
      </c>
      <c r="Q462" s="30"/>
    </row>
    <row r="463" spans="1:17" x14ac:dyDescent="0.4">
      <c r="A463" s="15"/>
      <c r="B463" s="19">
        <f t="shared" si="76"/>
        <v>462</v>
      </c>
      <c r="C463" s="8">
        <f t="shared" si="77"/>
        <v>539</v>
      </c>
      <c r="D463" s="8">
        <f>C540</f>
        <v>462</v>
      </c>
      <c r="E463" s="8">
        <f t="shared" si="70"/>
        <v>462</v>
      </c>
      <c r="F463" s="8">
        <f t="shared" si="71"/>
        <v>539</v>
      </c>
      <c r="G463" s="8">
        <f>(SUM(C464:$C$1001)/C463)-N463</f>
        <v>-269</v>
      </c>
      <c r="H463" s="10">
        <f>N463-(SUM(D464:$D$1001)/D463)</f>
        <v>-313.83333333333337</v>
      </c>
      <c r="I463" s="10">
        <f t="shared" si="72"/>
        <v>-582.83333333333337</v>
      </c>
      <c r="J463" s="10">
        <f>(SUM(E464:$E$1001)/E463)-N463</f>
        <v>313.83333333333337</v>
      </c>
      <c r="K463" s="10">
        <f>N463-(SUM(F464:$F$1001)/F463)</f>
        <v>269</v>
      </c>
      <c r="L463" s="10">
        <f t="shared" si="73"/>
        <v>582.83333333333337</v>
      </c>
      <c r="M463" s="10">
        <f t="shared" si="78"/>
        <v>539</v>
      </c>
      <c r="N463" s="10">
        <f t="shared" si="79"/>
        <v>538</v>
      </c>
      <c r="O463" s="20">
        <f t="shared" si="74"/>
        <v>1.857011814526419E-3</v>
      </c>
      <c r="P463" s="20">
        <f t="shared" si="75"/>
        <v>2.1621646891625294E-3</v>
      </c>
      <c r="Q463" s="30"/>
    </row>
    <row r="464" spans="1:17" x14ac:dyDescent="0.4">
      <c r="A464" s="15"/>
      <c r="B464" s="19">
        <f t="shared" si="76"/>
        <v>463</v>
      </c>
      <c r="C464" s="8">
        <f t="shared" si="77"/>
        <v>538</v>
      </c>
      <c r="D464" s="8">
        <f>C539</f>
        <v>463</v>
      </c>
      <c r="E464" s="8">
        <f t="shared" si="70"/>
        <v>463</v>
      </c>
      <c r="F464" s="8">
        <f t="shared" si="71"/>
        <v>538</v>
      </c>
      <c r="G464" s="8">
        <f>(SUM(C465:$C$1001)/C464)-N464</f>
        <v>-268.5</v>
      </c>
      <c r="H464" s="10">
        <f>N464-(SUM(D465:$D$1001)/D464)</f>
        <v>-311.99352051835854</v>
      </c>
      <c r="I464" s="10">
        <f t="shared" si="72"/>
        <v>-580.49352051835854</v>
      </c>
      <c r="J464" s="10">
        <f>(SUM(E465:$E$1001)/E464)-N464</f>
        <v>311.99352051835854</v>
      </c>
      <c r="K464" s="10">
        <f>N464-(SUM(F465:$F$1001)/F464)</f>
        <v>268.5</v>
      </c>
      <c r="L464" s="10">
        <f t="shared" si="73"/>
        <v>580.49352051835854</v>
      </c>
      <c r="M464" s="10">
        <f t="shared" si="78"/>
        <v>538</v>
      </c>
      <c r="N464" s="10">
        <f t="shared" si="79"/>
        <v>537</v>
      </c>
      <c r="O464" s="20">
        <f t="shared" si="74"/>
        <v>1.8604667262016017E-3</v>
      </c>
      <c r="P464" s="20">
        <f t="shared" si="75"/>
        <v>2.1574998138079986E-3</v>
      </c>
      <c r="Q464" s="30"/>
    </row>
    <row r="465" spans="1:17" x14ac:dyDescent="0.4">
      <c r="A465" s="15"/>
      <c r="B465" s="19">
        <f t="shared" si="76"/>
        <v>464</v>
      </c>
      <c r="C465" s="8">
        <f t="shared" si="77"/>
        <v>537</v>
      </c>
      <c r="D465" s="8">
        <f>C538</f>
        <v>464</v>
      </c>
      <c r="E465" s="8">
        <f t="shared" si="70"/>
        <v>464</v>
      </c>
      <c r="F465" s="8">
        <f t="shared" si="71"/>
        <v>537</v>
      </c>
      <c r="G465" s="8">
        <f>(SUM(C466:$C$1001)/C465)-N465</f>
        <v>-268</v>
      </c>
      <c r="H465" s="10">
        <f>N465-(SUM(D466:$D$1001)/D465)</f>
        <v>-310.16379310344826</v>
      </c>
      <c r="I465" s="10">
        <f t="shared" si="72"/>
        <v>-578.16379310344826</v>
      </c>
      <c r="J465" s="10">
        <f>(SUM(E466:$E$1001)/E465)-N465</f>
        <v>310.16379310344826</v>
      </c>
      <c r="K465" s="10">
        <f>N465-(SUM(F466:$F$1001)/F465)</f>
        <v>268</v>
      </c>
      <c r="L465" s="10">
        <f t="shared" si="73"/>
        <v>578.16379310344826</v>
      </c>
      <c r="M465" s="10">
        <f t="shared" si="78"/>
        <v>537</v>
      </c>
      <c r="N465" s="10">
        <f t="shared" si="79"/>
        <v>536</v>
      </c>
      <c r="O465" s="20">
        <f t="shared" si="74"/>
        <v>1.8639345173573473E-3</v>
      </c>
      <c r="P465" s="20">
        <f t="shared" si="75"/>
        <v>2.1528550241008528E-3</v>
      </c>
      <c r="Q465" s="30"/>
    </row>
    <row r="466" spans="1:17" x14ac:dyDescent="0.4">
      <c r="A466" s="15"/>
      <c r="B466" s="19">
        <f t="shared" si="76"/>
        <v>465</v>
      </c>
      <c r="C466" s="8">
        <f t="shared" si="77"/>
        <v>536</v>
      </c>
      <c r="D466" s="8">
        <f>C537</f>
        <v>465</v>
      </c>
      <c r="E466" s="8">
        <f t="shared" si="70"/>
        <v>465</v>
      </c>
      <c r="F466" s="8">
        <f t="shared" si="71"/>
        <v>536</v>
      </c>
      <c r="G466" s="8">
        <f>(SUM(C467:$C$1001)/C466)-N466</f>
        <v>-267.5</v>
      </c>
      <c r="H466" s="10">
        <f>N466-(SUM(D467:$D$1001)/D466)</f>
        <v>-308.3440860215054</v>
      </c>
      <c r="I466" s="10">
        <f t="shared" si="72"/>
        <v>-575.8440860215054</v>
      </c>
      <c r="J466" s="10">
        <f>(SUM(E467:$E$1001)/E466)-N466</f>
        <v>308.3440860215054</v>
      </c>
      <c r="K466" s="10">
        <f>N466-(SUM(F467:$F$1001)/F466)</f>
        <v>267.5</v>
      </c>
      <c r="L466" s="10">
        <f t="shared" si="73"/>
        <v>575.8440860215054</v>
      </c>
      <c r="M466" s="10">
        <f t="shared" si="78"/>
        <v>536</v>
      </c>
      <c r="N466" s="10">
        <f t="shared" si="79"/>
        <v>535</v>
      </c>
      <c r="O466" s="20">
        <f t="shared" si="74"/>
        <v>1.8674152601478589E-3</v>
      </c>
      <c r="P466" s="20">
        <f t="shared" si="75"/>
        <v>2.148230190594859E-3</v>
      </c>
      <c r="Q466" s="30"/>
    </row>
    <row r="467" spans="1:17" x14ac:dyDescent="0.4">
      <c r="A467" s="15"/>
      <c r="B467" s="19">
        <f t="shared" si="76"/>
        <v>466</v>
      </c>
      <c r="C467" s="8">
        <f t="shared" si="77"/>
        <v>535</v>
      </c>
      <c r="D467" s="8">
        <f>C536</f>
        <v>466</v>
      </c>
      <c r="E467" s="8">
        <f t="shared" si="70"/>
        <v>466</v>
      </c>
      <c r="F467" s="8">
        <f t="shared" si="71"/>
        <v>535</v>
      </c>
      <c r="G467" s="8">
        <f>(SUM(C468:$C$1001)/C467)-N467</f>
        <v>-267</v>
      </c>
      <c r="H467" s="10">
        <f>N467-(SUM(D468:$D$1001)/D467)</f>
        <v>-306.53433476394855</v>
      </c>
      <c r="I467" s="10">
        <f t="shared" si="72"/>
        <v>-573.53433476394855</v>
      </c>
      <c r="J467" s="10">
        <f>(SUM(E468:$E$1001)/E467)-N467</f>
        <v>306.53433476394855</v>
      </c>
      <c r="K467" s="10">
        <f>N467-(SUM(F468:$F$1001)/F467)</f>
        <v>267</v>
      </c>
      <c r="L467" s="10">
        <f t="shared" si="73"/>
        <v>573.53433476394855</v>
      </c>
      <c r="M467" s="10">
        <f t="shared" si="78"/>
        <v>535</v>
      </c>
      <c r="N467" s="10">
        <f t="shared" si="79"/>
        <v>534</v>
      </c>
      <c r="O467" s="20">
        <f t="shared" si="74"/>
        <v>1.8709090272673178E-3</v>
      </c>
      <c r="P467" s="20">
        <f t="shared" si="75"/>
        <v>2.1436251849537274E-3</v>
      </c>
      <c r="Q467" s="30"/>
    </row>
    <row r="468" spans="1:17" x14ac:dyDescent="0.4">
      <c r="A468" s="15"/>
      <c r="B468" s="19">
        <f t="shared" si="76"/>
        <v>467</v>
      </c>
      <c r="C468" s="8">
        <f t="shared" si="77"/>
        <v>534</v>
      </c>
      <c r="D468" s="8">
        <f>C535</f>
        <v>467</v>
      </c>
      <c r="E468" s="8">
        <f t="shared" si="70"/>
        <v>467</v>
      </c>
      <c r="F468" s="8">
        <f t="shared" si="71"/>
        <v>534</v>
      </c>
      <c r="G468" s="8">
        <f>(SUM(C469:$C$1001)/C468)-N468</f>
        <v>-266.5</v>
      </c>
      <c r="H468" s="10">
        <f>N468-(SUM(D469:$D$1001)/D468)</f>
        <v>-304.73447537473237</v>
      </c>
      <c r="I468" s="10">
        <f t="shared" si="72"/>
        <v>-571.23447537473237</v>
      </c>
      <c r="J468" s="10">
        <f>(SUM(E469:$E$1001)/E468)-N468</f>
        <v>304.73447537473237</v>
      </c>
      <c r="K468" s="10">
        <f>N468-(SUM(F469:$F$1001)/F468)</f>
        <v>266.5</v>
      </c>
      <c r="L468" s="10">
        <f t="shared" si="73"/>
        <v>571.23447537473237</v>
      </c>
      <c r="M468" s="10">
        <f t="shared" si="78"/>
        <v>534</v>
      </c>
      <c r="N468" s="10">
        <f t="shared" si="79"/>
        <v>533</v>
      </c>
      <c r="O468" s="20">
        <f t="shared" si="74"/>
        <v>1.8744158919549439E-3</v>
      </c>
      <c r="P468" s="20">
        <f t="shared" si="75"/>
        <v>2.1390398799392375E-3</v>
      </c>
      <c r="Q468" s="30"/>
    </row>
    <row r="469" spans="1:17" x14ac:dyDescent="0.4">
      <c r="A469" s="15"/>
      <c r="B469" s="19">
        <f t="shared" si="76"/>
        <v>468</v>
      </c>
      <c r="C469" s="8">
        <f t="shared" si="77"/>
        <v>533</v>
      </c>
      <c r="D469" s="8">
        <f>C534</f>
        <v>468</v>
      </c>
      <c r="E469" s="8">
        <f t="shared" si="70"/>
        <v>468</v>
      </c>
      <c r="F469" s="8">
        <f t="shared" si="71"/>
        <v>533</v>
      </c>
      <c r="G469" s="8">
        <f>(SUM(C470:$C$1001)/C469)-N469</f>
        <v>-266</v>
      </c>
      <c r="H469" s="10">
        <f>N469-(SUM(D470:$D$1001)/D469)</f>
        <v>-302.94444444444446</v>
      </c>
      <c r="I469" s="10">
        <f t="shared" si="72"/>
        <v>-568.94444444444446</v>
      </c>
      <c r="J469" s="10">
        <f>(SUM(E470:$E$1001)/E469)-N469</f>
        <v>302.94444444444446</v>
      </c>
      <c r="K469" s="10">
        <f>N469-(SUM(F470:$F$1001)/F469)</f>
        <v>266</v>
      </c>
      <c r="L469" s="10">
        <f t="shared" si="73"/>
        <v>568.94444444444446</v>
      </c>
      <c r="M469" s="10">
        <f t="shared" si="78"/>
        <v>533</v>
      </c>
      <c r="N469" s="10">
        <f t="shared" si="79"/>
        <v>532</v>
      </c>
      <c r="O469" s="20">
        <f t="shared" si="74"/>
        <v>1.8779359280001128E-3</v>
      </c>
      <c r="P469" s="20">
        <f t="shared" si="75"/>
        <v>2.1344741493995226E-3</v>
      </c>
      <c r="Q469" s="30"/>
    </row>
    <row r="470" spans="1:17" x14ac:dyDescent="0.4">
      <c r="A470" s="15"/>
      <c r="B470" s="19">
        <f t="shared" si="76"/>
        <v>469</v>
      </c>
      <c r="C470" s="8">
        <f t="shared" si="77"/>
        <v>532</v>
      </c>
      <c r="D470" s="8">
        <f>C533</f>
        <v>469</v>
      </c>
      <c r="E470" s="8">
        <f t="shared" si="70"/>
        <v>469</v>
      </c>
      <c r="F470" s="8">
        <f t="shared" si="71"/>
        <v>532</v>
      </c>
      <c r="G470" s="8">
        <f>(SUM(C471:$C$1001)/C470)-N470</f>
        <v>-265.5</v>
      </c>
      <c r="H470" s="10">
        <f>N470-(SUM(D471:$D$1001)/D470)</f>
        <v>-301.16417910447763</v>
      </c>
      <c r="I470" s="10">
        <f t="shared" si="72"/>
        <v>-566.66417910447763</v>
      </c>
      <c r="J470" s="10">
        <f>(SUM(E471:$E$1001)/E470)-N470</f>
        <v>301.16417910447763</v>
      </c>
      <c r="K470" s="10">
        <f>N470-(SUM(F471:$F$1001)/F470)</f>
        <v>265.5</v>
      </c>
      <c r="L470" s="10">
        <f t="shared" si="73"/>
        <v>566.66417910447763</v>
      </c>
      <c r="M470" s="10">
        <f t="shared" si="78"/>
        <v>532</v>
      </c>
      <c r="N470" s="10">
        <f t="shared" si="79"/>
        <v>531</v>
      </c>
      <c r="O470" s="20">
        <f t="shared" si="74"/>
        <v>1.8814692097475325E-3</v>
      </c>
      <c r="P470" s="20">
        <f t="shared" si="75"/>
        <v>2.1299278682574965E-3</v>
      </c>
      <c r="Q470" s="30"/>
    </row>
    <row r="471" spans="1:17" x14ac:dyDescent="0.4">
      <c r="A471" s="15"/>
      <c r="B471" s="19">
        <f t="shared" si="76"/>
        <v>470</v>
      </c>
      <c r="C471" s="8">
        <f t="shared" si="77"/>
        <v>531</v>
      </c>
      <c r="D471" s="8">
        <f>C532</f>
        <v>470</v>
      </c>
      <c r="E471" s="8">
        <f t="shared" si="70"/>
        <v>470</v>
      </c>
      <c r="F471" s="8">
        <f t="shared" si="71"/>
        <v>531</v>
      </c>
      <c r="G471" s="8">
        <f>(SUM(C472:$C$1001)/C471)-N471</f>
        <v>-265</v>
      </c>
      <c r="H471" s="10">
        <f>N471-(SUM(D472:$D$1001)/D471)</f>
        <v>-299.39361702127655</v>
      </c>
      <c r="I471" s="10">
        <f t="shared" si="72"/>
        <v>-564.39361702127655</v>
      </c>
      <c r="J471" s="10">
        <f>(SUM(E472:$E$1001)/E471)-N471</f>
        <v>299.39361702127655</v>
      </c>
      <c r="K471" s="10">
        <f>N471-(SUM(F472:$F$1001)/F471)</f>
        <v>265</v>
      </c>
      <c r="L471" s="10">
        <f t="shared" si="73"/>
        <v>564.39361702127655</v>
      </c>
      <c r="M471" s="10">
        <f t="shared" si="78"/>
        <v>531</v>
      </c>
      <c r="N471" s="10">
        <f t="shared" si="79"/>
        <v>530</v>
      </c>
      <c r="O471" s="20">
        <f t="shared" si="74"/>
        <v>1.8850158121024767E-3</v>
      </c>
      <c r="P471" s="20">
        <f t="shared" si="75"/>
        <v>2.1254009124994353E-3</v>
      </c>
      <c r="Q471" s="30"/>
    </row>
    <row r="472" spans="1:17" x14ac:dyDescent="0.4">
      <c r="A472" s="15"/>
      <c r="B472" s="19">
        <f t="shared" si="76"/>
        <v>471</v>
      </c>
      <c r="C472" s="8">
        <f t="shared" si="77"/>
        <v>530</v>
      </c>
      <c r="D472" s="8">
        <f>C531</f>
        <v>471</v>
      </c>
      <c r="E472" s="8">
        <f t="shared" si="70"/>
        <v>471</v>
      </c>
      <c r="F472" s="8">
        <f t="shared" si="71"/>
        <v>530</v>
      </c>
      <c r="G472" s="8">
        <f>(SUM(C473:$C$1001)/C472)-N472</f>
        <v>-264.5</v>
      </c>
      <c r="H472" s="10">
        <f>N472-(SUM(D473:$D$1001)/D472)</f>
        <v>-297.63269639065823</v>
      </c>
      <c r="I472" s="10">
        <f t="shared" si="72"/>
        <v>-562.13269639065823</v>
      </c>
      <c r="J472" s="10">
        <f>(SUM(E473:$E$1001)/E472)-N472</f>
        <v>297.63269639065823</v>
      </c>
      <c r="K472" s="10">
        <f>N472-(SUM(F473:$F$1001)/F472)</f>
        <v>264.5</v>
      </c>
      <c r="L472" s="10">
        <f t="shared" si="73"/>
        <v>562.13269639065823</v>
      </c>
      <c r="M472" s="10">
        <f t="shared" si="78"/>
        <v>530</v>
      </c>
      <c r="N472" s="10">
        <f t="shared" si="79"/>
        <v>529</v>
      </c>
      <c r="O472" s="20">
        <f t="shared" si="74"/>
        <v>1.8885758105360775E-3</v>
      </c>
      <c r="P472" s="20">
        <f t="shared" si="75"/>
        <v>2.1208931591636978E-3</v>
      </c>
      <c r="Q472" s="30"/>
    </row>
    <row r="473" spans="1:17" x14ac:dyDescent="0.4">
      <c r="A473" s="15"/>
      <c r="B473" s="19">
        <f t="shared" si="76"/>
        <v>472</v>
      </c>
      <c r="C473" s="8">
        <f t="shared" si="77"/>
        <v>529</v>
      </c>
      <c r="D473" s="8">
        <f>C530</f>
        <v>472</v>
      </c>
      <c r="E473" s="8">
        <f t="shared" si="70"/>
        <v>472</v>
      </c>
      <c r="F473" s="8">
        <f t="shared" si="71"/>
        <v>529</v>
      </c>
      <c r="G473" s="8">
        <f>(SUM(C474:$C$1001)/C473)-N473</f>
        <v>-264</v>
      </c>
      <c r="H473" s="10">
        <f>N473-(SUM(D474:$D$1001)/D473)</f>
        <v>-295.88135593220341</v>
      </c>
      <c r="I473" s="10">
        <f t="shared" si="72"/>
        <v>-559.88135593220341</v>
      </c>
      <c r="J473" s="10">
        <f>(SUM(E474:$E$1001)/E473)-N473</f>
        <v>295.88135593220341</v>
      </c>
      <c r="K473" s="10">
        <f>N473-(SUM(F474:$F$1001)/F473)</f>
        <v>264</v>
      </c>
      <c r="L473" s="10">
        <f t="shared" si="73"/>
        <v>559.88135593220341</v>
      </c>
      <c r="M473" s="10">
        <f t="shared" si="78"/>
        <v>529</v>
      </c>
      <c r="N473" s="10">
        <f t="shared" si="79"/>
        <v>528</v>
      </c>
      <c r="O473" s="20">
        <f t="shared" si="74"/>
        <v>1.8921492810906799E-3</v>
      </c>
      <c r="P473" s="20">
        <f t="shared" si="75"/>
        <v>2.1164044863295948E-3</v>
      </c>
      <c r="Q473" s="30"/>
    </row>
    <row r="474" spans="1:17" x14ac:dyDescent="0.4">
      <c r="A474" s="15"/>
      <c r="B474" s="19">
        <f t="shared" si="76"/>
        <v>473</v>
      </c>
      <c r="C474" s="8">
        <f t="shared" si="77"/>
        <v>528</v>
      </c>
      <c r="D474" s="8">
        <f>C529</f>
        <v>473</v>
      </c>
      <c r="E474" s="8">
        <f t="shared" si="70"/>
        <v>473</v>
      </c>
      <c r="F474" s="8">
        <f t="shared" si="71"/>
        <v>528</v>
      </c>
      <c r="G474" s="8">
        <f>(SUM(C475:$C$1001)/C474)-N474</f>
        <v>-263.5</v>
      </c>
      <c r="H474" s="10">
        <f>N474-(SUM(D475:$D$1001)/D474)</f>
        <v>-294.1395348837209</v>
      </c>
      <c r="I474" s="10">
        <f t="shared" si="72"/>
        <v>-557.6395348837209</v>
      </c>
      <c r="J474" s="10">
        <f>(SUM(E475:$E$1001)/E474)-N474</f>
        <v>294.1395348837209</v>
      </c>
      <c r="K474" s="10">
        <f>N474-(SUM(F475:$F$1001)/F474)</f>
        <v>263.5</v>
      </c>
      <c r="L474" s="10">
        <f t="shared" si="73"/>
        <v>557.6395348837209</v>
      </c>
      <c r="M474" s="10">
        <f t="shared" si="78"/>
        <v>528</v>
      </c>
      <c r="N474" s="10">
        <f t="shared" si="79"/>
        <v>527</v>
      </c>
      <c r="O474" s="20">
        <f t="shared" si="74"/>
        <v>1.8957363003852569E-3</v>
      </c>
      <c r="P474" s="20">
        <f t="shared" si="75"/>
        <v>2.1119347731063951E-3</v>
      </c>
      <c r="Q474" s="30"/>
    </row>
    <row r="475" spans="1:17" x14ac:dyDescent="0.4">
      <c r="A475" s="15"/>
      <c r="B475" s="19">
        <f t="shared" si="76"/>
        <v>474</v>
      </c>
      <c r="C475" s="8">
        <f t="shared" si="77"/>
        <v>527</v>
      </c>
      <c r="D475" s="8">
        <f>C528</f>
        <v>474</v>
      </c>
      <c r="E475" s="8">
        <f t="shared" si="70"/>
        <v>474</v>
      </c>
      <c r="F475" s="8">
        <f t="shared" si="71"/>
        <v>527</v>
      </c>
      <c r="G475" s="8">
        <f>(SUM(C476:$C$1001)/C475)-N475</f>
        <v>-263</v>
      </c>
      <c r="H475" s="10">
        <f>N475-(SUM(D476:$D$1001)/D475)</f>
        <v>-292.40717299578057</v>
      </c>
      <c r="I475" s="10">
        <f t="shared" si="72"/>
        <v>-555.40717299578057</v>
      </c>
      <c r="J475" s="10">
        <f>(SUM(E476:$E$1001)/E475)-N475</f>
        <v>292.40717299578057</v>
      </c>
      <c r="K475" s="10">
        <f>N475-(SUM(F476:$F$1001)/F475)</f>
        <v>263</v>
      </c>
      <c r="L475" s="10">
        <f t="shared" si="73"/>
        <v>555.40717299578057</v>
      </c>
      <c r="M475" s="10">
        <f t="shared" si="78"/>
        <v>527</v>
      </c>
      <c r="N475" s="10">
        <f t="shared" si="79"/>
        <v>526</v>
      </c>
      <c r="O475" s="20">
        <f t="shared" si="74"/>
        <v>1.899336945620883E-3</v>
      </c>
      <c r="P475" s="20">
        <f t="shared" si="75"/>
        <v>2.107483899622474E-3</v>
      </c>
      <c r="Q475" s="30"/>
    </row>
    <row r="476" spans="1:17" x14ac:dyDescent="0.4">
      <c r="A476" s="15"/>
      <c r="B476" s="19">
        <f t="shared" si="76"/>
        <v>475</v>
      </c>
      <c r="C476" s="8">
        <f t="shared" si="77"/>
        <v>526</v>
      </c>
      <c r="D476" s="8">
        <f>C527</f>
        <v>475</v>
      </c>
      <c r="E476" s="8">
        <f t="shared" si="70"/>
        <v>475</v>
      </c>
      <c r="F476" s="8">
        <f t="shared" si="71"/>
        <v>526</v>
      </c>
      <c r="G476" s="8">
        <f>(SUM(C477:$C$1001)/C476)-N476</f>
        <v>-262.5</v>
      </c>
      <c r="H476" s="10">
        <f>N476-(SUM(D477:$D$1001)/D476)</f>
        <v>-290.68421052631584</v>
      </c>
      <c r="I476" s="10">
        <f t="shared" si="72"/>
        <v>-553.18421052631584</v>
      </c>
      <c r="J476" s="10">
        <f>(SUM(E477:$E$1001)/E476)-N476</f>
        <v>290.68421052631584</v>
      </c>
      <c r="K476" s="10">
        <f>N476-(SUM(F477:$F$1001)/F476)</f>
        <v>262.5</v>
      </c>
      <c r="L476" s="10">
        <f t="shared" si="73"/>
        <v>553.18421052631584</v>
      </c>
      <c r="M476" s="10">
        <f t="shared" si="78"/>
        <v>526</v>
      </c>
      <c r="N476" s="10">
        <f t="shared" si="79"/>
        <v>525</v>
      </c>
      <c r="O476" s="20">
        <f t="shared" si="74"/>
        <v>1.9029512945862755E-3</v>
      </c>
      <c r="P476" s="20">
        <f t="shared" si="75"/>
        <v>2.103051747014595E-3</v>
      </c>
      <c r="Q476" s="30"/>
    </row>
    <row r="477" spans="1:17" x14ac:dyDescent="0.4">
      <c r="A477" s="15"/>
      <c r="B477" s="19">
        <f t="shared" si="76"/>
        <v>476</v>
      </c>
      <c r="C477" s="8">
        <f t="shared" si="77"/>
        <v>525</v>
      </c>
      <c r="D477" s="8">
        <f>C526</f>
        <v>476</v>
      </c>
      <c r="E477" s="8">
        <f t="shared" si="70"/>
        <v>476</v>
      </c>
      <c r="F477" s="8">
        <f t="shared" si="71"/>
        <v>525</v>
      </c>
      <c r="G477" s="8">
        <f>(SUM(C478:$C$1001)/C477)-N477</f>
        <v>-262</v>
      </c>
      <c r="H477" s="10">
        <f>N477-(SUM(D478:$D$1001)/D477)</f>
        <v>-288.97058823529414</v>
      </c>
      <c r="I477" s="10">
        <f t="shared" si="72"/>
        <v>-550.97058823529414</v>
      </c>
      <c r="J477" s="10">
        <f>(SUM(E478:$E$1001)/E477)-N477</f>
        <v>288.97058823529414</v>
      </c>
      <c r="K477" s="10">
        <f>N477-(SUM(F478:$F$1001)/F477)</f>
        <v>262</v>
      </c>
      <c r="L477" s="10">
        <f t="shared" si="73"/>
        <v>550.97058823529414</v>
      </c>
      <c r="M477" s="10">
        <f t="shared" si="78"/>
        <v>525</v>
      </c>
      <c r="N477" s="10">
        <f t="shared" si="79"/>
        <v>524</v>
      </c>
      <c r="O477" s="20">
        <f t="shared" si="74"/>
        <v>1.906579425663395E-3</v>
      </c>
      <c r="P477" s="20">
        <f t="shared" si="75"/>
        <v>2.0986381974173315E-3</v>
      </c>
      <c r="Q477" s="30"/>
    </row>
    <row r="478" spans="1:17" x14ac:dyDescent="0.4">
      <c r="A478" s="15"/>
      <c r="B478" s="19">
        <f t="shared" si="76"/>
        <v>477</v>
      </c>
      <c r="C478" s="8">
        <f t="shared" si="77"/>
        <v>524</v>
      </c>
      <c r="D478" s="8">
        <f>C525</f>
        <v>477</v>
      </c>
      <c r="E478" s="8">
        <f t="shared" si="70"/>
        <v>477</v>
      </c>
      <c r="F478" s="8">
        <f t="shared" si="71"/>
        <v>524</v>
      </c>
      <c r="G478" s="8">
        <f>(SUM(C479:$C$1001)/C478)-N478</f>
        <v>-261.5</v>
      </c>
      <c r="H478" s="10">
        <f>N478-(SUM(D479:$D$1001)/D478)</f>
        <v>-287.26624737945497</v>
      </c>
      <c r="I478" s="10">
        <f t="shared" si="72"/>
        <v>-548.76624737945497</v>
      </c>
      <c r="J478" s="10">
        <f>(SUM(E479:$E$1001)/E478)-N478</f>
        <v>287.26624737945497</v>
      </c>
      <c r="K478" s="10">
        <f>N478-(SUM(F479:$F$1001)/F478)</f>
        <v>261.5</v>
      </c>
      <c r="L478" s="10">
        <f t="shared" si="73"/>
        <v>548.76624737945497</v>
      </c>
      <c r="M478" s="10">
        <f t="shared" si="78"/>
        <v>524</v>
      </c>
      <c r="N478" s="10">
        <f t="shared" si="79"/>
        <v>523</v>
      </c>
      <c r="O478" s="20">
        <f t="shared" si="74"/>
        <v>1.910221417833112E-3</v>
      </c>
      <c r="P478" s="20">
        <f t="shared" si="75"/>
        <v>2.0942431339526155E-3</v>
      </c>
      <c r="Q478" s="30"/>
    </row>
    <row r="479" spans="1:17" x14ac:dyDescent="0.4">
      <c r="A479" s="15"/>
      <c r="B479" s="19">
        <f t="shared" si="76"/>
        <v>478</v>
      </c>
      <c r="C479" s="8">
        <f t="shared" si="77"/>
        <v>523</v>
      </c>
      <c r="D479" s="8">
        <f>C524</f>
        <v>478</v>
      </c>
      <c r="E479" s="8">
        <f t="shared" si="70"/>
        <v>478</v>
      </c>
      <c r="F479" s="8">
        <f t="shared" si="71"/>
        <v>523</v>
      </c>
      <c r="G479" s="8">
        <f>(SUM(C480:$C$1001)/C479)-N479</f>
        <v>-261</v>
      </c>
      <c r="H479" s="10">
        <f>N479-(SUM(D480:$D$1001)/D479)</f>
        <v>-285.57112970711296</v>
      </c>
      <c r="I479" s="10">
        <f t="shared" si="72"/>
        <v>-546.57112970711296</v>
      </c>
      <c r="J479" s="10">
        <f>(SUM(E480:$E$1001)/E479)-N479</f>
        <v>285.57112970711296</v>
      </c>
      <c r="K479" s="10">
        <f>N479-(SUM(F480:$F$1001)/F479)</f>
        <v>261</v>
      </c>
      <c r="L479" s="10">
        <f t="shared" si="73"/>
        <v>546.57112970711296</v>
      </c>
      <c r="M479" s="10">
        <f t="shared" si="78"/>
        <v>523</v>
      </c>
      <c r="N479" s="10">
        <f t="shared" si="79"/>
        <v>522</v>
      </c>
      <c r="O479" s="20">
        <f t="shared" si="74"/>
        <v>1.9138773506809374E-3</v>
      </c>
      <c r="P479" s="20">
        <f t="shared" si="75"/>
        <v>2.0898664407194203E-3</v>
      </c>
      <c r="Q479" s="30"/>
    </row>
    <row r="480" spans="1:17" x14ac:dyDescent="0.4">
      <c r="A480" s="15"/>
      <c r="B480" s="19">
        <f t="shared" si="76"/>
        <v>479</v>
      </c>
      <c r="C480" s="8">
        <f t="shared" si="77"/>
        <v>522</v>
      </c>
      <c r="D480" s="8">
        <f>C523</f>
        <v>479</v>
      </c>
      <c r="E480" s="8">
        <f t="shared" si="70"/>
        <v>479</v>
      </c>
      <c r="F480" s="8">
        <f t="shared" si="71"/>
        <v>522</v>
      </c>
      <c r="G480" s="8">
        <f>(SUM(C481:$C$1001)/C480)-N480</f>
        <v>-260.5</v>
      </c>
      <c r="H480" s="10">
        <f>N480-(SUM(D481:$D$1001)/D480)</f>
        <v>-283.88517745302715</v>
      </c>
      <c r="I480" s="10">
        <f t="shared" si="72"/>
        <v>-544.38517745302715</v>
      </c>
      <c r="J480" s="10">
        <f>(SUM(E481:$E$1001)/E480)-N480</f>
        <v>283.88517745302715</v>
      </c>
      <c r="K480" s="10">
        <f>N480-(SUM(F481:$F$1001)/F480)</f>
        <v>260.5</v>
      </c>
      <c r="L480" s="10">
        <f t="shared" si="73"/>
        <v>544.38517745302715</v>
      </c>
      <c r="M480" s="10">
        <f t="shared" si="78"/>
        <v>522</v>
      </c>
      <c r="N480" s="10">
        <f t="shared" si="79"/>
        <v>521</v>
      </c>
      <c r="O480" s="20">
        <f t="shared" si="74"/>
        <v>1.917547304402821E-3</v>
      </c>
      <c r="P480" s="20">
        <f t="shared" si="75"/>
        <v>2.085508002783577E-3</v>
      </c>
      <c r="Q480" s="30"/>
    </row>
    <row r="481" spans="1:17" x14ac:dyDescent="0.4">
      <c r="A481" s="15"/>
      <c r="B481" s="19">
        <f t="shared" si="76"/>
        <v>480</v>
      </c>
      <c r="C481" s="8">
        <f t="shared" si="77"/>
        <v>521</v>
      </c>
      <c r="D481" s="8">
        <f>C522</f>
        <v>480</v>
      </c>
      <c r="E481" s="8">
        <f t="shared" si="70"/>
        <v>480</v>
      </c>
      <c r="F481" s="8">
        <f t="shared" si="71"/>
        <v>521</v>
      </c>
      <c r="G481" s="8">
        <f>(SUM(C482:$C$1001)/C481)-N481</f>
        <v>-260</v>
      </c>
      <c r="H481" s="10">
        <f>N481-(SUM(D482:$D$1001)/D481)</f>
        <v>-282.20833333333337</v>
      </c>
      <c r="I481" s="10">
        <f t="shared" si="72"/>
        <v>-542.20833333333337</v>
      </c>
      <c r="J481" s="10">
        <f>(SUM(E482:$E$1001)/E481)-N481</f>
        <v>282.20833333333337</v>
      </c>
      <c r="K481" s="10">
        <f>N481-(SUM(F482:$F$1001)/F481)</f>
        <v>260</v>
      </c>
      <c r="L481" s="10">
        <f t="shared" si="73"/>
        <v>542.20833333333337</v>
      </c>
      <c r="M481" s="10">
        <f t="shared" si="78"/>
        <v>521</v>
      </c>
      <c r="N481" s="10">
        <f t="shared" si="79"/>
        <v>520</v>
      </c>
      <c r="O481" s="20">
        <f t="shared" si="74"/>
        <v>1.9212313598110143E-3</v>
      </c>
      <c r="P481" s="20">
        <f t="shared" si="75"/>
        <v>2.081167706167706E-3</v>
      </c>
      <c r="Q481" s="30"/>
    </row>
    <row r="482" spans="1:17" x14ac:dyDescent="0.4">
      <c r="A482" s="15"/>
      <c r="B482" s="19">
        <f t="shared" si="76"/>
        <v>481</v>
      </c>
      <c r="C482" s="8">
        <f t="shared" si="77"/>
        <v>520</v>
      </c>
      <c r="D482" s="8">
        <f>C521</f>
        <v>481</v>
      </c>
      <c r="E482" s="8">
        <f t="shared" si="70"/>
        <v>481</v>
      </c>
      <c r="F482" s="8">
        <f t="shared" si="71"/>
        <v>520</v>
      </c>
      <c r="G482" s="8">
        <f>(SUM(C483:$C$1001)/C482)-N482</f>
        <v>-259.5</v>
      </c>
      <c r="H482" s="10">
        <f>N482-(SUM(D483:$D$1001)/D482)</f>
        <v>-280.54054054054052</v>
      </c>
      <c r="I482" s="10">
        <f t="shared" si="72"/>
        <v>-540.04054054054052</v>
      </c>
      <c r="J482" s="10">
        <f>(SUM(E483:$E$1001)/E482)-N482</f>
        <v>280.54054054054052</v>
      </c>
      <c r="K482" s="10">
        <f>N482-(SUM(F483:$F$1001)/F482)</f>
        <v>259.5</v>
      </c>
      <c r="L482" s="10">
        <f t="shared" si="73"/>
        <v>540.04054054054052</v>
      </c>
      <c r="M482" s="10">
        <f t="shared" si="78"/>
        <v>520</v>
      </c>
      <c r="N482" s="10">
        <f t="shared" si="79"/>
        <v>519</v>
      </c>
      <c r="O482" s="20">
        <f t="shared" si="74"/>
        <v>1.9249295983400031E-3</v>
      </c>
      <c r="P482" s="20">
        <f t="shared" si="75"/>
        <v>2.0768454378412883E-3</v>
      </c>
      <c r="Q482" s="30"/>
    </row>
    <row r="483" spans="1:17" x14ac:dyDescent="0.4">
      <c r="A483" s="15"/>
      <c r="B483" s="19">
        <f t="shared" si="76"/>
        <v>482</v>
      </c>
      <c r="C483" s="8">
        <f t="shared" si="77"/>
        <v>519</v>
      </c>
      <c r="D483" s="8">
        <f>C520</f>
        <v>482</v>
      </c>
      <c r="E483" s="8">
        <f t="shared" si="70"/>
        <v>482</v>
      </c>
      <c r="F483" s="8">
        <f t="shared" si="71"/>
        <v>519</v>
      </c>
      <c r="G483" s="8">
        <f>(SUM(C484:$C$1001)/C483)-N483</f>
        <v>-259</v>
      </c>
      <c r="H483" s="10">
        <f>N483-(SUM(D484:$D$1001)/D483)</f>
        <v>-278.8817427385892</v>
      </c>
      <c r="I483" s="10">
        <f t="shared" si="72"/>
        <v>-537.8817427385892</v>
      </c>
      <c r="J483" s="10">
        <f>(SUM(E484:$E$1001)/E483)-N483</f>
        <v>278.8817427385892</v>
      </c>
      <c r="K483" s="10">
        <f>N483-(SUM(F484:$F$1001)/F483)</f>
        <v>259</v>
      </c>
      <c r="L483" s="10">
        <f t="shared" si="73"/>
        <v>537.8817427385892</v>
      </c>
      <c r="M483" s="10">
        <f t="shared" si="78"/>
        <v>519</v>
      </c>
      <c r="N483" s="10">
        <f t="shared" si="79"/>
        <v>518</v>
      </c>
      <c r="O483" s="20">
        <f t="shared" si="74"/>
        <v>1.9286421020525066E-3</v>
      </c>
      <c r="P483" s="20">
        <f t="shared" si="75"/>
        <v>2.0725410857108497E-3</v>
      </c>
      <c r="Q483" s="30"/>
    </row>
    <row r="484" spans="1:17" x14ac:dyDescent="0.4">
      <c r="A484" s="15"/>
      <c r="B484" s="19">
        <f t="shared" si="76"/>
        <v>483</v>
      </c>
      <c r="C484" s="8">
        <f t="shared" si="77"/>
        <v>518</v>
      </c>
      <c r="D484" s="8">
        <f>C519</f>
        <v>483</v>
      </c>
      <c r="E484" s="8">
        <f t="shared" si="70"/>
        <v>483</v>
      </c>
      <c r="F484" s="8">
        <f t="shared" si="71"/>
        <v>518</v>
      </c>
      <c r="G484" s="8">
        <f>(SUM(C485:$C$1001)/C484)-N484</f>
        <v>-258.5</v>
      </c>
      <c r="H484" s="10">
        <f>N484-(SUM(D485:$D$1001)/D484)</f>
        <v>-277.231884057971</v>
      </c>
      <c r="I484" s="10">
        <f t="shared" si="72"/>
        <v>-535.731884057971</v>
      </c>
      <c r="J484" s="10">
        <f>(SUM(E485:$E$1001)/E484)-N484</f>
        <v>277.231884057971</v>
      </c>
      <c r="K484" s="10">
        <f>N484-(SUM(F485:$F$1001)/F484)</f>
        <v>258.5</v>
      </c>
      <c r="L484" s="10">
        <f t="shared" si="73"/>
        <v>535.731884057971</v>
      </c>
      <c r="M484" s="10">
        <f t="shared" si="78"/>
        <v>518</v>
      </c>
      <c r="N484" s="10">
        <f t="shared" si="79"/>
        <v>517</v>
      </c>
      <c r="O484" s="20">
        <f t="shared" si="74"/>
        <v>1.9323689536455495E-3</v>
      </c>
      <c r="P484" s="20">
        <f t="shared" si="75"/>
        <v>2.0682545386102699E-3</v>
      </c>
      <c r="Q484" s="30"/>
    </row>
    <row r="485" spans="1:17" x14ac:dyDescent="0.4">
      <c r="A485" s="15"/>
      <c r="B485" s="19">
        <f t="shared" si="76"/>
        <v>484</v>
      </c>
      <c r="C485" s="8">
        <f t="shared" si="77"/>
        <v>517</v>
      </c>
      <c r="D485" s="8">
        <f>C518</f>
        <v>484</v>
      </c>
      <c r="E485" s="8">
        <f t="shared" si="70"/>
        <v>484</v>
      </c>
      <c r="F485" s="8">
        <f t="shared" si="71"/>
        <v>517</v>
      </c>
      <c r="G485" s="8">
        <f>(SUM(C486:$C$1001)/C485)-N485</f>
        <v>-258</v>
      </c>
      <c r="H485" s="10">
        <f>N485-(SUM(D486:$D$1001)/D485)</f>
        <v>-275.59090909090912</v>
      </c>
      <c r="I485" s="10">
        <f t="shared" si="72"/>
        <v>-533.59090909090912</v>
      </c>
      <c r="J485" s="10">
        <f>(SUM(E486:$E$1001)/E485)-N485</f>
        <v>275.59090909090912</v>
      </c>
      <c r="K485" s="10">
        <f>N485-(SUM(F486:$F$1001)/F485)</f>
        <v>258</v>
      </c>
      <c r="L485" s="10">
        <f t="shared" si="73"/>
        <v>533.59090909090912</v>
      </c>
      <c r="M485" s="10">
        <f t="shared" si="78"/>
        <v>517</v>
      </c>
      <c r="N485" s="10">
        <f t="shared" si="79"/>
        <v>516</v>
      </c>
      <c r="O485" s="20">
        <f t="shared" si="74"/>
        <v>1.9361102364565995E-3</v>
      </c>
      <c r="P485" s="20">
        <f t="shared" si="75"/>
        <v>2.0639856862912156E-3</v>
      </c>
      <c r="Q485" s="30"/>
    </row>
    <row r="486" spans="1:17" x14ac:dyDescent="0.4">
      <c r="A486" s="15"/>
      <c r="B486" s="19">
        <f t="shared" si="76"/>
        <v>485</v>
      </c>
      <c r="C486" s="8">
        <f t="shared" si="77"/>
        <v>516</v>
      </c>
      <c r="D486" s="8">
        <f>C517</f>
        <v>485</v>
      </c>
      <c r="E486" s="8">
        <f t="shared" si="70"/>
        <v>485</v>
      </c>
      <c r="F486" s="8">
        <f t="shared" si="71"/>
        <v>516</v>
      </c>
      <c r="G486" s="8">
        <f>(SUM(C487:$C$1001)/C486)-N486</f>
        <v>-257.5</v>
      </c>
      <c r="H486" s="10">
        <f>N486-(SUM(D487:$D$1001)/D486)</f>
        <v>-273.95876288659792</v>
      </c>
      <c r="I486" s="10">
        <f t="shared" si="72"/>
        <v>-531.45876288659792</v>
      </c>
      <c r="J486" s="10">
        <f>(SUM(E487:$E$1001)/E486)-N486</f>
        <v>273.95876288659792</v>
      </c>
      <c r="K486" s="10">
        <f>N486-(SUM(F487:$F$1001)/F486)</f>
        <v>257.5</v>
      </c>
      <c r="L486" s="10">
        <f t="shared" si="73"/>
        <v>531.45876288659792</v>
      </c>
      <c r="M486" s="10">
        <f t="shared" si="78"/>
        <v>516</v>
      </c>
      <c r="N486" s="10">
        <f t="shared" si="79"/>
        <v>515</v>
      </c>
      <c r="O486" s="20">
        <f t="shared" si="74"/>
        <v>1.9398660344697824E-3</v>
      </c>
      <c r="P486" s="20">
        <f t="shared" si="75"/>
        <v>2.0597344194136866E-3</v>
      </c>
      <c r="Q486" s="30"/>
    </row>
    <row r="487" spans="1:17" x14ac:dyDescent="0.4">
      <c r="A487" s="15"/>
      <c r="B487" s="19">
        <f t="shared" si="76"/>
        <v>486</v>
      </c>
      <c r="C487" s="8">
        <f t="shared" si="77"/>
        <v>515</v>
      </c>
      <c r="D487" s="8">
        <f>C516</f>
        <v>486</v>
      </c>
      <c r="E487" s="8">
        <f t="shared" si="70"/>
        <v>486</v>
      </c>
      <c r="F487" s="8">
        <f t="shared" si="71"/>
        <v>515</v>
      </c>
      <c r="G487" s="8">
        <f>(SUM(C488:$C$1001)/C487)-N487</f>
        <v>-257</v>
      </c>
      <c r="H487" s="10">
        <f>N487-(SUM(D488:$D$1001)/D487)</f>
        <v>-272.335390946502</v>
      </c>
      <c r="I487" s="10">
        <f t="shared" si="72"/>
        <v>-529.335390946502</v>
      </c>
      <c r="J487" s="10">
        <f>(SUM(E488:$E$1001)/E487)-N487</f>
        <v>272.335390946502</v>
      </c>
      <c r="K487" s="10">
        <f>N487-(SUM(F488:$F$1001)/F487)</f>
        <v>257</v>
      </c>
      <c r="L487" s="10">
        <f t="shared" si="73"/>
        <v>529.335390946502</v>
      </c>
      <c r="M487" s="10">
        <f t="shared" si="78"/>
        <v>515</v>
      </c>
      <c r="N487" s="10">
        <f t="shared" si="79"/>
        <v>514</v>
      </c>
      <c r="O487" s="20">
        <f t="shared" si="74"/>
        <v>1.9436364323221639E-3</v>
      </c>
      <c r="P487" s="20">
        <f t="shared" si="75"/>
        <v>2.055500629536678E-3</v>
      </c>
      <c r="Q487" s="30"/>
    </row>
    <row r="488" spans="1:17" x14ac:dyDescent="0.4">
      <c r="A488" s="15"/>
      <c r="B488" s="19">
        <f t="shared" si="76"/>
        <v>487</v>
      </c>
      <c r="C488" s="8">
        <f t="shared" si="77"/>
        <v>514</v>
      </c>
      <c r="D488" s="8">
        <f>C515</f>
        <v>487</v>
      </c>
      <c r="E488" s="8">
        <f t="shared" si="70"/>
        <v>487</v>
      </c>
      <c r="F488" s="8">
        <f t="shared" si="71"/>
        <v>514</v>
      </c>
      <c r="G488" s="8">
        <f>(SUM(C489:$C$1001)/C488)-N488</f>
        <v>-256.5</v>
      </c>
      <c r="H488" s="10">
        <f>N488-(SUM(D489:$D$1001)/D488)</f>
        <v>-270.72073921971253</v>
      </c>
      <c r="I488" s="10">
        <f t="shared" si="72"/>
        <v>-527.22073921971253</v>
      </c>
      <c r="J488" s="10">
        <f>(SUM(E489:$E$1001)/E488)-N488</f>
        <v>270.72073921971253</v>
      </c>
      <c r="K488" s="10">
        <f>N488-(SUM(F489:$F$1001)/F488)</f>
        <v>256.5</v>
      </c>
      <c r="L488" s="10">
        <f t="shared" si="73"/>
        <v>527.22073921971253</v>
      </c>
      <c r="M488" s="10">
        <f t="shared" si="78"/>
        <v>514</v>
      </c>
      <c r="N488" s="10">
        <f t="shared" si="79"/>
        <v>513</v>
      </c>
      <c r="O488" s="20">
        <f t="shared" si="74"/>
        <v>1.9474215153101083E-3</v>
      </c>
      <c r="P488" s="20">
        <f t="shared" si="75"/>
        <v>2.0512842091089641E-3</v>
      </c>
      <c r="Q488" s="30"/>
    </row>
    <row r="489" spans="1:17" x14ac:dyDescent="0.4">
      <c r="A489" s="15"/>
      <c r="B489" s="19">
        <f t="shared" si="76"/>
        <v>488</v>
      </c>
      <c r="C489" s="8">
        <f t="shared" si="77"/>
        <v>513</v>
      </c>
      <c r="D489" s="8">
        <f>C514</f>
        <v>488</v>
      </c>
      <c r="E489" s="8">
        <f t="shared" si="70"/>
        <v>488</v>
      </c>
      <c r="F489" s="8">
        <f t="shared" si="71"/>
        <v>513</v>
      </c>
      <c r="G489" s="8">
        <f>(SUM(C490:$C$1001)/C489)-N489</f>
        <v>-256</v>
      </c>
      <c r="H489" s="10">
        <f>N489-(SUM(D490:$D$1001)/D489)</f>
        <v>-269.11475409836066</v>
      </c>
      <c r="I489" s="10">
        <f t="shared" si="72"/>
        <v>-525.11475409836066</v>
      </c>
      <c r="J489" s="10">
        <f>(SUM(E490:$E$1001)/E489)-N489</f>
        <v>269.11475409836066</v>
      </c>
      <c r="K489" s="10">
        <f>N489-(SUM(F490:$F$1001)/F489)</f>
        <v>256</v>
      </c>
      <c r="L489" s="10">
        <f t="shared" si="73"/>
        <v>525.11475409836066</v>
      </c>
      <c r="M489" s="10">
        <f t="shared" si="78"/>
        <v>513</v>
      </c>
      <c r="N489" s="10">
        <f t="shared" si="79"/>
        <v>512</v>
      </c>
      <c r="O489" s="20">
        <f t="shared" si="74"/>
        <v>1.9512213693957114E-3</v>
      </c>
      <c r="P489" s="20">
        <f t="shared" si="75"/>
        <v>2.0470850514599888E-3</v>
      </c>
      <c r="Q489" s="30"/>
    </row>
    <row r="490" spans="1:17" x14ac:dyDescent="0.4">
      <c r="A490" s="15"/>
      <c r="B490" s="19">
        <f t="shared" si="76"/>
        <v>489</v>
      </c>
      <c r="C490" s="8">
        <f t="shared" si="77"/>
        <v>512</v>
      </c>
      <c r="D490" s="8">
        <f>C513</f>
        <v>489</v>
      </c>
      <c r="E490" s="8">
        <f t="shared" si="70"/>
        <v>489</v>
      </c>
      <c r="F490" s="8">
        <f t="shared" si="71"/>
        <v>512</v>
      </c>
      <c r="G490" s="8">
        <f>(SUM(C491:$C$1001)/C490)-N490</f>
        <v>-255.5</v>
      </c>
      <c r="H490" s="10">
        <f>N490-(SUM(D491:$D$1001)/D490)</f>
        <v>-267.51738241308794</v>
      </c>
      <c r="I490" s="10">
        <f t="shared" si="72"/>
        <v>-523.01738241308794</v>
      </c>
      <c r="J490" s="10">
        <f>(SUM(E491:$E$1001)/E490)-N490</f>
        <v>267.51738241308794</v>
      </c>
      <c r="K490" s="10">
        <f>N490-(SUM(F491:$F$1001)/F490)</f>
        <v>255.5</v>
      </c>
      <c r="L490" s="10">
        <f t="shared" si="73"/>
        <v>523.01738241308794</v>
      </c>
      <c r="M490" s="10">
        <f t="shared" si="78"/>
        <v>512</v>
      </c>
      <c r="N490" s="10">
        <f t="shared" si="79"/>
        <v>511</v>
      </c>
      <c r="O490" s="20">
        <f t="shared" si="74"/>
        <v>1.9550360812133072E-3</v>
      </c>
      <c r="P490" s="20">
        <f t="shared" si="75"/>
        <v>2.0429030507908685E-3</v>
      </c>
      <c r="Q490" s="30"/>
    </row>
    <row r="491" spans="1:17" x14ac:dyDescent="0.4">
      <c r="A491" s="15"/>
      <c r="B491" s="19">
        <f t="shared" si="76"/>
        <v>490</v>
      </c>
      <c r="C491" s="8">
        <f t="shared" si="77"/>
        <v>511</v>
      </c>
      <c r="D491" s="8">
        <f>C512</f>
        <v>490</v>
      </c>
      <c r="E491" s="8">
        <f t="shared" si="70"/>
        <v>490</v>
      </c>
      <c r="F491" s="8">
        <f t="shared" si="71"/>
        <v>511</v>
      </c>
      <c r="G491" s="8">
        <f>(SUM(C492:$C$1001)/C491)-N491</f>
        <v>-255</v>
      </c>
      <c r="H491" s="10">
        <f>N491-(SUM(D492:$D$1001)/D491)</f>
        <v>-265.92857142857144</v>
      </c>
      <c r="I491" s="10">
        <f t="shared" si="72"/>
        <v>-520.92857142857144</v>
      </c>
      <c r="J491" s="10">
        <f>(SUM(E492:$E$1001)/E491)-N491</f>
        <v>265.92857142857144</v>
      </c>
      <c r="K491" s="10">
        <f>N491-(SUM(F492:$F$1001)/F491)</f>
        <v>255</v>
      </c>
      <c r="L491" s="10">
        <f t="shared" si="73"/>
        <v>520.92857142857144</v>
      </c>
      <c r="M491" s="10">
        <f t="shared" si="78"/>
        <v>511</v>
      </c>
      <c r="N491" s="10">
        <f t="shared" si="79"/>
        <v>510</v>
      </c>
      <c r="O491" s="20">
        <f t="shared" si="74"/>
        <v>1.9588657380760523E-3</v>
      </c>
      <c r="P491" s="20">
        <f t="shared" si="75"/>
        <v>2.0387381021655096E-3</v>
      </c>
      <c r="Q491" s="30"/>
    </row>
    <row r="492" spans="1:17" x14ac:dyDescent="0.4">
      <c r="A492" s="15"/>
      <c r="B492" s="19">
        <f t="shared" si="76"/>
        <v>491</v>
      </c>
      <c r="C492" s="8">
        <f t="shared" si="77"/>
        <v>510</v>
      </c>
      <c r="D492" s="8">
        <f>C511</f>
        <v>491</v>
      </c>
      <c r="E492" s="8">
        <f t="shared" si="70"/>
        <v>491</v>
      </c>
      <c r="F492" s="8">
        <f t="shared" si="71"/>
        <v>510</v>
      </c>
      <c r="G492" s="8">
        <f>(SUM(C493:$C$1001)/C492)-N492</f>
        <v>-254.5</v>
      </c>
      <c r="H492" s="10">
        <f>N492-(SUM(D493:$D$1001)/D492)</f>
        <v>-264.34826883910387</v>
      </c>
      <c r="I492" s="10">
        <f t="shared" si="72"/>
        <v>-518.84826883910387</v>
      </c>
      <c r="J492" s="10">
        <f>(SUM(E493:$E$1001)/E492)-N492</f>
        <v>264.34826883910387</v>
      </c>
      <c r="K492" s="10">
        <f>N492-(SUM(F493:$F$1001)/F492)</f>
        <v>254.5</v>
      </c>
      <c r="L492" s="10">
        <f t="shared" si="73"/>
        <v>518.84826883910387</v>
      </c>
      <c r="M492" s="10">
        <f t="shared" si="78"/>
        <v>510</v>
      </c>
      <c r="N492" s="10">
        <f t="shared" si="79"/>
        <v>509</v>
      </c>
      <c r="O492" s="20">
        <f t="shared" si="74"/>
        <v>1.9627104279825881E-3</v>
      </c>
      <c r="P492" s="20">
        <f t="shared" si="75"/>
        <v>2.0345901015018297E-3</v>
      </c>
      <c r="Q492" s="30"/>
    </row>
    <row r="493" spans="1:17" x14ac:dyDescent="0.4">
      <c r="A493" s="15"/>
      <c r="B493" s="19">
        <f t="shared" si="76"/>
        <v>492</v>
      </c>
      <c r="C493" s="8">
        <f t="shared" si="77"/>
        <v>509</v>
      </c>
      <c r="D493" s="8">
        <f>C510</f>
        <v>492</v>
      </c>
      <c r="E493" s="8">
        <f t="shared" si="70"/>
        <v>492</v>
      </c>
      <c r="F493" s="8">
        <f t="shared" si="71"/>
        <v>509</v>
      </c>
      <c r="G493" s="8">
        <f>(SUM(C494:$C$1001)/C493)-N493</f>
        <v>-254</v>
      </c>
      <c r="H493" s="10">
        <f>N493-(SUM(D494:$D$1001)/D493)</f>
        <v>-262.77642276422762</v>
      </c>
      <c r="I493" s="10">
        <f t="shared" si="72"/>
        <v>-516.77642276422762</v>
      </c>
      <c r="J493" s="10">
        <f>(SUM(E494:$E$1001)/E493)-N493</f>
        <v>262.77642276422762</v>
      </c>
      <c r="K493" s="10">
        <f>N493-(SUM(F494:$F$1001)/F493)</f>
        <v>254</v>
      </c>
      <c r="L493" s="10">
        <f t="shared" si="73"/>
        <v>516.77642276422762</v>
      </c>
      <c r="M493" s="10">
        <f t="shared" si="78"/>
        <v>509</v>
      </c>
      <c r="N493" s="10">
        <f t="shared" si="79"/>
        <v>508</v>
      </c>
      <c r="O493" s="20">
        <f t="shared" si="74"/>
        <v>1.96657023962378E-3</v>
      </c>
      <c r="P493" s="20">
        <f t="shared" si="75"/>
        <v>2.0304589455630868E-3</v>
      </c>
      <c r="Q493" s="30"/>
    </row>
    <row r="494" spans="1:17" x14ac:dyDescent="0.4">
      <c r="A494" s="15"/>
      <c r="B494" s="19">
        <f t="shared" si="76"/>
        <v>493</v>
      </c>
      <c r="C494" s="8">
        <f t="shared" si="77"/>
        <v>508</v>
      </c>
      <c r="D494" s="8">
        <f>C509</f>
        <v>493</v>
      </c>
      <c r="E494" s="8">
        <f t="shared" si="70"/>
        <v>493</v>
      </c>
      <c r="F494" s="8">
        <f t="shared" si="71"/>
        <v>508</v>
      </c>
      <c r="G494" s="8">
        <f>(SUM(C495:$C$1001)/C494)-N494</f>
        <v>-253.5</v>
      </c>
      <c r="H494" s="10">
        <f>N494-(SUM(D495:$D$1001)/D494)</f>
        <v>-261.21298174442188</v>
      </c>
      <c r="I494" s="10">
        <f t="shared" si="72"/>
        <v>-514.71298174442188</v>
      </c>
      <c r="J494" s="10">
        <f>(SUM(E495:$E$1001)/E494)-N494</f>
        <v>261.21298174442188</v>
      </c>
      <c r="K494" s="10">
        <f>N494-(SUM(F495:$F$1001)/F494)</f>
        <v>253.5</v>
      </c>
      <c r="L494" s="10">
        <f t="shared" si="73"/>
        <v>514.71298174442188</v>
      </c>
      <c r="M494" s="10">
        <f t="shared" si="78"/>
        <v>508</v>
      </c>
      <c r="N494" s="10">
        <f t="shared" si="79"/>
        <v>507</v>
      </c>
      <c r="O494" s="20">
        <f t="shared" si="74"/>
        <v>1.9704452623895384E-3</v>
      </c>
      <c r="P494" s="20">
        <f t="shared" si="75"/>
        <v>2.0263445319493147E-3</v>
      </c>
      <c r="Q494" s="30"/>
    </row>
    <row r="495" spans="1:17" x14ac:dyDescent="0.4">
      <c r="A495" s="15"/>
      <c r="B495" s="19">
        <f t="shared" si="76"/>
        <v>494</v>
      </c>
      <c r="C495" s="8">
        <f t="shared" si="77"/>
        <v>507</v>
      </c>
      <c r="D495" s="8">
        <f>C508</f>
        <v>494</v>
      </c>
      <c r="E495" s="8">
        <f t="shared" si="70"/>
        <v>494</v>
      </c>
      <c r="F495" s="8">
        <f t="shared" si="71"/>
        <v>507</v>
      </c>
      <c r="G495" s="8">
        <f>(SUM(C496:$C$1001)/C495)-N495</f>
        <v>-253</v>
      </c>
      <c r="H495" s="10">
        <f>N495-(SUM(D496:$D$1001)/D495)</f>
        <v>-259.65789473684208</v>
      </c>
      <c r="I495" s="10">
        <f t="shared" si="72"/>
        <v>-512.65789473684208</v>
      </c>
      <c r="J495" s="10">
        <f>(SUM(E496:$E$1001)/E495)-N495</f>
        <v>259.65789473684208</v>
      </c>
      <c r="K495" s="10">
        <f>N495-(SUM(F496:$F$1001)/F495)</f>
        <v>253</v>
      </c>
      <c r="L495" s="10">
        <f t="shared" si="73"/>
        <v>512.65789473684208</v>
      </c>
      <c r="M495" s="10">
        <f t="shared" si="78"/>
        <v>507</v>
      </c>
      <c r="N495" s="10">
        <f t="shared" si="79"/>
        <v>506</v>
      </c>
      <c r="O495" s="20">
        <f t="shared" si="74"/>
        <v>1.9743355863757204E-3</v>
      </c>
      <c r="P495" s="20">
        <f t="shared" si="75"/>
        <v>2.0222467590888644E-3</v>
      </c>
      <c r="Q495" s="30"/>
    </row>
    <row r="496" spans="1:17" x14ac:dyDescent="0.4">
      <c r="A496" s="15"/>
      <c r="B496" s="19">
        <f t="shared" si="76"/>
        <v>495</v>
      </c>
      <c r="C496" s="8">
        <f t="shared" si="77"/>
        <v>506</v>
      </c>
      <c r="D496" s="8">
        <f>C507</f>
        <v>495</v>
      </c>
      <c r="E496" s="8">
        <f t="shared" si="70"/>
        <v>495</v>
      </c>
      <c r="F496" s="8">
        <f t="shared" si="71"/>
        <v>506</v>
      </c>
      <c r="G496" s="8">
        <f>(SUM(C497:$C$1001)/C496)-N496</f>
        <v>-252.5</v>
      </c>
      <c r="H496" s="10">
        <f>N496-(SUM(D497:$D$1001)/D496)</f>
        <v>-258.11111111111109</v>
      </c>
      <c r="I496" s="10">
        <f t="shared" si="72"/>
        <v>-510.61111111111109</v>
      </c>
      <c r="J496" s="10">
        <f>(SUM(E497:$E$1001)/E496)-N496</f>
        <v>258.11111111111109</v>
      </c>
      <c r="K496" s="10">
        <f>N496-(SUM(F497:$F$1001)/F496)</f>
        <v>252.5</v>
      </c>
      <c r="L496" s="10">
        <f t="shared" si="73"/>
        <v>510.61111111111109</v>
      </c>
      <c r="M496" s="10">
        <f t="shared" si="78"/>
        <v>506</v>
      </c>
      <c r="N496" s="10">
        <f t="shared" si="79"/>
        <v>505</v>
      </c>
      <c r="O496" s="20">
        <f t="shared" si="74"/>
        <v>1.9782413023911086E-3</v>
      </c>
      <c r="P496" s="20">
        <f t="shared" si="75"/>
        <v>2.0181655262300423E-3</v>
      </c>
      <c r="Q496" s="30"/>
    </row>
    <row r="497" spans="1:17" x14ac:dyDescent="0.4">
      <c r="A497" s="15"/>
      <c r="B497" s="19">
        <f t="shared" si="76"/>
        <v>496</v>
      </c>
      <c r="C497" s="8">
        <f t="shared" si="77"/>
        <v>505</v>
      </c>
      <c r="D497" s="8">
        <f>C506</f>
        <v>496</v>
      </c>
      <c r="E497" s="8">
        <f t="shared" si="70"/>
        <v>496</v>
      </c>
      <c r="F497" s="8">
        <f t="shared" si="71"/>
        <v>505</v>
      </c>
      <c r="G497" s="8">
        <f>(SUM(C498:$C$1001)/C497)-N497</f>
        <v>-252</v>
      </c>
      <c r="H497" s="10">
        <f>N497-(SUM(D498:$D$1001)/D497)</f>
        <v>-256.57258064516134</v>
      </c>
      <c r="I497" s="10">
        <f t="shared" si="72"/>
        <v>-508.57258064516134</v>
      </c>
      <c r="J497" s="10">
        <f>(SUM(E498:$E$1001)/E497)-N497</f>
        <v>256.57258064516134</v>
      </c>
      <c r="K497" s="10">
        <f>N497-(SUM(F498:$F$1001)/F497)</f>
        <v>252</v>
      </c>
      <c r="L497" s="10">
        <f t="shared" si="73"/>
        <v>508.57258064516134</v>
      </c>
      <c r="M497" s="10">
        <f t="shared" si="78"/>
        <v>505</v>
      </c>
      <c r="N497" s="10">
        <f t="shared" si="79"/>
        <v>504</v>
      </c>
      <c r="O497" s="20">
        <f t="shared" si="74"/>
        <v>1.9821625019644821E-3</v>
      </c>
      <c r="P497" s="20">
        <f t="shared" si="75"/>
        <v>2.0141007334328553E-3</v>
      </c>
      <c r="Q497" s="30"/>
    </row>
    <row r="498" spans="1:17" x14ac:dyDescent="0.4">
      <c r="A498" s="15"/>
      <c r="B498" s="19">
        <f t="shared" si="76"/>
        <v>497</v>
      </c>
      <c r="C498" s="8">
        <f t="shared" si="77"/>
        <v>504</v>
      </c>
      <c r="D498" s="8">
        <f>C505</f>
        <v>497</v>
      </c>
      <c r="E498" s="8">
        <f t="shared" si="70"/>
        <v>497</v>
      </c>
      <c r="F498" s="8">
        <f t="shared" si="71"/>
        <v>504</v>
      </c>
      <c r="G498" s="8">
        <f>(SUM(C499:$C$1001)/C498)-N498</f>
        <v>-251.5</v>
      </c>
      <c r="H498" s="10">
        <f>N498-(SUM(D499:$D$1001)/D498)</f>
        <v>-255.04225352112678</v>
      </c>
      <c r="I498" s="10">
        <f t="shared" si="72"/>
        <v>-506.54225352112678</v>
      </c>
      <c r="J498" s="10">
        <f>(SUM(E499:$E$1001)/E498)-N498</f>
        <v>255.04225352112678</v>
      </c>
      <c r="K498" s="10">
        <f>N498-(SUM(F499:$F$1001)/F498)</f>
        <v>251.5</v>
      </c>
      <c r="L498" s="10">
        <f t="shared" si="73"/>
        <v>506.54225352112678</v>
      </c>
      <c r="M498" s="10">
        <f t="shared" si="78"/>
        <v>504</v>
      </c>
      <c r="N498" s="10">
        <f t="shared" si="79"/>
        <v>503</v>
      </c>
      <c r="O498" s="20">
        <f t="shared" si="74"/>
        <v>1.9860992773517621E-3</v>
      </c>
      <c r="P498" s="20">
        <f t="shared" si="75"/>
        <v>2.010052281560851E-3</v>
      </c>
      <c r="Q498" s="30"/>
    </row>
    <row r="499" spans="1:17" x14ac:dyDescent="0.4">
      <c r="A499" s="15"/>
      <c r="B499" s="19">
        <f t="shared" si="76"/>
        <v>498</v>
      </c>
      <c r="C499" s="8">
        <f t="shared" si="77"/>
        <v>503</v>
      </c>
      <c r="D499" s="8">
        <f>C504</f>
        <v>498</v>
      </c>
      <c r="E499" s="8">
        <f t="shared" si="70"/>
        <v>498</v>
      </c>
      <c r="F499" s="8">
        <f t="shared" si="71"/>
        <v>503</v>
      </c>
      <c r="G499" s="8">
        <f>(SUM(C500:$C$1001)/C499)-N499</f>
        <v>-251</v>
      </c>
      <c r="H499" s="10">
        <f>N499-(SUM(D500:$D$1001)/D499)</f>
        <v>-253.52008032128515</v>
      </c>
      <c r="I499" s="10">
        <f t="shared" si="72"/>
        <v>-504.52008032128515</v>
      </c>
      <c r="J499" s="10">
        <f>(SUM(E500:$E$1001)/E499)-N499</f>
        <v>253.52008032128515</v>
      </c>
      <c r="K499" s="10">
        <f>N499-(SUM(F500:$F$1001)/F499)</f>
        <v>251</v>
      </c>
      <c r="L499" s="10">
        <f t="shared" si="73"/>
        <v>504.52008032128515</v>
      </c>
      <c r="M499" s="10">
        <f t="shared" si="78"/>
        <v>503</v>
      </c>
      <c r="N499" s="10">
        <f t="shared" si="79"/>
        <v>502</v>
      </c>
      <c r="O499" s="20">
        <f t="shared" si="74"/>
        <v>1.9900517215432501E-3</v>
      </c>
      <c r="P499" s="20">
        <f t="shared" si="75"/>
        <v>2.0060200722730598E-3</v>
      </c>
      <c r="Q499" s="30"/>
    </row>
    <row r="500" spans="1:17" x14ac:dyDescent="0.4">
      <c r="A500" s="15"/>
      <c r="B500" s="19">
        <f t="shared" si="76"/>
        <v>499</v>
      </c>
      <c r="C500" s="8">
        <f t="shared" si="77"/>
        <v>502</v>
      </c>
      <c r="D500" s="8">
        <f>C503</f>
        <v>499</v>
      </c>
      <c r="E500" s="8">
        <f t="shared" si="70"/>
        <v>499</v>
      </c>
      <c r="F500" s="8">
        <f t="shared" si="71"/>
        <v>502</v>
      </c>
      <c r="G500" s="8">
        <f>(SUM(C501:$C$1001)/C500)-N500</f>
        <v>-250.5</v>
      </c>
      <c r="H500" s="10">
        <f>N500-(SUM(D501:$D$1001)/D500)</f>
        <v>-252.00601202404812</v>
      </c>
      <c r="I500" s="10">
        <f t="shared" si="72"/>
        <v>-502.50601202404812</v>
      </c>
      <c r="J500" s="10">
        <f>(SUM(E501:$E$1001)/E500)-N500</f>
        <v>252.00601202404812</v>
      </c>
      <c r="K500" s="10">
        <f>N500-(SUM(F501:$F$1001)/F500)</f>
        <v>250.5</v>
      </c>
      <c r="L500" s="10">
        <f t="shared" si="73"/>
        <v>502.50601202404812</v>
      </c>
      <c r="M500" s="10">
        <f t="shared" si="78"/>
        <v>502</v>
      </c>
      <c r="N500" s="10">
        <f t="shared" si="79"/>
        <v>501</v>
      </c>
      <c r="O500" s="20">
        <f t="shared" si="74"/>
        <v>1.994019928270948E-3</v>
      </c>
      <c r="P500" s="20">
        <f t="shared" si="75"/>
        <v>2.0020040080160322E-3</v>
      </c>
      <c r="Q500" s="30"/>
    </row>
    <row r="501" spans="1:17" x14ac:dyDescent="0.4">
      <c r="A501" s="15"/>
      <c r="B501" s="19">
        <f t="shared" si="76"/>
        <v>500</v>
      </c>
      <c r="C501" s="8">
        <f t="shared" si="77"/>
        <v>501</v>
      </c>
      <c r="D501" s="8">
        <f>C502</f>
        <v>500</v>
      </c>
      <c r="E501" s="8">
        <f t="shared" si="70"/>
        <v>500</v>
      </c>
      <c r="F501" s="8">
        <f t="shared" si="71"/>
        <v>501</v>
      </c>
      <c r="G501" s="8">
        <f>(SUM(C502:$C$1001)/C501)-N501</f>
        <v>-250</v>
      </c>
      <c r="H501" s="10">
        <f>N501-(SUM(D502:$D$1001)/D501)</f>
        <v>-250.5</v>
      </c>
      <c r="I501" s="10">
        <f t="shared" si="72"/>
        <v>-500.5</v>
      </c>
      <c r="J501" s="10">
        <f>(SUM(E502:$E$1001)/E501)-N501</f>
        <v>250.5</v>
      </c>
      <c r="K501" s="10">
        <f>N501-(SUM(F502:$F$1001)/F501)</f>
        <v>250</v>
      </c>
      <c r="L501" s="10">
        <f t="shared" si="73"/>
        <v>500.5</v>
      </c>
      <c r="M501" s="10">
        <f t="shared" si="78"/>
        <v>501</v>
      </c>
      <c r="N501" s="10">
        <f t="shared" si="79"/>
        <v>500</v>
      </c>
      <c r="O501" s="20">
        <f t="shared" si="74"/>
        <v>1.998003992015968E-3</v>
      </c>
      <c r="P501" s="20">
        <f t="shared" si="75"/>
        <v>1.998003992015968E-3</v>
      </c>
      <c r="Q501" s="30"/>
    </row>
    <row r="502" spans="1:17" x14ac:dyDescent="0.4">
      <c r="A502" s="15"/>
      <c r="B502" s="19">
        <f t="shared" si="76"/>
        <v>501</v>
      </c>
      <c r="C502" s="8">
        <f t="shared" si="77"/>
        <v>500</v>
      </c>
      <c r="D502" s="8">
        <f>C501</f>
        <v>501</v>
      </c>
      <c r="E502" s="8">
        <f t="shared" si="70"/>
        <v>501</v>
      </c>
      <c r="F502" s="8">
        <f t="shared" si="71"/>
        <v>500</v>
      </c>
      <c r="G502" s="8">
        <f>(SUM(C503:$C$1001)/C502)-N502</f>
        <v>-249.5</v>
      </c>
      <c r="H502" s="10">
        <f>N502-(SUM(D503:$D$1001)/D502)</f>
        <v>-249.00199600798408</v>
      </c>
      <c r="I502" s="10">
        <f t="shared" si="72"/>
        <v>-498.50199600798408</v>
      </c>
      <c r="J502" s="10">
        <f>(SUM(E503:$E$1001)/E502)-N502</f>
        <v>249.00199600798408</v>
      </c>
      <c r="K502" s="10">
        <f>N502-(SUM(F503:$F$1001)/F502)</f>
        <v>249.5</v>
      </c>
      <c r="L502" s="10">
        <f t="shared" si="73"/>
        <v>498.50199600798408</v>
      </c>
      <c r="M502" s="10">
        <f t="shared" si="78"/>
        <v>500</v>
      </c>
      <c r="N502" s="10">
        <f t="shared" si="79"/>
        <v>499</v>
      </c>
      <c r="O502" s="20">
        <f t="shared" si="74"/>
        <v>2.0020040080160322E-3</v>
      </c>
      <c r="P502" s="20">
        <f t="shared" si="75"/>
        <v>1.994019928270948E-3</v>
      </c>
      <c r="Q502" s="30"/>
    </row>
    <row r="503" spans="1:17" x14ac:dyDescent="0.4">
      <c r="A503" s="15"/>
      <c r="B503" s="19">
        <f t="shared" si="76"/>
        <v>502</v>
      </c>
      <c r="C503" s="8">
        <f t="shared" si="77"/>
        <v>499</v>
      </c>
      <c r="D503" s="8">
        <f>C500</f>
        <v>502</v>
      </c>
      <c r="E503" s="8">
        <f t="shared" si="70"/>
        <v>502</v>
      </c>
      <c r="F503" s="8">
        <f t="shared" si="71"/>
        <v>499</v>
      </c>
      <c r="G503" s="8">
        <f>(SUM(C504:$C$1001)/C503)-N503</f>
        <v>-249</v>
      </c>
      <c r="H503" s="10">
        <f>N503-(SUM(D504:$D$1001)/D503)</f>
        <v>-247.51195219123508</v>
      </c>
      <c r="I503" s="10">
        <f t="shared" si="72"/>
        <v>-496.51195219123508</v>
      </c>
      <c r="J503" s="10">
        <f>(SUM(E504:$E$1001)/E503)-N503</f>
        <v>247.51195219123508</v>
      </c>
      <c r="K503" s="10">
        <f>N503-(SUM(F504:$F$1001)/F503)</f>
        <v>249</v>
      </c>
      <c r="L503" s="10">
        <f t="shared" si="73"/>
        <v>496.51195219123508</v>
      </c>
      <c r="M503" s="10">
        <f t="shared" si="78"/>
        <v>499</v>
      </c>
      <c r="N503" s="10">
        <f t="shared" si="79"/>
        <v>498</v>
      </c>
      <c r="O503" s="20">
        <f t="shared" si="74"/>
        <v>2.0060200722730598E-3</v>
      </c>
      <c r="P503" s="20">
        <f t="shared" si="75"/>
        <v>1.9900517215432501E-3</v>
      </c>
      <c r="Q503" s="30"/>
    </row>
    <row r="504" spans="1:17" x14ac:dyDescent="0.4">
      <c r="A504" s="15"/>
      <c r="B504" s="19">
        <f t="shared" si="76"/>
        <v>503</v>
      </c>
      <c r="C504" s="8">
        <f t="shared" si="77"/>
        <v>498</v>
      </c>
      <c r="D504" s="8">
        <f>C499</f>
        <v>503</v>
      </c>
      <c r="E504" s="8">
        <f t="shared" si="70"/>
        <v>503</v>
      </c>
      <c r="F504" s="8">
        <f t="shared" si="71"/>
        <v>498</v>
      </c>
      <c r="G504" s="8">
        <f>(SUM(C505:$C$1001)/C504)-N504</f>
        <v>-248.5</v>
      </c>
      <c r="H504" s="10">
        <f>N504-(SUM(D505:$D$1001)/D504)</f>
        <v>-246.02982107355865</v>
      </c>
      <c r="I504" s="10">
        <f t="shared" si="72"/>
        <v>-494.52982107355865</v>
      </c>
      <c r="J504" s="10">
        <f>(SUM(E505:$E$1001)/E504)-N504</f>
        <v>246.02982107355865</v>
      </c>
      <c r="K504" s="10">
        <f>N504-(SUM(F505:$F$1001)/F504)</f>
        <v>248.5</v>
      </c>
      <c r="L504" s="10">
        <f t="shared" si="73"/>
        <v>494.52982107355865</v>
      </c>
      <c r="M504" s="10">
        <f t="shared" si="78"/>
        <v>498</v>
      </c>
      <c r="N504" s="10">
        <f t="shared" si="79"/>
        <v>497</v>
      </c>
      <c r="O504" s="20">
        <f t="shared" si="74"/>
        <v>2.010052281560851E-3</v>
      </c>
      <c r="P504" s="20">
        <f t="shared" si="75"/>
        <v>1.9860992773517621E-3</v>
      </c>
      <c r="Q504" s="30"/>
    </row>
    <row r="505" spans="1:17" x14ac:dyDescent="0.4">
      <c r="A505" s="15"/>
      <c r="B505" s="19">
        <f t="shared" si="76"/>
        <v>504</v>
      </c>
      <c r="C505" s="8">
        <f t="shared" si="77"/>
        <v>497</v>
      </c>
      <c r="D505" s="8">
        <f>C498</f>
        <v>504</v>
      </c>
      <c r="E505" s="8">
        <f t="shared" si="70"/>
        <v>504</v>
      </c>
      <c r="F505" s="8">
        <f t="shared" si="71"/>
        <v>497</v>
      </c>
      <c r="G505" s="8">
        <f>(SUM(C506:$C$1001)/C505)-N505</f>
        <v>-248</v>
      </c>
      <c r="H505" s="10">
        <f>N505-(SUM(D506:$D$1001)/D505)</f>
        <v>-244.55555555555554</v>
      </c>
      <c r="I505" s="10">
        <f t="shared" si="72"/>
        <v>-492.55555555555554</v>
      </c>
      <c r="J505" s="10">
        <f>(SUM(E506:$E$1001)/E505)-N505</f>
        <v>244.55555555555554</v>
      </c>
      <c r="K505" s="10">
        <f>N505-(SUM(F506:$F$1001)/F505)</f>
        <v>248</v>
      </c>
      <c r="L505" s="10">
        <f t="shared" si="73"/>
        <v>492.55555555555554</v>
      </c>
      <c r="M505" s="10">
        <f t="shared" si="78"/>
        <v>497</v>
      </c>
      <c r="N505" s="10">
        <f t="shared" si="79"/>
        <v>496</v>
      </c>
      <c r="O505" s="20">
        <f t="shared" si="74"/>
        <v>2.0141007334328553E-3</v>
      </c>
      <c r="P505" s="20">
        <f t="shared" si="75"/>
        <v>1.9821625019644821E-3</v>
      </c>
      <c r="Q505" s="30"/>
    </row>
    <row r="506" spans="1:17" x14ac:dyDescent="0.4">
      <c r="A506" s="15"/>
      <c r="B506" s="19">
        <f t="shared" si="76"/>
        <v>505</v>
      </c>
      <c r="C506" s="8">
        <f t="shared" si="77"/>
        <v>496</v>
      </c>
      <c r="D506" s="8">
        <f>C497</f>
        <v>505</v>
      </c>
      <c r="E506" s="8">
        <f t="shared" si="70"/>
        <v>505</v>
      </c>
      <c r="F506" s="8">
        <f t="shared" si="71"/>
        <v>496</v>
      </c>
      <c r="G506" s="8">
        <f>(SUM(C507:$C$1001)/C506)-N506</f>
        <v>-247.5</v>
      </c>
      <c r="H506" s="10">
        <f>N506-(SUM(D507:$D$1001)/D506)</f>
        <v>-243.08910891089113</v>
      </c>
      <c r="I506" s="10">
        <f t="shared" si="72"/>
        <v>-490.58910891089113</v>
      </c>
      <c r="J506" s="10">
        <f>(SUM(E507:$E$1001)/E506)-N506</f>
        <v>243.08910891089113</v>
      </c>
      <c r="K506" s="10">
        <f>N506-(SUM(F507:$F$1001)/F506)</f>
        <v>247.5</v>
      </c>
      <c r="L506" s="10">
        <f t="shared" si="73"/>
        <v>490.58910891089113</v>
      </c>
      <c r="M506" s="10">
        <f t="shared" si="78"/>
        <v>496</v>
      </c>
      <c r="N506" s="10">
        <f t="shared" si="79"/>
        <v>495</v>
      </c>
      <c r="O506" s="20">
        <f t="shared" si="74"/>
        <v>2.0181655262300423E-3</v>
      </c>
      <c r="P506" s="20">
        <f t="shared" si="75"/>
        <v>1.9782413023911086E-3</v>
      </c>
      <c r="Q506" s="30"/>
    </row>
    <row r="507" spans="1:17" x14ac:dyDescent="0.4">
      <c r="A507" s="15"/>
      <c r="B507" s="19">
        <f t="shared" si="76"/>
        <v>506</v>
      </c>
      <c r="C507" s="8">
        <f t="shared" si="77"/>
        <v>495</v>
      </c>
      <c r="D507" s="8">
        <f>C496</f>
        <v>506</v>
      </c>
      <c r="E507" s="8">
        <f t="shared" si="70"/>
        <v>506</v>
      </c>
      <c r="F507" s="8">
        <f t="shared" si="71"/>
        <v>495</v>
      </c>
      <c r="G507" s="8">
        <f>(SUM(C508:$C$1001)/C507)-N507</f>
        <v>-247</v>
      </c>
      <c r="H507" s="10">
        <f>N507-(SUM(D508:$D$1001)/D507)</f>
        <v>-241.63043478260875</v>
      </c>
      <c r="I507" s="10">
        <f t="shared" si="72"/>
        <v>-488.63043478260875</v>
      </c>
      <c r="J507" s="10">
        <f>(SUM(E508:$E$1001)/E507)-N507</f>
        <v>241.63043478260875</v>
      </c>
      <c r="K507" s="10">
        <f>N507-(SUM(F508:$F$1001)/F507)</f>
        <v>247</v>
      </c>
      <c r="L507" s="10">
        <f t="shared" si="73"/>
        <v>488.63043478260875</v>
      </c>
      <c r="M507" s="10">
        <f t="shared" si="78"/>
        <v>495</v>
      </c>
      <c r="N507" s="10">
        <f t="shared" si="79"/>
        <v>494</v>
      </c>
      <c r="O507" s="20">
        <f t="shared" si="74"/>
        <v>2.0222467590888644E-3</v>
      </c>
      <c r="P507" s="20">
        <f t="shared" si="75"/>
        <v>1.9743355863757204E-3</v>
      </c>
      <c r="Q507" s="30"/>
    </row>
    <row r="508" spans="1:17" x14ac:dyDescent="0.4">
      <c r="A508" s="15"/>
      <c r="B508" s="19">
        <f t="shared" si="76"/>
        <v>507</v>
      </c>
      <c r="C508" s="8">
        <f t="shared" si="77"/>
        <v>494</v>
      </c>
      <c r="D508" s="8">
        <f>C495</f>
        <v>507</v>
      </c>
      <c r="E508" s="8">
        <f t="shared" si="70"/>
        <v>507</v>
      </c>
      <c r="F508" s="8">
        <f t="shared" si="71"/>
        <v>494</v>
      </c>
      <c r="G508" s="8">
        <f>(SUM(C509:$C$1001)/C508)-N508</f>
        <v>-246.5</v>
      </c>
      <c r="H508" s="10">
        <f>N508-(SUM(D509:$D$1001)/D508)</f>
        <v>-240.17948717948718</v>
      </c>
      <c r="I508" s="10">
        <f t="shared" si="72"/>
        <v>-486.67948717948718</v>
      </c>
      <c r="J508" s="10">
        <f>(SUM(E509:$E$1001)/E508)-N508</f>
        <v>240.17948717948718</v>
      </c>
      <c r="K508" s="10">
        <f>N508-(SUM(F509:$F$1001)/F508)</f>
        <v>246.5</v>
      </c>
      <c r="L508" s="10">
        <f t="shared" si="73"/>
        <v>486.67948717948718</v>
      </c>
      <c r="M508" s="10">
        <f t="shared" si="78"/>
        <v>494</v>
      </c>
      <c r="N508" s="10">
        <f t="shared" si="79"/>
        <v>493</v>
      </c>
      <c r="O508" s="20">
        <f t="shared" si="74"/>
        <v>2.0263445319493147E-3</v>
      </c>
      <c r="P508" s="20">
        <f t="shared" si="75"/>
        <v>1.9704452623895384E-3</v>
      </c>
      <c r="Q508" s="30"/>
    </row>
    <row r="509" spans="1:17" x14ac:dyDescent="0.4">
      <c r="A509" s="15"/>
      <c r="B509" s="19">
        <f t="shared" si="76"/>
        <v>508</v>
      </c>
      <c r="C509" s="8">
        <f t="shared" si="77"/>
        <v>493</v>
      </c>
      <c r="D509" s="8">
        <f>C494</f>
        <v>508</v>
      </c>
      <c r="E509" s="8">
        <f t="shared" si="70"/>
        <v>508</v>
      </c>
      <c r="F509" s="8">
        <f t="shared" si="71"/>
        <v>493</v>
      </c>
      <c r="G509" s="8">
        <f>(SUM(C510:$C$1001)/C509)-N509</f>
        <v>-246</v>
      </c>
      <c r="H509" s="10">
        <f>N509-(SUM(D510:$D$1001)/D509)</f>
        <v>-238.73622047244089</v>
      </c>
      <c r="I509" s="10">
        <f t="shared" si="72"/>
        <v>-484.73622047244089</v>
      </c>
      <c r="J509" s="10">
        <f>(SUM(E510:$E$1001)/E509)-N509</f>
        <v>238.73622047244089</v>
      </c>
      <c r="K509" s="10">
        <f>N509-(SUM(F510:$F$1001)/F509)</f>
        <v>246</v>
      </c>
      <c r="L509" s="10">
        <f t="shared" si="73"/>
        <v>484.73622047244089</v>
      </c>
      <c r="M509" s="10">
        <f t="shared" si="78"/>
        <v>493</v>
      </c>
      <c r="N509" s="10">
        <f t="shared" si="79"/>
        <v>492</v>
      </c>
      <c r="O509" s="20">
        <f t="shared" si="74"/>
        <v>2.0304589455630868E-3</v>
      </c>
      <c r="P509" s="20">
        <f t="shared" si="75"/>
        <v>1.96657023962378E-3</v>
      </c>
      <c r="Q509" s="30"/>
    </row>
    <row r="510" spans="1:17" x14ac:dyDescent="0.4">
      <c r="A510" s="15"/>
      <c r="B510" s="19">
        <f t="shared" si="76"/>
        <v>509</v>
      </c>
      <c r="C510" s="8">
        <f t="shared" si="77"/>
        <v>492</v>
      </c>
      <c r="D510" s="8">
        <f>C493</f>
        <v>509</v>
      </c>
      <c r="E510" s="8">
        <f t="shared" si="70"/>
        <v>509</v>
      </c>
      <c r="F510" s="8">
        <f t="shared" si="71"/>
        <v>492</v>
      </c>
      <c r="G510" s="8">
        <f>(SUM(C511:$C$1001)/C510)-N510</f>
        <v>-245.5</v>
      </c>
      <c r="H510" s="10">
        <f>N510-(SUM(D511:$D$1001)/D510)</f>
        <v>-237.30058939096273</v>
      </c>
      <c r="I510" s="10">
        <f t="shared" si="72"/>
        <v>-482.80058939096273</v>
      </c>
      <c r="J510" s="10">
        <f>(SUM(E511:$E$1001)/E510)-N510</f>
        <v>237.30058939096273</v>
      </c>
      <c r="K510" s="10">
        <f>N510-(SUM(F511:$F$1001)/F510)</f>
        <v>245.5</v>
      </c>
      <c r="L510" s="10">
        <f t="shared" si="73"/>
        <v>482.80058939096273</v>
      </c>
      <c r="M510" s="10">
        <f t="shared" si="78"/>
        <v>492</v>
      </c>
      <c r="N510" s="10">
        <f t="shared" si="79"/>
        <v>491</v>
      </c>
      <c r="O510" s="20">
        <f t="shared" si="74"/>
        <v>2.0345901015018297E-3</v>
      </c>
      <c r="P510" s="20">
        <f t="shared" si="75"/>
        <v>1.9627104279825881E-3</v>
      </c>
      <c r="Q510" s="30"/>
    </row>
    <row r="511" spans="1:17" x14ac:dyDescent="0.4">
      <c r="A511" s="15"/>
      <c r="B511" s="19">
        <f t="shared" si="76"/>
        <v>510</v>
      </c>
      <c r="C511" s="8">
        <f t="shared" si="77"/>
        <v>491</v>
      </c>
      <c r="D511" s="8">
        <f>C492</f>
        <v>510</v>
      </c>
      <c r="E511" s="8">
        <f t="shared" si="70"/>
        <v>510</v>
      </c>
      <c r="F511" s="8">
        <f t="shared" si="71"/>
        <v>491</v>
      </c>
      <c r="G511" s="8">
        <f>(SUM(C512:$C$1001)/C511)-N511</f>
        <v>-245</v>
      </c>
      <c r="H511" s="10">
        <f>N511-(SUM(D512:$D$1001)/D511)</f>
        <v>-235.87254901960785</v>
      </c>
      <c r="I511" s="10">
        <f t="shared" si="72"/>
        <v>-480.87254901960785</v>
      </c>
      <c r="J511" s="10">
        <f>(SUM(E512:$E$1001)/E511)-N511</f>
        <v>235.87254901960785</v>
      </c>
      <c r="K511" s="10">
        <f>N511-(SUM(F512:$F$1001)/F511)</f>
        <v>245</v>
      </c>
      <c r="L511" s="10">
        <f t="shared" si="73"/>
        <v>480.87254901960785</v>
      </c>
      <c r="M511" s="10">
        <f t="shared" si="78"/>
        <v>491</v>
      </c>
      <c r="N511" s="10">
        <f t="shared" si="79"/>
        <v>490</v>
      </c>
      <c r="O511" s="20">
        <f t="shared" si="74"/>
        <v>2.0387381021655096E-3</v>
      </c>
      <c r="P511" s="20">
        <f t="shared" si="75"/>
        <v>1.9588657380760523E-3</v>
      </c>
      <c r="Q511" s="30"/>
    </row>
    <row r="512" spans="1:17" x14ac:dyDescent="0.4">
      <c r="A512" s="15"/>
      <c r="B512" s="19">
        <f t="shared" si="76"/>
        <v>511</v>
      </c>
      <c r="C512" s="8">
        <f t="shared" si="77"/>
        <v>490</v>
      </c>
      <c r="D512" s="8">
        <f>C491</f>
        <v>511</v>
      </c>
      <c r="E512" s="8">
        <f t="shared" si="70"/>
        <v>511</v>
      </c>
      <c r="F512" s="8">
        <f t="shared" si="71"/>
        <v>490</v>
      </c>
      <c r="G512" s="8">
        <f>(SUM(C513:$C$1001)/C512)-N512</f>
        <v>-244.5</v>
      </c>
      <c r="H512" s="10">
        <f>N512-(SUM(D513:$D$1001)/D512)</f>
        <v>-234.45205479452056</v>
      </c>
      <c r="I512" s="10">
        <f t="shared" si="72"/>
        <v>-478.95205479452056</v>
      </c>
      <c r="J512" s="10">
        <f>(SUM(E513:$E$1001)/E512)-N512</f>
        <v>234.45205479452056</v>
      </c>
      <c r="K512" s="10">
        <f>N512-(SUM(F513:$F$1001)/F512)</f>
        <v>244.5</v>
      </c>
      <c r="L512" s="10">
        <f t="shared" si="73"/>
        <v>478.95205479452056</v>
      </c>
      <c r="M512" s="10">
        <f t="shared" si="78"/>
        <v>490</v>
      </c>
      <c r="N512" s="10">
        <f t="shared" si="79"/>
        <v>489</v>
      </c>
      <c r="O512" s="20">
        <f t="shared" si="74"/>
        <v>2.0429030507908685E-3</v>
      </c>
      <c r="P512" s="20">
        <f t="shared" si="75"/>
        <v>1.9550360812133072E-3</v>
      </c>
      <c r="Q512" s="30"/>
    </row>
    <row r="513" spans="1:17" x14ac:dyDescent="0.4">
      <c r="A513" s="15"/>
      <c r="B513" s="19">
        <f t="shared" si="76"/>
        <v>512</v>
      </c>
      <c r="C513" s="8">
        <f t="shared" si="77"/>
        <v>489</v>
      </c>
      <c r="D513" s="8">
        <f>C490</f>
        <v>512</v>
      </c>
      <c r="E513" s="8">
        <f t="shared" si="70"/>
        <v>512</v>
      </c>
      <c r="F513" s="8">
        <f t="shared" si="71"/>
        <v>489</v>
      </c>
      <c r="G513" s="8">
        <f>(SUM(C514:$C$1001)/C513)-N513</f>
        <v>-244</v>
      </c>
      <c r="H513" s="10">
        <f>N513-(SUM(D514:$D$1001)/D513)</f>
        <v>-233.0390625</v>
      </c>
      <c r="I513" s="10">
        <f t="shared" si="72"/>
        <v>-477.0390625</v>
      </c>
      <c r="J513" s="10">
        <f>(SUM(E514:$E$1001)/E513)-N513</f>
        <v>233.0390625</v>
      </c>
      <c r="K513" s="10">
        <f>N513-(SUM(F514:$F$1001)/F513)</f>
        <v>244</v>
      </c>
      <c r="L513" s="10">
        <f t="shared" si="73"/>
        <v>477.0390625</v>
      </c>
      <c r="M513" s="10">
        <f t="shared" si="78"/>
        <v>489</v>
      </c>
      <c r="N513" s="10">
        <f t="shared" si="79"/>
        <v>488</v>
      </c>
      <c r="O513" s="20">
        <f t="shared" si="74"/>
        <v>2.0470850514599888E-3</v>
      </c>
      <c r="P513" s="20">
        <f t="shared" si="75"/>
        <v>1.9512213693957114E-3</v>
      </c>
      <c r="Q513" s="30"/>
    </row>
    <row r="514" spans="1:17" x14ac:dyDescent="0.4">
      <c r="A514" s="15"/>
      <c r="B514" s="19">
        <f t="shared" si="76"/>
        <v>513</v>
      </c>
      <c r="C514" s="8">
        <f t="shared" si="77"/>
        <v>488</v>
      </c>
      <c r="D514" s="8">
        <f>C489</f>
        <v>513</v>
      </c>
      <c r="E514" s="8">
        <f t="shared" si="70"/>
        <v>513</v>
      </c>
      <c r="F514" s="8">
        <f t="shared" si="71"/>
        <v>488</v>
      </c>
      <c r="G514" s="8">
        <f>(SUM(C515:$C$1001)/C514)-N514</f>
        <v>-243.5</v>
      </c>
      <c r="H514" s="10">
        <f>N514-(SUM(D515:$D$1001)/D514)</f>
        <v>-231.6335282651072</v>
      </c>
      <c r="I514" s="10">
        <f t="shared" si="72"/>
        <v>-475.1335282651072</v>
      </c>
      <c r="J514" s="10">
        <f>(SUM(E515:$E$1001)/E514)-N514</f>
        <v>231.6335282651072</v>
      </c>
      <c r="K514" s="10">
        <f>N514-(SUM(F515:$F$1001)/F514)</f>
        <v>243.5</v>
      </c>
      <c r="L514" s="10">
        <f t="shared" si="73"/>
        <v>475.1335282651072</v>
      </c>
      <c r="M514" s="10">
        <f t="shared" si="78"/>
        <v>488</v>
      </c>
      <c r="N514" s="10">
        <f t="shared" si="79"/>
        <v>487</v>
      </c>
      <c r="O514" s="20">
        <f t="shared" si="74"/>
        <v>2.0512842091089641E-3</v>
      </c>
      <c r="P514" s="20">
        <f t="shared" si="75"/>
        <v>1.9474215153101083E-3</v>
      </c>
      <c r="Q514" s="30"/>
    </row>
    <row r="515" spans="1:17" x14ac:dyDescent="0.4">
      <c r="A515" s="15"/>
      <c r="B515" s="19">
        <f t="shared" si="76"/>
        <v>514</v>
      </c>
      <c r="C515" s="8">
        <f t="shared" si="77"/>
        <v>487</v>
      </c>
      <c r="D515" s="8">
        <f>C488</f>
        <v>514</v>
      </c>
      <c r="E515" s="8">
        <f t="shared" ref="E515:E578" si="80">LARGE($C$2:$C$1001,M515)</f>
        <v>514</v>
      </c>
      <c r="F515" s="8">
        <f t="shared" ref="F515:F578" si="81">LARGE($E$2:$E$1001,B515)</f>
        <v>487</v>
      </c>
      <c r="G515" s="8">
        <f>(SUM(C516:$C$1001)/C515)-N515</f>
        <v>-243</v>
      </c>
      <c r="H515" s="10">
        <f>N515-(SUM(D516:$D$1001)/D515)</f>
        <v>-230.23540856031127</v>
      </c>
      <c r="I515" s="10">
        <f t="shared" ref="I515:I578" si="82">G515+H515</f>
        <v>-473.23540856031127</v>
      </c>
      <c r="J515" s="10">
        <f>(SUM(E516:$E$1001)/E515)-N515</f>
        <v>230.23540856031127</v>
      </c>
      <c r="K515" s="10">
        <f>N515-(SUM(F516:$F$1001)/F515)</f>
        <v>243</v>
      </c>
      <c r="L515" s="10">
        <f t="shared" ref="L515:L578" si="83">J515+K515</f>
        <v>473.23540856031127</v>
      </c>
      <c r="M515" s="10">
        <f t="shared" si="78"/>
        <v>487</v>
      </c>
      <c r="N515" s="10">
        <f t="shared" si="79"/>
        <v>486</v>
      </c>
      <c r="O515" s="20">
        <f t="shared" ref="O515:O578" si="84">ABS(C515-C516)/(2*C515)+ABS(C515-C516)/(2*C516)</f>
        <v>2.055500629536678E-3</v>
      </c>
      <c r="P515" s="20">
        <f t="shared" ref="P515:P578" si="85">ABS(E515-E516)/(2*E515)+ABS(E515-E516)/(2*E516)</f>
        <v>1.9436364323221639E-3</v>
      </c>
      <c r="Q515" s="30"/>
    </row>
    <row r="516" spans="1:17" x14ac:dyDescent="0.4">
      <c r="A516" s="15"/>
      <c r="B516" s="19">
        <f t="shared" ref="B516:B579" si="86">B515+1</f>
        <v>515</v>
      </c>
      <c r="C516" s="8">
        <f t="shared" ref="C516:C579" si="87">C515-1</f>
        <v>486</v>
      </c>
      <c r="D516" s="8">
        <f>C487</f>
        <v>515</v>
      </c>
      <c r="E516" s="8">
        <f t="shared" si="80"/>
        <v>515</v>
      </c>
      <c r="F516" s="8">
        <f t="shared" si="81"/>
        <v>486</v>
      </c>
      <c r="G516" s="8">
        <f>(SUM(C517:$C$1001)/C516)-N516</f>
        <v>-242.5</v>
      </c>
      <c r="H516" s="10">
        <f>N516-(SUM(D517:$D$1001)/D516)</f>
        <v>-228.84466019417471</v>
      </c>
      <c r="I516" s="10">
        <f t="shared" si="82"/>
        <v>-471.34466019417471</v>
      </c>
      <c r="J516" s="10">
        <f>(SUM(E517:$E$1001)/E516)-N516</f>
        <v>228.84466019417471</v>
      </c>
      <c r="K516" s="10">
        <f>N516-(SUM(F517:$F$1001)/F516)</f>
        <v>242.5</v>
      </c>
      <c r="L516" s="10">
        <f t="shared" si="83"/>
        <v>471.34466019417471</v>
      </c>
      <c r="M516" s="10">
        <f t="shared" ref="M516:M579" si="88">M515-1</f>
        <v>486</v>
      </c>
      <c r="N516" s="10">
        <f t="shared" ref="N516:N579" si="89">N515-1</f>
        <v>485</v>
      </c>
      <c r="O516" s="20">
        <f t="shared" si="84"/>
        <v>2.0597344194136866E-3</v>
      </c>
      <c r="P516" s="20">
        <f t="shared" si="85"/>
        <v>1.9398660344697824E-3</v>
      </c>
      <c r="Q516" s="30"/>
    </row>
    <row r="517" spans="1:17" x14ac:dyDescent="0.4">
      <c r="A517" s="15"/>
      <c r="B517" s="19">
        <f t="shared" si="86"/>
        <v>516</v>
      </c>
      <c r="C517" s="8">
        <f t="shared" si="87"/>
        <v>485</v>
      </c>
      <c r="D517" s="8">
        <f>C486</f>
        <v>516</v>
      </c>
      <c r="E517" s="8">
        <f t="shared" si="80"/>
        <v>516</v>
      </c>
      <c r="F517" s="8">
        <f t="shared" si="81"/>
        <v>485</v>
      </c>
      <c r="G517" s="8">
        <f>(SUM(C518:$C$1001)/C517)-N517</f>
        <v>-242</v>
      </c>
      <c r="H517" s="10">
        <f>N517-(SUM(D518:$D$1001)/D517)</f>
        <v>-227.46124031007753</v>
      </c>
      <c r="I517" s="10">
        <f t="shared" si="82"/>
        <v>-469.46124031007753</v>
      </c>
      <c r="J517" s="10">
        <f>(SUM(E518:$E$1001)/E517)-N517</f>
        <v>227.46124031007753</v>
      </c>
      <c r="K517" s="10">
        <f>N517-(SUM(F518:$F$1001)/F517)</f>
        <v>242</v>
      </c>
      <c r="L517" s="10">
        <f t="shared" si="83"/>
        <v>469.46124031007753</v>
      </c>
      <c r="M517" s="10">
        <f t="shared" si="88"/>
        <v>485</v>
      </c>
      <c r="N517" s="10">
        <f t="shared" si="89"/>
        <v>484</v>
      </c>
      <c r="O517" s="20">
        <f t="shared" si="84"/>
        <v>2.0639856862912156E-3</v>
      </c>
      <c r="P517" s="20">
        <f t="shared" si="85"/>
        <v>1.9361102364565995E-3</v>
      </c>
      <c r="Q517" s="30"/>
    </row>
    <row r="518" spans="1:17" x14ac:dyDescent="0.4">
      <c r="A518" s="15"/>
      <c r="B518" s="19">
        <f t="shared" si="86"/>
        <v>517</v>
      </c>
      <c r="C518" s="8">
        <f t="shared" si="87"/>
        <v>484</v>
      </c>
      <c r="D518" s="8">
        <f>C485</f>
        <v>517</v>
      </c>
      <c r="E518" s="8">
        <f t="shared" si="80"/>
        <v>517</v>
      </c>
      <c r="F518" s="8">
        <f t="shared" si="81"/>
        <v>484</v>
      </c>
      <c r="G518" s="8">
        <f>(SUM(C519:$C$1001)/C518)-N518</f>
        <v>-241.5</v>
      </c>
      <c r="H518" s="10">
        <f>N518-(SUM(D519:$D$1001)/D518)</f>
        <v>-226.08510638297878</v>
      </c>
      <c r="I518" s="10">
        <f t="shared" si="82"/>
        <v>-467.58510638297878</v>
      </c>
      <c r="J518" s="10">
        <f>(SUM(E519:$E$1001)/E518)-N518</f>
        <v>226.08510638297878</v>
      </c>
      <c r="K518" s="10">
        <f>N518-(SUM(F519:$F$1001)/F518)</f>
        <v>241.5</v>
      </c>
      <c r="L518" s="10">
        <f t="shared" si="83"/>
        <v>467.58510638297878</v>
      </c>
      <c r="M518" s="10">
        <f t="shared" si="88"/>
        <v>484</v>
      </c>
      <c r="N518" s="10">
        <f t="shared" si="89"/>
        <v>483</v>
      </c>
      <c r="O518" s="20">
        <f t="shared" si="84"/>
        <v>2.0682545386102699E-3</v>
      </c>
      <c r="P518" s="20">
        <f t="shared" si="85"/>
        <v>1.9323689536455495E-3</v>
      </c>
      <c r="Q518" s="30"/>
    </row>
    <row r="519" spans="1:17" x14ac:dyDescent="0.4">
      <c r="A519" s="15"/>
      <c r="B519" s="19">
        <f t="shared" si="86"/>
        <v>518</v>
      </c>
      <c r="C519" s="8">
        <f t="shared" si="87"/>
        <v>483</v>
      </c>
      <c r="D519" s="8">
        <f>C484</f>
        <v>518</v>
      </c>
      <c r="E519" s="8">
        <f t="shared" si="80"/>
        <v>518</v>
      </c>
      <c r="F519" s="8">
        <f t="shared" si="81"/>
        <v>483</v>
      </c>
      <c r="G519" s="8">
        <f>(SUM(C520:$C$1001)/C519)-N519</f>
        <v>-241</v>
      </c>
      <c r="H519" s="10">
        <f>N519-(SUM(D520:$D$1001)/D519)</f>
        <v>-224.71621621621625</v>
      </c>
      <c r="I519" s="10">
        <f t="shared" si="82"/>
        <v>-465.71621621621625</v>
      </c>
      <c r="J519" s="10">
        <f>(SUM(E520:$E$1001)/E519)-N519</f>
        <v>224.71621621621625</v>
      </c>
      <c r="K519" s="10">
        <f>N519-(SUM(F520:$F$1001)/F519)</f>
        <v>241</v>
      </c>
      <c r="L519" s="10">
        <f t="shared" si="83"/>
        <v>465.71621621621625</v>
      </c>
      <c r="M519" s="10">
        <f t="shared" si="88"/>
        <v>483</v>
      </c>
      <c r="N519" s="10">
        <f t="shared" si="89"/>
        <v>482</v>
      </c>
      <c r="O519" s="20">
        <f t="shared" si="84"/>
        <v>2.0725410857108497E-3</v>
      </c>
      <c r="P519" s="20">
        <f t="shared" si="85"/>
        <v>1.9286421020525066E-3</v>
      </c>
      <c r="Q519" s="30"/>
    </row>
    <row r="520" spans="1:17" x14ac:dyDescent="0.4">
      <c r="A520" s="15"/>
      <c r="B520" s="19">
        <f t="shared" si="86"/>
        <v>519</v>
      </c>
      <c r="C520" s="8">
        <f t="shared" si="87"/>
        <v>482</v>
      </c>
      <c r="D520" s="8">
        <f>C483</f>
        <v>519</v>
      </c>
      <c r="E520" s="8">
        <f t="shared" si="80"/>
        <v>519</v>
      </c>
      <c r="F520" s="8">
        <f t="shared" si="81"/>
        <v>482</v>
      </c>
      <c r="G520" s="8">
        <f>(SUM(C521:$C$1001)/C520)-N520</f>
        <v>-240.5</v>
      </c>
      <c r="H520" s="10">
        <f>N520-(SUM(D521:$D$1001)/D520)</f>
        <v>-223.35452793834293</v>
      </c>
      <c r="I520" s="10">
        <f t="shared" si="82"/>
        <v>-463.85452793834293</v>
      </c>
      <c r="J520" s="10">
        <f>(SUM(E521:$E$1001)/E520)-N520</f>
        <v>223.35452793834293</v>
      </c>
      <c r="K520" s="10">
        <f>N520-(SUM(F521:$F$1001)/F520)</f>
        <v>240.5</v>
      </c>
      <c r="L520" s="10">
        <f t="shared" si="83"/>
        <v>463.85452793834293</v>
      </c>
      <c r="M520" s="10">
        <f t="shared" si="88"/>
        <v>482</v>
      </c>
      <c r="N520" s="10">
        <f t="shared" si="89"/>
        <v>481</v>
      </c>
      <c r="O520" s="20">
        <f t="shared" si="84"/>
        <v>2.0768454378412883E-3</v>
      </c>
      <c r="P520" s="20">
        <f t="shared" si="85"/>
        <v>1.9249295983400031E-3</v>
      </c>
      <c r="Q520" s="30"/>
    </row>
    <row r="521" spans="1:17" x14ac:dyDescent="0.4">
      <c r="A521" s="15"/>
      <c r="B521" s="19">
        <f t="shared" si="86"/>
        <v>520</v>
      </c>
      <c r="C521" s="8">
        <f t="shared" si="87"/>
        <v>481</v>
      </c>
      <c r="D521" s="8">
        <f>C482</f>
        <v>520</v>
      </c>
      <c r="E521" s="8">
        <f t="shared" si="80"/>
        <v>520</v>
      </c>
      <c r="F521" s="8">
        <f t="shared" si="81"/>
        <v>481</v>
      </c>
      <c r="G521" s="8">
        <f>(SUM(C522:$C$1001)/C521)-N521</f>
        <v>-240</v>
      </c>
      <c r="H521" s="10">
        <f>N521-(SUM(D522:$D$1001)/D521)</f>
        <v>-222</v>
      </c>
      <c r="I521" s="10">
        <f t="shared" si="82"/>
        <v>-462</v>
      </c>
      <c r="J521" s="10">
        <f>(SUM(E522:$E$1001)/E521)-N521</f>
        <v>222</v>
      </c>
      <c r="K521" s="10">
        <f>N521-(SUM(F522:$F$1001)/F521)</f>
        <v>240</v>
      </c>
      <c r="L521" s="10">
        <f t="shared" si="83"/>
        <v>462</v>
      </c>
      <c r="M521" s="10">
        <f t="shared" si="88"/>
        <v>481</v>
      </c>
      <c r="N521" s="10">
        <f t="shared" si="89"/>
        <v>480</v>
      </c>
      <c r="O521" s="20">
        <f t="shared" si="84"/>
        <v>2.081167706167706E-3</v>
      </c>
      <c r="P521" s="20">
        <f t="shared" si="85"/>
        <v>1.9212313598110143E-3</v>
      </c>
      <c r="Q521" s="30"/>
    </row>
    <row r="522" spans="1:17" x14ac:dyDescent="0.4">
      <c r="A522" s="15"/>
      <c r="B522" s="19">
        <f t="shared" si="86"/>
        <v>521</v>
      </c>
      <c r="C522" s="8">
        <f t="shared" si="87"/>
        <v>480</v>
      </c>
      <c r="D522" s="8">
        <f>C481</f>
        <v>521</v>
      </c>
      <c r="E522" s="8">
        <f t="shared" si="80"/>
        <v>521</v>
      </c>
      <c r="F522" s="8">
        <f t="shared" si="81"/>
        <v>480</v>
      </c>
      <c r="G522" s="8">
        <f>(SUM(C523:$C$1001)/C522)-N522</f>
        <v>-239.5</v>
      </c>
      <c r="H522" s="10">
        <f>N522-(SUM(D523:$D$1001)/D522)</f>
        <v>-220.6525911708253</v>
      </c>
      <c r="I522" s="10">
        <f t="shared" si="82"/>
        <v>-460.1525911708253</v>
      </c>
      <c r="J522" s="10">
        <f>(SUM(E523:$E$1001)/E522)-N522</f>
        <v>220.6525911708253</v>
      </c>
      <c r="K522" s="10">
        <f>N522-(SUM(F523:$F$1001)/F522)</f>
        <v>239.5</v>
      </c>
      <c r="L522" s="10">
        <f t="shared" si="83"/>
        <v>460.1525911708253</v>
      </c>
      <c r="M522" s="10">
        <f t="shared" si="88"/>
        <v>480</v>
      </c>
      <c r="N522" s="10">
        <f t="shared" si="89"/>
        <v>479</v>
      </c>
      <c r="O522" s="20">
        <f t="shared" si="84"/>
        <v>2.085508002783577E-3</v>
      </c>
      <c r="P522" s="20">
        <f t="shared" si="85"/>
        <v>1.917547304402821E-3</v>
      </c>
      <c r="Q522" s="30"/>
    </row>
    <row r="523" spans="1:17" x14ac:dyDescent="0.4">
      <c r="A523" s="15"/>
      <c r="B523" s="19">
        <f t="shared" si="86"/>
        <v>522</v>
      </c>
      <c r="C523" s="8">
        <f t="shared" si="87"/>
        <v>479</v>
      </c>
      <c r="D523" s="8">
        <f>C480</f>
        <v>522</v>
      </c>
      <c r="E523" s="8">
        <f t="shared" si="80"/>
        <v>522</v>
      </c>
      <c r="F523" s="8">
        <f t="shared" si="81"/>
        <v>479</v>
      </c>
      <c r="G523" s="8">
        <f>(SUM(C524:$C$1001)/C523)-N523</f>
        <v>-239</v>
      </c>
      <c r="H523" s="10">
        <f>N523-(SUM(D524:$D$1001)/D523)</f>
        <v>-219.31226053639841</v>
      </c>
      <c r="I523" s="10">
        <f t="shared" si="82"/>
        <v>-458.31226053639841</v>
      </c>
      <c r="J523" s="10">
        <f>(SUM(E524:$E$1001)/E523)-N523</f>
        <v>219.31226053639841</v>
      </c>
      <c r="K523" s="10">
        <f>N523-(SUM(F524:$F$1001)/F523)</f>
        <v>239</v>
      </c>
      <c r="L523" s="10">
        <f t="shared" si="83"/>
        <v>458.31226053639841</v>
      </c>
      <c r="M523" s="10">
        <f t="shared" si="88"/>
        <v>479</v>
      </c>
      <c r="N523" s="10">
        <f t="shared" si="89"/>
        <v>478</v>
      </c>
      <c r="O523" s="20">
        <f t="shared" si="84"/>
        <v>2.0898664407194203E-3</v>
      </c>
      <c r="P523" s="20">
        <f t="shared" si="85"/>
        <v>1.9138773506809374E-3</v>
      </c>
      <c r="Q523" s="30"/>
    </row>
    <row r="524" spans="1:17" x14ac:dyDescent="0.4">
      <c r="A524" s="15"/>
      <c r="B524" s="19">
        <f t="shared" si="86"/>
        <v>523</v>
      </c>
      <c r="C524" s="8">
        <f t="shared" si="87"/>
        <v>478</v>
      </c>
      <c r="D524" s="8">
        <f>C479</f>
        <v>523</v>
      </c>
      <c r="E524" s="8">
        <f t="shared" si="80"/>
        <v>523</v>
      </c>
      <c r="F524" s="8">
        <f t="shared" si="81"/>
        <v>478</v>
      </c>
      <c r="G524" s="8">
        <f>(SUM(C525:$C$1001)/C524)-N524</f>
        <v>-238.5</v>
      </c>
      <c r="H524" s="10">
        <f>N524-(SUM(D525:$D$1001)/D524)</f>
        <v>-217.97896749521988</v>
      </c>
      <c r="I524" s="10">
        <f t="shared" si="82"/>
        <v>-456.47896749521988</v>
      </c>
      <c r="J524" s="10">
        <f>(SUM(E525:$E$1001)/E524)-N524</f>
        <v>217.97896749521988</v>
      </c>
      <c r="K524" s="10">
        <f>N524-(SUM(F525:$F$1001)/F524)</f>
        <v>238.5</v>
      </c>
      <c r="L524" s="10">
        <f t="shared" si="83"/>
        <v>456.47896749521988</v>
      </c>
      <c r="M524" s="10">
        <f t="shared" si="88"/>
        <v>478</v>
      </c>
      <c r="N524" s="10">
        <f t="shared" si="89"/>
        <v>477</v>
      </c>
      <c r="O524" s="20">
        <f t="shared" si="84"/>
        <v>2.0942431339526155E-3</v>
      </c>
      <c r="P524" s="20">
        <f t="shared" si="85"/>
        <v>1.910221417833112E-3</v>
      </c>
      <c r="Q524" s="30"/>
    </row>
    <row r="525" spans="1:17" x14ac:dyDescent="0.4">
      <c r="A525" s="15"/>
      <c r="B525" s="19">
        <f t="shared" si="86"/>
        <v>524</v>
      </c>
      <c r="C525" s="8">
        <f t="shared" si="87"/>
        <v>477</v>
      </c>
      <c r="D525" s="8">
        <f>C478</f>
        <v>524</v>
      </c>
      <c r="E525" s="8">
        <f t="shared" si="80"/>
        <v>524</v>
      </c>
      <c r="F525" s="8">
        <f t="shared" si="81"/>
        <v>477</v>
      </c>
      <c r="G525" s="8">
        <f>(SUM(C526:$C$1001)/C525)-N525</f>
        <v>-238</v>
      </c>
      <c r="H525" s="10">
        <f>N525-(SUM(D526:$D$1001)/D525)</f>
        <v>-216.65267175572524</v>
      </c>
      <c r="I525" s="10">
        <f t="shared" si="82"/>
        <v>-454.65267175572524</v>
      </c>
      <c r="J525" s="10">
        <f>(SUM(E526:$E$1001)/E525)-N525</f>
        <v>216.65267175572524</v>
      </c>
      <c r="K525" s="10">
        <f>N525-(SUM(F526:$F$1001)/F525)</f>
        <v>238</v>
      </c>
      <c r="L525" s="10">
        <f t="shared" si="83"/>
        <v>454.65267175572524</v>
      </c>
      <c r="M525" s="10">
        <f t="shared" si="88"/>
        <v>477</v>
      </c>
      <c r="N525" s="10">
        <f t="shared" si="89"/>
        <v>476</v>
      </c>
      <c r="O525" s="20">
        <f t="shared" si="84"/>
        <v>2.0986381974173315E-3</v>
      </c>
      <c r="P525" s="20">
        <f t="shared" si="85"/>
        <v>1.906579425663395E-3</v>
      </c>
      <c r="Q525" s="30"/>
    </row>
    <row r="526" spans="1:17" x14ac:dyDescent="0.4">
      <c r="A526" s="15"/>
      <c r="B526" s="19">
        <f t="shared" si="86"/>
        <v>525</v>
      </c>
      <c r="C526" s="8">
        <f t="shared" si="87"/>
        <v>476</v>
      </c>
      <c r="D526" s="8">
        <f>C477</f>
        <v>525</v>
      </c>
      <c r="E526" s="8">
        <f t="shared" si="80"/>
        <v>525</v>
      </c>
      <c r="F526" s="8">
        <f t="shared" si="81"/>
        <v>476</v>
      </c>
      <c r="G526" s="8">
        <f>(SUM(C527:$C$1001)/C526)-N526</f>
        <v>-237.5</v>
      </c>
      <c r="H526" s="10">
        <f>N526-(SUM(D527:$D$1001)/D526)</f>
        <v>-215.33333333333337</v>
      </c>
      <c r="I526" s="10">
        <f t="shared" si="82"/>
        <v>-452.83333333333337</v>
      </c>
      <c r="J526" s="10">
        <f>(SUM(E527:$E$1001)/E526)-N526</f>
        <v>215.33333333333337</v>
      </c>
      <c r="K526" s="10">
        <f>N526-(SUM(F527:$F$1001)/F526)</f>
        <v>237.5</v>
      </c>
      <c r="L526" s="10">
        <f t="shared" si="83"/>
        <v>452.83333333333337</v>
      </c>
      <c r="M526" s="10">
        <f t="shared" si="88"/>
        <v>476</v>
      </c>
      <c r="N526" s="10">
        <f t="shared" si="89"/>
        <v>475</v>
      </c>
      <c r="O526" s="20">
        <f t="shared" si="84"/>
        <v>2.103051747014595E-3</v>
      </c>
      <c r="P526" s="20">
        <f t="shared" si="85"/>
        <v>1.9029512945862755E-3</v>
      </c>
      <c r="Q526" s="30"/>
    </row>
    <row r="527" spans="1:17" x14ac:dyDescent="0.4">
      <c r="A527" s="15"/>
      <c r="B527" s="19">
        <f t="shared" si="86"/>
        <v>526</v>
      </c>
      <c r="C527" s="8">
        <f t="shared" si="87"/>
        <v>475</v>
      </c>
      <c r="D527" s="8">
        <f>C476</f>
        <v>526</v>
      </c>
      <c r="E527" s="8">
        <f t="shared" si="80"/>
        <v>526</v>
      </c>
      <c r="F527" s="8">
        <f t="shared" si="81"/>
        <v>475</v>
      </c>
      <c r="G527" s="8">
        <f>(SUM(C528:$C$1001)/C527)-N527</f>
        <v>-237</v>
      </c>
      <c r="H527" s="10">
        <f>N527-(SUM(D528:$D$1001)/D527)</f>
        <v>-214.0209125475285</v>
      </c>
      <c r="I527" s="10">
        <f t="shared" si="82"/>
        <v>-451.0209125475285</v>
      </c>
      <c r="J527" s="10">
        <f>(SUM(E528:$E$1001)/E527)-N527</f>
        <v>214.0209125475285</v>
      </c>
      <c r="K527" s="10">
        <f>N527-(SUM(F528:$F$1001)/F527)</f>
        <v>237</v>
      </c>
      <c r="L527" s="10">
        <f t="shared" si="83"/>
        <v>451.0209125475285</v>
      </c>
      <c r="M527" s="10">
        <f t="shared" si="88"/>
        <v>475</v>
      </c>
      <c r="N527" s="10">
        <f t="shared" si="89"/>
        <v>474</v>
      </c>
      <c r="O527" s="20">
        <f t="shared" si="84"/>
        <v>2.107483899622474E-3</v>
      </c>
      <c r="P527" s="20">
        <f t="shared" si="85"/>
        <v>1.899336945620883E-3</v>
      </c>
      <c r="Q527" s="30"/>
    </row>
    <row r="528" spans="1:17" x14ac:dyDescent="0.4">
      <c r="A528" s="15"/>
      <c r="B528" s="19">
        <f t="shared" si="86"/>
        <v>527</v>
      </c>
      <c r="C528" s="8">
        <f t="shared" si="87"/>
        <v>474</v>
      </c>
      <c r="D528" s="8">
        <f>C475</f>
        <v>527</v>
      </c>
      <c r="E528" s="8">
        <f t="shared" si="80"/>
        <v>527</v>
      </c>
      <c r="F528" s="8">
        <f t="shared" si="81"/>
        <v>474</v>
      </c>
      <c r="G528" s="8">
        <f>(SUM(C529:$C$1001)/C528)-N528</f>
        <v>-236.5</v>
      </c>
      <c r="H528" s="10">
        <f>N528-(SUM(D529:$D$1001)/D528)</f>
        <v>-212.71537001897536</v>
      </c>
      <c r="I528" s="10">
        <f t="shared" si="82"/>
        <v>-449.21537001897536</v>
      </c>
      <c r="J528" s="10">
        <f>(SUM(E529:$E$1001)/E528)-N528</f>
        <v>212.71537001897536</v>
      </c>
      <c r="K528" s="10">
        <f>N528-(SUM(F529:$F$1001)/F528)</f>
        <v>236.5</v>
      </c>
      <c r="L528" s="10">
        <f t="shared" si="83"/>
        <v>449.21537001897536</v>
      </c>
      <c r="M528" s="10">
        <f t="shared" si="88"/>
        <v>474</v>
      </c>
      <c r="N528" s="10">
        <f t="shared" si="89"/>
        <v>473</v>
      </c>
      <c r="O528" s="20">
        <f t="shared" si="84"/>
        <v>2.1119347731063951E-3</v>
      </c>
      <c r="P528" s="20">
        <f t="shared" si="85"/>
        <v>1.8957363003852569E-3</v>
      </c>
      <c r="Q528" s="30"/>
    </row>
    <row r="529" spans="1:17" x14ac:dyDescent="0.4">
      <c r="A529" s="15"/>
      <c r="B529" s="19">
        <f t="shared" si="86"/>
        <v>528</v>
      </c>
      <c r="C529" s="8">
        <f t="shared" si="87"/>
        <v>473</v>
      </c>
      <c r="D529" s="8">
        <f>C474</f>
        <v>528</v>
      </c>
      <c r="E529" s="8">
        <f t="shared" si="80"/>
        <v>528</v>
      </c>
      <c r="F529" s="8">
        <f t="shared" si="81"/>
        <v>473</v>
      </c>
      <c r="G529" s="8">
        <f>(SUM(C530:$C$1001)/C529)-N529</f>
        <v>-236</v>
      </c>
      <c r="H529" s="10">
        <f>N529-(SUM(D530:$D$1001)/D529)</f>
        <v>-211.41666666666663</v>
      </c>
      <c r="I529" s="10">
        <f t="shared" si="82"/>
        <v>-447.41666666666663</v>
      </c>
      <c r="J529" s="10">
        <f>(SUM(E530:$E$1001)/E529)-N529</f>
        <v>211.41666666666663</v>
      </c>
      <c r="K529" s="10">
        <f>N529-(SUM(F530:$F$1001)/F529)</f>
        <v>236</v>
      </c>
      <c r="L529" s="10">
        <f t="shared" si="83"/>
        <v>447.41666666666663</v>
      </c>
      <c r="M529" s="10">
        <f t="shared" si="88"/>
        <v>473</v>
      </c>
      <c r="N529" s="10">
        <f t="shared" si="89"/>
        <v>472</v>
      </c>
      <c r="O529" s="20">
        <f t="shared" si="84"/>
        <v>2.1164044863295948E-3</v>
      </c>
      <c r="P529" s="20">
        <f t="shared" si="85"/>
        <v>1.8921492810906799E-3</v>
      </c>
      <c r="Q529" s="30"/>
    </row>
    <row r="530" spans="1:17" x14ac:dyDescent="0.4">
      <c r="A530" s="15"/>
      <c r="B530" s="19">
        <f t="shared" si="86"/>
        <v>529</v>
      </c>
      <c r="C530" s="8">
        <f t="shared" si="87"/>
        <v>472</v>
      </c>
      <c r="D530" s="8">
        <f>C473</f>
        <v>529</v>
      </c>
      <c r="E530" s="8">
        <f t="shared" si="80"/>
        <v>529</v>
      </c>
      <c r="F530" s="8">
        <f t="shared" si="81"/>
        <v>472</v>
      </c>
      <c r="G530" s="8">
        <f>(SUM(C531:$C$1001)/C530)-N530</f>
        <v>-235.5</v>
      </c>
      <c r="H530" s="10">
        <f>N530-(SUM(D531:$D$1001)/D530)</f>
        <v>-210.12476370510399</v>
      </c>
      <c r="I530" s="10">
        <f t="shared" si="82"/>
        <v>-445.62476370510399</v>
      </c>
      <c r="J530" s="10">
        <f>(SUM(E531:$E$1001)/E530)-N530</f>
        <v>210.12476370510399</v>
      </c>
      <c r="K530" s="10">
        <f>N530-(SUM(F531:$F$1001)/F530)</f>
        <v>235.5</v>
      </c>
      <c r="L530" s="10">
        <f t="shared" si="83"/>
        <v>445.62476370510399</v>
      </c>
      <c r="M530" s="10">
        <f t="shared" si="88"/>
        <v>472</v>
      </c>
      <c r="N530" s="10">
        <f t="shared" si="89"/>
        <v>471</v>
      </c>
      <c r="O530" s="20">
        <f t="shared" si="84"/>
        <v>2.1208931591636978E-3</v>
      </c>
      <c r="P530" s="20">
        <f t="shared" si="85"/>
        <v>1.8885758105360775E-3</v>
      </c>
      <c r="Q530" s="30"/>
    </row>
    <row r="531" spans="1:17" x14ac:dyDescent="0.4">
      <c r="A531" s="15"/>
      <c r="B531" s="19">
        <f t="shared" si="86"/>
        <v>530</v>
      </c>
      <c r="C531" s="8">
        <f t="shared" si="87"/>
        <v>471</v>
      </c>
      <c r="D531" s="8">
        <f>C472</f>
        <v>530</v>
      </c>
      <c r="E531" s="8">
        <f t="shared" si="80"/>
        <v>530</v>
      </c>
      <c r="F531" s="8">
        <f t="shared" si="81"/>
        <v>471</v>
      </c>
      <c r="G531" s="8">
        <f>(SUM(C532:$C$1001)/C531)-N531</f>
        <v>-235</v>
      </c>
      <c r="H531" s="10">
        <f>N531-(SUM(D532:$D$1001)/D531)</f>
        <v>-208.83962264150944</v>
      </c>
      <c r="I531" s="10">
        <f t="shared" si="82"/>
        <v>-443.83962264150944</v>
      </c>
      <c r="J531" s="10">
        <f>(SUM(E532:$E$1001)/E531)-N531</f>
        <v>208.83962264150944</v>
      </c>
      <c r="K531" s="10">
        <f>N531-(SUM(F532:$F$1001)/F531)</f>
        <v>235</v>
      </c>
      <c r="L531" s="10">
        <f t="shared" si="83"/>
        <v>443.83962264150944</v>
      </c>
      <c r="M531" s="10">
        <f t="shared" si="88"/>
        <v>471</v>
      </c>
      <c r="N531" s="10">
        <f t="shared" si="89"/>
        <v>470</v>
      </c>
      <c r="O531" s="20">
        <f t="shared" si="84"/>
        <v>2.1254009124994353E-3</v>
      </c>
      <c r="P531" s="20">
        <f t="shared" si="85"/>
        <v>1.8850158121024767E-3</v>
      </c>
      <c r="Q531" s="30"/>
    </row>
    <row r="532" spans="1:17" x14ac:dyDescent="0.4">
      <c r="A532" s="15"/>
      <c r="B532" s="19">
        <f t="shared" si="86"/>
        <v>531</v>
      </c>
      <c r="C532" s="8">
        <f t="shared" si="87"/>
        <v>470</v>
      </c>
      <c r="D532" s="8">
        <f>C471</f>
        <v>531</v>
      </c>
      <c r="E532" s="8">
        <f t="shared" si="80"/>
        <v>531</v>
      </c>
      <c r="F532" s="8">
        <f t="shared" si="81"/>
        <v>470</v>
      </c>
      <c r="G532" s="8">
        <f>(SUM(C533:$C$1001)/C532)-N532</f>
        <v>-234.5</v>
      </c>
      <c r="H532" s="10">
        <f>N532-(SUM(D533:$D$1001)/D532)</f>
        <v>-207.56120527306973</v>
      </c>
      <c r="I532" s="10">
        <f t="shared" si="82"/>
        <v>-442.06120527306973</v>
      </c>
      <c r="J532" s="10">
        <f>(SUM(E533:$E$1001)/E532)-N532</f>
        <v>207.56120527306973</v>
      </c>
      <c r="K532" s="10">
        <f>N532-(SUM(F533:$F$1001)/F532)</f>
        <v>234.5</v>
      </c>
      <c r="L532" s="10">
        <f t="shared" si="83"/>
        <v>442.06120527306973</v>
      </c>
      <c r="M532" s="10">
        <f t="shared" si="88"/>
        <v>470</v>
      </c>
      <c r="N532" s="10">
        <f t="shared" si="89"/>
        <v>469</v>
      </c>
      <c r="O532" s="20">
        <f t="shared" si="84"/>
        <v>2.1299278682574965E-3</v>
      </c>
      <c r="P532" s="20">
        <f t="shared" si="85"/>
        <v>1.8814692097475325E-3</v>
      </c>
      <c r="Q532" s="30"/>
    </row>
    <row r="533" spans="1:17" x14ac:dyDescent="0.4">
      <c r="A533" s="15"/>
      <c r="B533" s="19">
        <f t="shared" si="86"/>
        <v>532</v>
      </c>
      <c r="C533" s="8">
        <f t="shared" si="87"/>
        <v>469</v>
      </c>
      <c r="D533" s="8">
        <f>C470</f>
        <v>532</v>
      </c>
      <c r="E533" s="8">
        <f t="shared" si="80"/>
        <v>532</v>
      </c>
      <c r="F533" s="8">
        <f t="shared" si="81"/>
        <v>469</v>
      </c>
      <c r="G533" s="8">
        <f>(SUM(C534:$C$1001)/C533)-N533</f>
        <v>-234</v>
      </c>
      <c r="H533" s="10">
        <f>N533-(SUM(D534:$D$1001)/D533)</f>
        <v>-206.28947368421052</v>
      </c>
      <c r="I533" s="10">
        <f t="shared" si="82"/>
        <v>-440.28947368421052</v>
      </c>
      <c r="J533" s="10">
        <f>(SUM(E534:$E$1001)/E533)-N533</f>
        <v>206.28947368421052</v>
      </c>
      <c r="K533" s="10">
        <f>N533-(SUM(F534:$F$1001)/F533)</f>
        <v>234</v>
      </c>
      <c r="L533" s="10">
        <f t="shared" si="83"/>
        <v>440.28947368421052</v>
      </c>
      <c r="M533" s="10">
        <f t="shared" si="88"/>
        <v>469</v>
      </c>
      <c r="N533" s="10">
        <f t="shared" si="89"/>
        <v>468</v>
      </c>
      <c r="O533" s="20">
        <f t="shared" si="84"/>
        <v>2.1344741493995226E-3</v>
      </c>
      <c r="P533" s="20">
        <f t="shared" si="85"/>
        <v>1.8779359280001128E-3</v>
      </c>
      <c r="Q533" s="30"/>
    </row>
    <row r="534" spans="1:17" x14ac:dyDescent="0.4">
      <c r="A534" s="15"/>
      <c r="B534" s="19">
        <f t="shared" si="86"/>
        <v>533</v>
      </c>
      <c r="C534" s="8">
        <f t="shared" si="87"/>
        <v>468</v>
      </c>
      <c r="D534" s="8">
        <f>C469</f>
        <v>533</v>
      </c>
      <c r="E534" s="8">
        <f t="shared" si="80"/>
        <v>533</v>
      </c>
      <c r="F534" s="8">
        <f t="shared" si="81"/>
        <v>468</v>
      </c>
      <c r="G534" s="8">
        <f>(SUM(C535:$C$1001)/C534)-N534</f>
        <v>-233.5</v>
      </c>
      <c r="H534" s="10">
        <f>N534-(SUM(D535:$D$1001)/D534)</f>
        <v>-205.02439024390242</v>
      </c>
      <c r="I534" s="10">
        <f t="shared" si="82"/>
        <v>-438.52439024390242</v>
      </c>
      <c r="J534" s="10">
        <f>(SUM(E535:$E$1001)/E534)-N534</f>
        <v>205.02439024390242</v>
      </c>
      <c r="K534" s="10">
        <f>N534-(SUM(F535:$F$1001)/F534)</f>
        <v>233.5</v>
      </c>
      <c r="L534" s="10">
        <f t="shared" si="83"/>
        <v>438.52439024390242</v>
      </c>
      <c r="M534" s="10">
        <f t="shared" si="88"/>
        <v>468</v>
      </c>
      <c r="N534" s="10">
        <f t="shared" si="89"/>
        <v>467</v>
      </c>
      <c r="O534" s="20">
        <f t="shared" si="84"/>
        <v>2.1390398799392375E-3</v>
      </c>
      <c r="P534" s="20">
        <f t="shared" si="85"/>
        <v>1.8744158919549439E-3</v>
      </c>
      <c r="Q534" s="30"/>
    </row>
    <row r="535" spans="1:17" x14ac:dyDescent="0.4">
      <c r="A535" s="15"/>
      <c r="B535" s="19">
        <f t="shared" si="86"/>
        <v>534</v>
      </c>
      <c r="C535" s="8">
        <f t="shared" si="87"/>
        <v>467</v>
      </c>
      <c r="D535" s="8">
        <f>C468</f>
        <v>534</v>
      </c>
      <c r="E535" s="8">
        <f t="shared" si="80"/>
        <v>534</v>
      </c>
      <c r="F535" s="8">
        <f t="shared" si="81"/>
        <v>467</v>
      </c>
      <c r="G535" s="8">
        <f>(SUM(C536:$C$1001)/C535)-N535</f>
        <v>-233</v>
      </c>
      <c r="H535" s="10">
        <f>N535-(SUM(D536:$D$1001)/D535)</f>
        <v>-203.7659176029963</v>
      </c>
      <c r="I535" s="10">
        <f t="shared" si="82"/>
        <v>-436.7659176029963</v>
      </c>
      <c r="J535" s="10">
        <f>(SUM(E536:$E$1001)/E535)-N535</f>
        <v>203.7659176029963</v>
      </c>
      <c r="K535" s="10">
        <f>N535-(SUM(F536:$F$1001)/F535)</f>
        <v>233</v>
      </c>
      <c r="L535" s="10">
        <f t="shared" si="83"/>
        <v>436.7659176029963</v>
      </c>
      <c r="M535" s="10">
        <f t="shared" si="88"/>
        <v>467</v>
      </c>
      <c r="N535" s="10">
        <f t="shared" si="89"/>
        <v>466</v>
      </c>
      <c r="O535" s="20">
        <f t="shared" si="84"/>
        <v>2.1436251849537274E-3</v>
      </c>
      <c r="P535" s="20">
        <f t="shared" si="85"/>
        <v>1.8709090272673178E-3</v>
      </c>
      <c r="Q535" s="30"/>
    </row>
    <row r="536" spans="1:17" x14ac:dyDescent="0.4">
      <c r="A536" s="15"/>
      <c r="B536" s="19">
        <f t="shared" si="86"/>
        <v>535</v>
      </c>
      <c r="C536" s="8">
        <f t="shared" si="87"/>
        <v>466</v>
      </c>
      <c r="D536" s="8">
        <f>C467</f>
        <v>535</v>
      </c>
      <c r="E536" s="8">
        <f t="shared" si="80"/>
        <v>535</v>
      </c>
      <c r="F536" s="8">
        <f t="shared" si="81"/>
        <v>466</v>
      </c>
      <c r="G536" s="8">
        <f>(SUM(C537:$C$1001)/C536)-N536</f>
        <v>-232.5</v>
      </c>
      <c r="H536" s="10">
        <f>N536-(SUM(D537:$D$1001)/D536)</f>
        <v>-202.51401869158883</v>
      </c>
      <c r="I536" s="10">
        <f t="shared" si="82"/>
        <v>-435.01401869158883</v>
      </c>
      <c r="J536" s="10">
        <f>(SUM(E537:$E$1001)/E536)-N536</f>
        <v>202.51401869158883</v>
      </c>
      <c r="K536" s="10">
        <f>N536-(SUM(F537:$F$1001)/F536)</f>
        <v>232.5</v>
      </c>
      <c r="L536" s="10">
        <f t="shared" si="83"/>
        <v>435.01401869158883</v>
      </c>
      <c r="M536" s="10">
        <f t="shared" si="88"/>
        <v>466</v>
      </c>
      <c r="N536" s="10">
        <f t="shared" si="89"/>
        <v>465</v>
      </c>
      <c r="O536" s="20">
        <f t="shared" si="84"/>
        <v>2.148230190594859E-3</v>
      </c>
      <c r="P536" s="20">
        <f t="shared" si="85"/>
        <v>1.8674152601478589E-3</v>
      </c>
      <c r="Q536" s="30"/>
    </row>
    <row r="537" spans="1:17" x14ac:dyDescent="0.4">
      <c r="A537" s="15"/>
      <c r="B537" s="19">
        <f t="shared" si="86"/>
        <v>536</v>
      </c>
      <c r="C537" s="8">
        <f t="shared" si="87"/>
        <v>465</v>
      </c>
      <c r="D537" s="8">
        <f>C466</f>
        <v>536</v>
      </c>
      <c r="E537" s="8">
        <f t="shared" si="80"/>
        <v>536</v>
      </c>
      <c r="F537" s="8">
        <f t="shared" si="81"/>
        <v>465</v>
      </c>
      <c r="G537" s="8">
        <f>(SUM(C538:$C$1001)/C537)-N537</f>
        <v>-232</v>
      </c>
      <c r="H537" s="10">
        <f>N537-(SUM(D538:$D$1001)/D537)</f>
        <v>-201.26865671641792</v>
      </c>
      <c r="I537" s="10">
        <f t="shared" si="82"/>
        <v>-433.26865671641792</v>
      </c>
      <c r="J537" s="10">
        <f>(SUM(E538:$E$1001)/E537)-N537</f>
        <v>201.26865671641792</v>
      </c>
      <c r="K537" s="10">
        <f>N537-(SUM(F538:$F$1001)/F537)</f>
        <v>232</v>
      </c>
      <c r="L537" s="10">
        <f t="shared" si="83"/>
        <v>433.26865671641792</v>
      </c>
      <c r="M537" s="10">
        <f t="shared" si="88"/>
        <v>465</v>
      </c>
      <c r="N537" s="10">
        <f t="shared" si="89"/>
        <v>464</v>
      </c>
      <c r="O537" s="20">
        <f t="shared" si="84"/>
        <v>2.1528550241008528E-3</v>
      </c>
      <c r="P537" s="20">
        <f t="shared" si="85"/>
        <v>1.8639345173573473E-3</v>
      </c>
      <c r="Q537" s="30"/>
    </row>
    <row r="538" spans="1:17" x14ac:dyDescent="0.4">
      <c r="A538" s="15"/>
      <c r="B538" s="19">
        <f t="shared" si="86"/>
        <v>537</v>
      </c>
      <c r="C538" s="8">
        <f t="shared" si="87"/>
        <v>464</v>
      </c>
      <c r="D538" s="8">
        <f>C465</f>
        <v>537</v>
      </c>
      <c r="E538" s="8">
        <f t="shared" si="80"/>
        <v>537</v>
      </c>
      <c r="F538" s="8">
        <f t="shared" si="81"/>
        <v>464</v>
      </c>
      <c r="G538" s="8">
        <f>(SUM(C539:$C$1001)/C538)-N538</f>
        <v>-231.5</v>
      </c>
      <c r="H538" s="10">
        <f>N538-(SUM(D539:$D$1001)/D538)</f>
        <v>-200.02979515828679</v>
      </c>
      <c r="I538" s="10">
        <f t="shared" si="82"/>
        <v>-431.52979515828679</v>
      </c>
      <c r="J538" s="10">
        <f>(SUM(E539:$E$1001)/E538)-N538</f>
        <v>200.02979515828679</v>
      </c>
      <c r="K538" s="10">
        <f>N538-(SUM(F539:$F$1001)/F538)</f>
        <v>231.5</v>
      </c>
      <c r="L538" s="10">
        <f t="shared" si="83"/>
        <v>431.52979515828679</v>
      </c>
      <c r="M538" s="10">
        <f t="shared" si="88"/>
        <v>464</v>
      </c>
      <c r="N538" s="10">
        <f t="shared" si="89"/>
        <v>463</v>
      </c>
      <c r="O538" s="20">
        <f t="shared" si="84"/>
        <v>2.1574998138079986E-3</v>
      </c>
      <c r="P538" s="20">
        <f t="shared" si="85"/>
        <v>1.8604667262016017E-3</v>
      </c>
      <c r="Q538" s="30"/>
    </row>
    <row r="539" spans="1:17" x14ac:dyDescent="0.4">
      <c r="A539" s="15"/>
      <c r="B539" s="19">
        <f t="shared" si="86"/>
        <v>538</v>
      </c>
      <c r="C539" s="8">
        <f t="shared" si="87"/>
        <v>463</v>
      </c>
      <c r="D539" s="8">
        <f>C464</f>
        <v>538</v>
      </c>
      <c r="E539" s="8">
        <f t="shared" si="80"/>
        <v>538</v>
      </c>
      <c r="F539" s="8">
        <f t="shared" si="81"/>
        <v>463</v>
      </c>
      <c r="G539" s="8">
        <f>(SUM(C540:$C$1001)/C539)-N539</f>
        <v>-231</v>
      </c>
      <c r="H539" s="10">
        <f>N539-(SUM(D540:$D$1001)/D539)</f>
        <v>-198.79739776951669</v>
      </c>
      <c r="I539" s="10">
        <f t="shared" si="82"/>
        <v>-429.79739776951669</v>
      </c>
      <c r="J539" s="10">
        <f>(SUM(E540:$E$1001)/E539)-N539</f>
        <v>198.79739776951669</v>
      </c>
      <c r="K539" s="10">
        <f>N539-(SUM(F540:$F$1001)/F539)</f>
        <v>231</v>
      </c>
      <c r="L539" s="10">
        <f t="shared" si="83"/>
        <v>429.79739776951669</v>
      </c>
      <c r="M539" s="10">
        <f t="shared" si="88"/>
        <v>463</v>
      </c>
      <c r="N539" s="10">
        <f t="shared" si="89"/>
        <v>462</v>
      </c>
      <c r="O539" s="20">
        <f t="shared" si="84"/>
        <v>2.1621646891625294E-3</v>
      </c>
      <c r="P539" s="20">
        <f t="shared" si="85"/>
        <v>1.857011814526419E-3</v>
      </c>
      <c r="Q539" s="30"/>
    </row>
    <row r="540" spans="1:17" x14ac:dyDescent="0.4">
      <c r="A540" s="15"/>
      <c r="B540" s="19">
        <f t="shared" si="86"/>
        <v>539</v>
      </c>
      <c r="C540" s="8">
        <f t="shared" si="87"/>
        <v>462</v>
      </c>
      <c r="D540" s="8">
        <f>C463</f>
        <v>539</v>
      </c>
      <c r="E540" s="8">
        <f t="shared" si="80"/>
        <v>539</v>
      </c>
      <c r="F540" s="8">
        <f t="shared" si="81"/>
        <v>462</v>
      </c>
      <c r="G540" s="8">
        <f>(SUM(C541:$C$1001)/C540)-N540</f>
        <v>-230.5</v>
      </c>
      <c r="H540" s="10">
        <f>N540-(SUM(D541:$D$1001)/D540)</f>
        <v>-197.57142857142856</v>
      </c>
      <c r="I540" s="10">
        <f t="shared" si="82"/>
        <v>-428.07142857142856</v>
      </c>
      <c r="J540" s="10">
        <f>(SUM(E541:$E$1001)/E540)-N540</f>
        <v>197.57142857142856</v>
      </c>
      <c r="K540" s="10">
        <f>N540-(SUM(F541:$F$1001)/F540)</f>
        <v>230.5</v>
      </c>
      <c r="L540" s="10">
        <f t="shared" si="83"/>
        <v>428.07142857142856</v>
      </c>
      <c r="M540" s="10">
        <f t="shared" si="88"/>
        <v>462</v>
      </c>
      <c r="N540" s="10">
        <f t="shared" si="89"/>
        <v>461</v>
      </c>
      <c r="O540" s="20">
        <f t="shared" si="84"/>
        <v>2.1668497807326441E-3</v>
      </c>
      <c r="P540" s="20">
        <f t="shared" si="85"/>
        <v>1.853569710712568E-3</v>
      </c>
      <c r="Q540" s="30"/>
    </row>
    <row r="541" spans="1:17" x14ac:dyDescent="0.4">
      <c r="A541" s="15"/>
      <c r="B541" s="19">
        <f t="shared" si="86"/>
        <v>540</v>
      </c>
      <c r="C541" s="8">
        <f t="shared" si="87"/>
        <v>461</v>
      </c>
      <c r="D541" s="8">
        <f>C462</f>
        <v>540</v>
      </c>
      <c r="E541" s="8">
        <f t="shared" si="80"/>
        <v>540</v>
      </c>
      <c r="F541" s="8">
        <f t="shared" si="81"/>
        <v>461</v>
      </c>
      <c r="G541" s="8">
        <f>(SUM(C542:$C$1001)/C541)-N541</f>
        <v>-230</v>
      </c>
      <c r="H541" s="10">
        <f>N541-(SUM(D542:$D$1001)/D541)</f>
        <v>-196.35185185185185</v>
      </c>
      <c r="I541" s="10">
        <f t="shared" si="82"/>
        <v>-426.35185185185185</v>
      </c>
      <c r="J541" s="10">
        <f>(SUM(E542:$E$1001)/E541)-N541</f>
        <v>196.35185185185185</v>
      </c>
      <c r="K541" s="10">
        <f>N541-(SUM(F542:$F$1001)/F541)</f>
        <v>230</v>
      </c>
      <c r="L541" s="10">
        <f t="shared" si="83"/>
        <v>426.35185185185185</v>
      </c>
      <c r="M541" s="10">
        <f t="shared" si="88"/>
        <v>461</v>
      </c>
      <c r="N541" s="10">
        <f t="shared" si="89"/>
        <v>460</v>
      </c>
      <c r="O541" s="20">
        <f t="shared" si="84"/>
        <v>2.1715552202206923E-3</v>
      </c>
      <c r="P541" s="20">
        <f t="shared" si="85"/>
        <v>1.8501403436708428E-3</v>
      </c>
      <c r="Q541" s="30"/>
    </row>
    <row r="542" spans="1:17" x14ac:dyDescent="0.4">
      <c r="A542" s="15"/>
      <c r="B542" s="19">
        <f t="shared" si="86"/>
        <v>541</v>
      </c>
      <c r="C542" s="8">
        <f t="shared" si="87"/>
        <v>460</v>
      </c>
      <c r="D542" s="8">
        <f>C461</f>
        <v>541</v>
      </c>
      <c r="E542" s="8">
        <f t="shared" si="80"/>
        <v>541</v>
      </c>
      <c r="F542" s="8">
        <f t="shared" si="81"/>
        <v>460</v>
      </c>
      <c r="G542" s="8">
        <f>(SUM(C543:$C$1001)/C542)-N542</f>
        <v>-229.5</v>
      </c>
      <c r="H542" s="10">
        <f>N542-(SUM(D543:$D$1001)/D542)</f>
        <v>-195.13863216266179</v>
      </c>
      <c r="I542" s="10">
        <f t="shared" si="82"/>
        <v>-424.63863216266179</v>
      </c>
      <c r="J542" s="10">
        <f>(SUM(E543:$E$1001)/E542)-N542</f>
        <v>195.13863216266179</v>
      </c>
      <c r="K542" s="10">
        <f>N542-(SUM(F543:$F$1001)/F542)</f>
        <v>229.5</v>
      </c>
      <c r="L542" s="10">
        <f t="shared" si="83"/>
        <v>424.63863216266179</v>
      </c>
      <c r="M542" s="10">
        <f t="shared" si="88"/>
        <v>460</v>
      </c>
      <c r="N542" s="10">
        <f t="shared" si="89"/>
        <v>459</v>
      </c>
      <c r="O542" s="20">
        <f t="shared" si="84"/>
        <v>2.176281140475514E-3</v>
      </c>
      <c r="P542" s="20">
        <f t="shared" si="85"/>
        <v>1.8467236428371678E-3</v>
      </c>
      <c r="Q542" s="30"/>
    </row>
    <row r="543" spans="1:17" x14ac:dyDescent="0.4">
      <c r="A543" s="15"/>
      <c r="B543" s="19">
        <f t="shared" si="86"/>
        <v>542</v>
      </c>
      <c r="C543" s="8">
        <f t="shared" si="87"/>
        <v>459</v>
      </c>
      <c r="D543" s="8">
        <f>C460</f>
        <v>542</v>
      </c>
      <c r="E543" s="8">
        <f t="shared" si="80"/>
        <v>542</v>
      </c>
      <c r="F543" s="8">
        <f t="shared" si="81"/>
        <v>459</v>
      </c>
      <c r="G543" s="8">
        <f>(SUM(C544:$C$1001)/C543)-N543</f>
        <v>-229</v>
      </c>
      <c r="H543" s="10">
        <f>N543-(SUM(D544:$D$1001)/D543)</f>
        <v>-193.93173431734317</v>
      </c>
      <c r="I543" s="10">
        <f t="shared" si="82"/>
        <v>-422.93173431734317</v>
      </c>
      <c r="J543" s="10">
        <f>(SUM(E544:$E$1001)/E543)-N543</f>
        <v>193.93173431734317</v>
      </c>
      <c r="K543" s="10">
        <f>N543-(SUM(F544:$F$1001)/F543)</f>
        <v>229</v>
      </c>
      <c r="L543" s="10">
        <f t="shared" si="83"/>
        <v>422.93173431734317</v>
      </c>
      <c r="M543" s="10">
        <f t="shared" si="88"/>
        <v>459</v>
      </c>
      <c r="N543" s="10">
        <f t="shared" si="89"/>
        <v>458</v>
      </c>
      <c r="O543" s="20">
        <f t="shared" si="84"/>
        <v>2.1810276755049422E-3</v>
      </c>
      <c r="P543" s="20">
        <f t="shared" si="85"/>
        <v>1.8433195381677573E-3</v>
      </c>
      <c r="Q543" s="30"/>
    </row>
    <row r="544" spans="1:17" x14ac:dyDescent="0.4">
      <c r="A544" s="15"/>
      <c r="B544" s="19">
        <f t="shared" si="86"/>
        <v>543</v>
      </c>
      <c r="C544" s="8">
        <f t="shared" si="87"/>
        <v>458</v>
      </c>
      <c r="D544" s="8">
        <f>C459</f>
        <v>543</v>
      </c>
      <c r="E544" s="8">
        <f t="shared" si="80"/>
        <v>543</v>
      </c>
      <c r="F544" s="8">
        <f t="shared" si="81"/>
        <v>458</v>
      </c>
      <c r="G544" s="8">
        <f>(SUM(C545:$C$1001)/C544)-N544</f>
        <v>-228.5</v>
      </c>
      <c r="H544" s="10">
        <f>N544-(SUM(D545:$D$1001)/D544)</f>
        <v>-192.73112338858198</v>
      </c>
      <c r="I544" s="10">
        <f t="shared" si="82"/>
        <v>-421.23112338858198</v>
      </c>
      <c r="J544" s="10">
        <f>(SUM(E545:$E$1001)/E544)-N544</f>
        <v>192.73112338858198</v>
      </c>
      <c r="K544" s="10">
        <f>N544-(SUM(F545:$F$1001)/F544)</f>
        <v>228.5</v>
      </c>
      <c r="L544" s="10">
        <f t="shared" si="83"/>
        <v>421.23112338858198</v>
      </c>
      <c r="M544" s="10">
        <f t="shared" si="88"/>
        <v>458</v>
      </c>
      <c r="N544" s="10">
        <f t="shared" si="89"/>
        <v>457</v>
      </c>
      <c r="O544" s="20">
        <f t="shared" si="84"/>
        <v>2.1857949604884713E-3</v>
      </c>
      <c r="P544" s="20">
        <f t="shared" si="85"/>
        <v>1.83992796013433E-3</v>
      </c>
      <c r="Q544" s="30"/>
    </row>
    <row r="545" spans="1:17" x14ac:dyDescent="0.4">
      <c r="A545" s="15"/>
      <c r="B545" s="19">
        <f t="shared" si="86"/>
        <v>544</v>
      </c>
      <c r="C545" s="8">
        <f t="shared" si="87"/>
        <v>457</v>
      </c>
      <c r="D545" s="8">
        <f>C458</f>
        <v>544</v>
      </c>
      <c r="E545" s="8">
        <f t="shared" si="80"/>
        <v>544</v>
      </c>
      <c r="F545" s="8">
        <f t="shared" si="81"/>
        <v>457</v>
      </c>
      <c r="G545" s="8">
        <f>(SUM(C546:$C$1001)/C545)-N545</f>
        <v>-228</v>
      </c>
      <c r="H545" s="10">
        <f>N545-(SUM(D546:$D$1001)/D545)</f>
        <v>-191.53676470588232</v>
      </c>
      <c r="I545" s="10">
        <f t="shared" si="82"/>
        <v>-419.53676470588232</v>
      </c>
      <c r="J545" s="10">
        <f>(SUM(E546:$E$1001)/E545)-N545</f>
        <v>191.53676470588232</v>
      </c>
      <c r="K545" s="10">
        <f>N545-(SUM(F546:$F$1001)/F545)</f>
        <v>228</v>
      </c>
      <c r="L545" s="10">
        <f t="shared" si="83"/>
        <v>419.53676470588232</v>
      </c>
      <c r="M545" s="10">
        <f t="shared" si="88"/>
        <v>457</v>
      </c>
      <c r="N545" s="10">
        <f t="shared" si="89"/>
        <v>456</v>
      </c>
      <c r="O545" s="20">
        <f t="shared" si="84"/>
        <v>2.1905831317900878E-3</v>
      </c>
      <c r="P545" s="20">
        <f t="shared" si="85"/>
        <v>1.836548839719374E-3</v>
      </c>
      <c r="Q545" s="30"/>
    </row>
    <row r="546" spans="1:17" x14ac:dyDescent="0.4">
      <c r="A546" s="15"/>
      <c r="B546" s="19">
        <f t="shared" si="86"/>
        <v>545</v>
      </c>
      <c r="C546" s="8">
        <f t="shared" si="87"/>
        <v>456</v>
      </c>
      <c r="D546" s="8">
        <f>C457</f>
        <v>545</v>
      </c>
      <c r="E546" s="8">
        <f t="shared" si="80"/>
        <v>545</v>
      </c>
      <c r="F546" s="8">
        <f t="shared" si="81"/>
        <v>456</v>
      </c>
      <c r="G546" s="8">
        <f>(SUM(C547:$C$1001)/C546)-N546</f>
        <v>-227.5</v>
      </c>
      <c r="H546" s="10">
        <f>N546-(SUM(D547:$D$1001)/D546)</f>
        <v>-190.34862385321105</v>
      </c>
      <c r="I546" s="10">
        <f t="shared" si="82"/>
        <v>-417.84862385321105</v>
      </c>
      <c r="J546" s="10">
        <f>(SUM(E547:$E$1001)/E546)-N546</f>
        <v>190.34862385321105</v>
      </c>
      <c r="K546" s="10">
        <f>N546-(SUM(F547:$F$1001)/F546)</f>
        <v>227.5</v>
      </c>
      <c r="L546" s="10">
        <f t="shared" si="83"/>
        <v>417.84862385321105</v>
      </c>
      <c r="M546" s="10">
        <f t="shared" si="88"/>
        <v>456</v>
      </c>
      <c r="N546" s="10">
        <f t="shared" si="89"/>
        <v>455</v>
      </c>
      <c r="O546" s="20">
        <f t="shared" si="84"/>
        <v>2.1953923269712743E-3</v>
      </c>
      <c r="P546" s="20">
        <f t="shared" si="85"/>
        <v>1.8331821084114663E-3</v>
      </c>
      <c r="Q546" s="30"/>
    </row>
    <row r="547" spans="1:17" x14ac:dyDescent="0.4">
      <c r="A547" s="15"/>
      <c r="B547" s="19">
        <f t="shared" si="86"/>
        <v>546</v>
      </c>
      <c r="C547" s="8">
        <f t="shared" si="87"/>
        <v>455</v>
      </c>
      <c r="D547" s="8">
        <f>C456</f>
        <v>546</v>
      </c>
      <c r="E547" s="8">
        <f t="shared" si="80"/>
        <v>546</v>
      </c>
      <c r="F547" s="8">
        <f t="shared" si="81"/>
        <v>455</v>
      </c>
      <c r="G547" s="8">
        <f>(SUM(C548:$C$1001)/C547)-N547</f>
        <v>-227</v>
      </c>
      <c r="H547" s="10">
        <f>N547-(SUM(D548:$D$1001)/D547)</f>
        <v>-189.16666666666663</v>
      </c>
      <c r="I547" s="10">
        <f t="shared" si="82"/>
        <v>-416.16666666666663</v>
      </c>
      <c r="J547" s="10">
        <f>(SUM(E548:$E$1001)/E547)-N547</f>
        <v>189.16666666666663</v>
      </c>
      <c r="K547" s="10">
        <f>N547-(SUM(F548:$F$1001)/F547)</f>
        <v>227</v>
      </c>
      <c r="L547" s="10">
        <f t="shared" si="83"/>
        <v>416.16666666666663</v>
      </c>
      <c r="M547" s="10">
        <f t="shared" si="88"/>
        <v>455</v>
      </c>
      <c r="N547" s="10">
        <f t="shared" si="89"/>
        <v>454</v>
      </c>
      <c r="O547" s="20">
        <f t="shared" si="84"/>
        <v>2.2002226848041829E-3</v>
      </c>
      <c r="P547" s="20">
        <f t="shared" si="85"/>
        <v>1.8298276982006414E-3</v>
      </c>
      <c r="Q547" s="30"/>
    </row>
    <row r="548" spans="1:17" x14ac:dyDescent="0.4">
      <c r="A548" s="15"/>
      <c r="B548" s="19">
        <f t="shared" si="86"/>
        <v>547</v>
      </c>
      <c r="C548" s="8">
        <f t="shared" si="87"/>
        <v>454</v>
      </c>
      <c r="D548" s="8">
        <f>C455</f>
        <v>547</v>
      </c>
      <c r="E548" s="8">
        <f t="shared" si="80"/>
        <v>547</v>
      </c>
      <c r="F548" s="8">
        <f t="shared" si="81"/>
        <v>454</v>
      </c>
      <c r="G548" s="8">
        <f>(SUM(C549:$C$1001)/C548)-N548</f>
        <v>-226.5</v>
      </c>
      <c r="H548" s="10">
        <f>N548-(SUM(D549:$D$1001)/D548)</f>
        <v>-187.99085923217547</v>
      </c>
      <c r="I548" s="10">
        <f t="shared" si="82"/>
        <v>-414.49085923217547</v>
      </c>
      <c r="J548" s="10">
        <f>(SUM(E549:$E$1001)/E548)-N548</f>
        <v>187.99085923217547</v>
      </c>
      <c r="K548" s="10">
        <f>N548-(SUM(F549:$F$1001)/F548)</f>
        <v>226.5</v>
      </c>
      <c r="L548" s="10">
        <f t="shared" si="83"/>
        <v>414.49085923217547</v>
      </c>
      <c r="M548" s="10">
        <f t="shared" si="88"/>
        <v>454</v>
      </c>
      <c r="N548" s="10">
        <f t="shared" si="89"/>
        <v>453</v>
      </c>
      <c r="O548" s="20">
        <f t="shared" si="84"/>
        <v>2.2050743452849825E-3</v>
      </c>
      <c r="P548" s="20">
        <f t="shared" si="85"/>
        <v>1.8264855415738132E-3</v>
      </c>
      <c r="Q548" s="30"/>
    </row>
    <row r="549" spans="1:17" x14ac:dyDescent="0.4">
      <c r="A549" s="15"/>
      <c r="B549" s="19">
        <f t="shared" si="86"/>
        <v>548</v>
      </c>
      <c r="C549" s="8">
        <f t="shared" si="87"/>
        <v>453</v>
      </c>
      <c r="D549" s="8">
        <f>C454</f>
        <v>548</v>
      </c>
      <c r="E549" s="8">
        <f t="shared" si="80"/>
        <v>548</v>
      </c>
      <c r="F549" s="8">
        <f t="shared" si="81"/>
        <v>453</v>
      </c>
      <c r="G549" s="8">
        <f>(SUM(C550:$C$1001)/C549)-N549</f>
        <v>-226</v>
      </c>
      <c r="H549" s="10">
        <f>N549-(SUM(D550:$D$1001)/D549)</f>
        <v>-186.82116788321173</v>
      </c>
      <c r="I549" s="10">
        <f t="shared" si="82"/>
        <v>-412.82116788321173</v>
      </c>
      <c r="J549" s="10">
        <f>(SUM(E550:$E$1001)/E549)-N549</f>
        <v>186.82116788321173</v>
      </c>
      <c r="K549" s="10">
        <f>N549-(SUM(F550:$F$1001)/F549)</f>
        <v>226</v>
      </c>
      <c r="L549" s="10">
        <f t="shared" si="83"/>
        <v>412.82116788321173</v>
      </c>
      <c r="M549" s="10">
        <f t="shared" si="88"/>
        <v>453</v>
      </c>
      <c r="N549" s="10">
        <f t="shared" si="89"/>
        <v>452</v>
      </c>
      <c r="O549" s="20">
        <f t="shared" si="84"/>
        <v>2.2099474496473852E-3</v>
      </c>
      <c r="P549" s="20">
        <f t="shared" si="85"/>
        <v>1.8231555715102442E-3</v>
      </c>
      <c r="Q549" s="30"/>
    </row>
    <row r="550" spans="1:17" x14ac:dyDescent="0.4">
      <c r="A550" s="15"/>
      <c r="B550" s="19">
        <f t="shared" si="86"/>
        <v>549</v>
      </c>
      <c r="C550" s="8">
        <f t="shared" si="87"/>
        <v>452</v>
      </c>
      <c r="D550" s="8">
        <f>C453</f>
        <v>549</v>
      </c>
      <c r="E550" s="8">
        <f t="shared" si="80"/>
        <v>549</v>
      </c>
      <c r="F550" s="8">
        <f t="shared" si="81"/>
        <v>452</v>
      </c>
      <c r="G550" s="8">
        <f>(SUM(C551:$C$1001)/C550)-N550</f>
        <v>-225.5</v>
      </c>
      <c r="H550" s="10">
        <f>N550-(SUM(D551:$D$1001)/D550)</f>
        <v>-185.6575591985428</v>
      </c>
      <c r="I550" s="10">
        <f t="shared" si="82"/>
        <v>-411.1575591985428</v>
      </c>
      <c r="J550" s="10">
        <f>(SUM(E551:$E$1001)/E550)-N550</f>
        <v>185.6575591985428</v>
      </c>
      <c r="K550" s="10">
        <f>N550-(SUM(F551:$F$1001)/F550)</f>
        <v>225.5</v>
      </c>
      <c r="L550" s="10">
        <f t="shared" si="83"/>
        <v>411.1575591985428</v>
      </c>
      <c r="M550" s="10">
        <f t="shared" si="88"/>
        <v>452</v>
      </c>
      <c r="N550" s="10">
        <f t="shared" si="89"/>
        <v>451</v>
      </c>
      <c r="O550" s="20">
        <f t="shared" si="84"/>
        <v>2.2148421403763515E-3</v>
      </c>
      <c r="P550" s="20">
        <f t="shared" si="85"/>
        <v>1.8198377214770657E-3</v>
      </c>
      <c r="Q550" s="30"/>
    </row>
    <row r="551" spans="1:17" x14ac:dyDescent="0.4">
      <c r="A551" s="15"/>
      <c r="B551" s="19">
        <f t="shared" si="86"/>
        <v>550</v>
      </c>
      <c r="C551" s="8">
        <f t="shared" si="87"/>
        <v>451</v>
      </c>
      <c r="D551" s="8">
        <f>C452</f>
        <v>550</v>
      </c>
      <c r="E551" s="8">
        <f t="shared" si="80"/>
        <v>550</v>
      </c>
      <c r="F551" s="8">
        <f t="shared" si="81"/>
        <v>451</v>
      </c>
      <c r="G551" s="8">
        <f>(SUM(C552:$C$1001)/C551)-N551</f>
        <v>-225</v>
      </c>
      <c r="H551" s="10">
        <f>N551-(SUM(D552:$D$1001)/D551)</f>
        <v>-184.5</v>
      </c>
      <c r="I551" s="10">
        <f t="shared" si="82"/>
        <v>-409.5</v>
      </c>
      <c r="J551" s="10">
        <f>(SUM(E552:$E$1001)/E551)-N551</f>
        <v>184.5</v>
      </c>
      <c r="K551" s="10">
        <f>N551-(SUM(F552:$F$1001)/F551)</f>
        <v>225</v>
      </c>
      <c r="L551" s="10">
        <f t="shared" si="83"/>
        <v>409.5</v>
      </c>
      <c r="M551" s="10">
        <f t="shared" si="88"/>
        <v>451</v>
      </c>
      <c r="N551" s="10">
        <f t="shared" si="89"/>
        <v>450</v>
      </c>
      <c r="O551" s="20">
        <f t="shared" si="84"/>
        <v>2.2197585612219756E-3</v>
      </c>
      <c r="P551" s="20">
        <f t="shared" si="85"/>
        <v>1.8165319254248473E-3</v>
      </c>
      <c r="Q551" s="30"/>
    </row>
    <row r="552" spans="1:17" x14ac:dyDescent="0.4">
      <c r="A552" s="15"/>
      <c r="B552" s="19">
        <f t="shared" si="86"/>
        <v>551</v>
      </c>
      <c r="C552" s="8">
        <f t="shared" si="87"/>
        <v>450</v>
      </c>
      <c r="D552" s="8">
        <f>C451</f>
        <v>551</v>
      </c>
      <c r="E552" s="8">
        <f t="shared" si="80"/>
        <v>551</v>
      </c>
      <c r="F552" s="8">
        <f t="shared" si="81"/>
        <v>450</v>
      </c>
      <c r="G552" s="8">
        <f>(SUM(C553:$C$1001)/C552)-N552</f>
        <v>-224.5</v>
      </c>
      <c r="H552" s="10">
        <f>N552-(SUM(D553:$D$1001)/D552)</f>
        <v>-183.34845735027227</v>
      </c>
      <c r="I552" s="10">
        <f t="shared" si="82"/>
        <v>-407.84845735027227</v>
      </c>
      <c r="J552" s="10">
        <f>(SUM(E553:$E$1001)/E552)-N552</f>
        <v>183.34845735027227</v>
      </c>
      <c r="K552" s="10">
        <f>N552-(SUM(F553:$F$1001)/F552)</f>
        <v>224.5</v>
      </c>
      <c r="L552" s="10">
        <f t="shared" si="83"/>
        <v>407.84845735027227</v>
      </c>
      <c r="M552" s="10">
        <f t="shared" si="88"/>
        <v>450</v>
      </c>
      <c r="N552" s="10">
        <f t="shared" si="89"/>
        <v>449</v>
      </c>
      <c r="O552" s="20">
        <f t="shared" si="84"/>
        <v>2.224696857213561E-3</v>
      </c>
      <c r="P552" s="20">
        <f t="shared" si="85"/>
        <v>1.8132381177832137E-3</v>
      </c>
      <c r="Q552" s="30"/>
    </row>
    <row r="553" spans="1:17" x14ac:dyDescent="0.4">
      <c r="A553" s="15"/>
      <c r="B553" s="19">
        <f t="shared" si="86"/>
        <v>552</v>
      </c>
      <c r="C553" s="8">
        <f t="shared" si="87"/>
        <v>449</v>
      </c>
      <c r="D553" s="8">
        <f>C450</f>
        <v>552</v>
      </c>
      <c r="E553" s="8">
        <f t="shared" si="80"/>
        <v>552</v>
      </c>
      <c r="F553" s="8">
        <f t="shared" si="81"/>
        <v>449</v>
      </c>
      <c r="G553" s="8">
        <f>(SUM(C554:$C$1001)/C553)-N553</f>
        <v>-224</v>
      </c>
      <c r="H553" s="10">
        <f>N553-(SUM(D554:$D$1001)/D553)</f>
        <v>-182.20289855072463</v>
      </c>
      <c r="I553" s="10">
        <f t="shared" si="82"/>
        <v>-406.20289855072463</v>
      </c>
      <c r="J553" s="10">
        <f>(SUM(E554:$E$1001)/E553)-N553</f>
        <v>182.20289855072463</v>
      </c>
      <c r="K553" s="10">
        <f>N553-(SUM(F554:$F$1001)/F553)</f>
        <v>224</v>
      </c>
      <c r="L553" s="10">
        <f t="shared" si="83"/>
        <v>406.20289855072463</v>
      </c>
      <c r="M553" s="10">
        <f t="shared" si="88"/>
        <v>449</v>
      </c>
      <c r="N553" s="10">
        <f t="shared" si="89"/>
        <v>448</v>
      </c>
      <c r="O553" s="20">
        <f t="shared" si="84"/>
        <v>2.2296571746738781E-3</v>
      </c>
      <c r="P553" s="20">
        <f t="shared" si="85"/>
        <v>1.8099562334565086E-3</v>
      </c>
      <c r="Q553" s="30"/>
    </row>
    <row r="554" spans="1:17" x14ac:dyDescent="0.4">
      <c r="A554" s="15"/>
      <c r="B554" s="19">
        <f t="shared" si="86"/>
        <v>553</v>
      </c>
      <c r="C554" s="8">
        <f t="shared" si="87"/>
        <v>448</v>
      </c>
      <c r="D554" s="8">
        <f>C449</f>
        <v>553</v>
      </c>
      <c r="E554" s="8">
        <f t="shared" si="80"/>
        <v>553</v>
      </c>
      <c r="F554" s="8">
        <f t="shared" si="81"/>
        <v>448</v>
      </c>
      <c r="G554" s="8">
        <f>(SUM(C555:$C$1001)/C554)-N554</f>
        <v>-223.5</v>
      </c>
      <c r="H554" s="10">
        <f>N554-(SUM(D555:$D$1001)/D554)</f>
        <v>-181.0632911392405</v>
      </c>
      <c r="I554" s="10">
        <f t="shared" si="82"/>
        <v>-404.5632911392405</v>
      </c>
      <c r="J554" s="10">
        <f>(SUM(E555:$E$1001)/E554)-N554</f>
        <v>181.0632911392405</v>
      </c>
      <c r="K554" s="10">
        <f>N554-(SUM(F555:$F$1001)/F554)</f>
        <v>223.5</v>
      </c>
      <c r="L554" s="10">
        <f t="shared" si="83"/>
        <v>404.5632911392405</v>
      </c>
      <c r="M554" s="10">
        <f t="shared" si="88"/>
        <v>448</v>
      </c>
      <c r="N554" s="10">
        <f t="shared" si="89"/>
        <v>447</v>
      </c>
      <c r="O554" s="20">
        <f t="shared" si="84"/>
        <v>2.2346396612336209E-3</v>
      </c>
      <c r="P554" s="20">
        <f t="shared" si="85"/>
        <v>1.8066862078195078E-3</v>
      </c>
      <c r="Q554" s="30"/>
    </row>
    <row r="555" spans="1:17" x14ac:dyDescent="0.4">
      <c r="A555" s="15"/>
      <c r="B555" s="19">
        <f t="shared" si="86"/>
        <v>554</v>
      </c>
      <c r="C555" s="8">
        <f t="shared" si="87"/>
        <v>447</v>
      </c>
      <c r="D555" s="8">
        <f>C448</f>
        <v>554</v>
      </c>
      <c r="E555" s="8">
        <f t="shared" si="80"/>
        <v>554</v>
      </c>
      <c r="F555" s="8">
        <f t="shared" si="81"/>
        <v>447</v>
      </c>
      <c r="G555" s="8">
        <f>(SUM(C556:$C$1001)/C555)-N555</f>
        <v>-223</v>
      </c>
      <c r="H555" s="10">
        <f>N555-(SUM(D556:$D$1001)/D555)</f>
        <v>-179.92960288808661</v>
      </c>
      <c r="I555" s="10">
        <f t="shared" si="82"/>
        <v>-402.92960288808661</v>
      </c>
      <c r="J555" s="10">
        <f>(SUM(E556:$E$1001)/E555)-N555</f>
        <v>179.92960288808661</v>
      </c>
      <c r="K555" s="10">
        <f>N555-(SUM(F556:$F$1001)/F555)</f>
        <v>223</v>
      </c>
      <c r="L555" s="10">
        <f t="shared" si="83"/>
        <v>402.92960288808661</v>
      </c>
      <c r="M555" s="10">
        <f t="shared" si="88"/>
        <v>447</v>
      </c>
      <c r="N555" s="10">
        <f t="shared" si="89"/>
        <v>446</v>
      </c>
      <c r="O555" s="20">
        <f t="shared" si="84"/>
        <v>2.2396444658460491E-3</v>
      </c>
      <c r="P555" s="20">
        <f t="shared" si="85"/>
        <v>1.8034279767131754E-3</v>
      </c>
      <c r="Q555" s="30"/>
    </row>
    <row r="556" spans="1:17" x14ac:dyDescent="0.4">
      <c r="A556" s="15"/>
      <c r="B556" s="19">
        <f t="shared" si="86"/>
        <v>555</v>
      </c>
      <c r="C556" s="8">
        <f t="shared" si="87"/>
        <v>446</v>
      </c>
      <c r="D556" s="8">
        <f>C447</f>
        <v>555</v>
      </c>
      <c r="E556" s="8">
        <f t="shared" si="80"/>
        <v>555</v>
      </c>
      <c r="F556" s="8">
        <f t="shared" si="81"/>
        <v>446</v>
      </c>
      <c r="G556" s="8">
        <f>(SUM(C557:$C$1001)/C556)-N556</f>
        <v>-222.5</v>
      </c>
      <c r="H556" s="10">
        <f>N556-(SUM(D557:$D$1001)/D556)</f>
        <v>-178.80180180180184</v>
      </c>
      <c r="I556" s="10">
        <f t="shared" si="82"/>
        <v>-401.30180180180184</v>
      </c>
      <c r="J556" s="10">
        <f>(SUM(E557:$E$1001)/E556)-N556</f>
        <v>178.80180180180184</v>
      </c>
      <c r="K556" s="10">
        <f>N556-(SUM(F557:$F$1001)/F556)</f>
        <v>222.5</v>
      </c>
      <c r="L556" s="10">
        <f t="shared" si="83"/>
        <v>401.30180180180184</v>
      </c>
      <c r="M556" s="10">
        <f t="shared" si="88"/>
        <v>446</v>
      </c>
      <c r="N556" s="10">
        <f t="shared" si="89"/>
        <v>445</v>
      </c>
      <c r="O556" s="20">
        <f t="shared" si="84"/>
        <v>2.2446717388018341E-3</v>
      </c>
      <c r="P556" s="20">
        <f t="shared" si="85"/>
        <v>1.8001814764404692E-3</v>
      </c>
      <c r="Q556" s="30"/>
    </row>
    <row r="557" spans="1:17" x14ac:dyDescent="0.4">
      <c r="A557" s="15"/>
      <c r="B557" s="19">
        <f t="shared" si="86"/>
        <v>556</v>
      </c>
      <c r="C557" s="8">
        <f t="shared" si="87"/>
        <v>445</v>
      </c>
      <c r="D557" s="8">
        <f>C446</f>
        <v>556</v>
      </c>
      <c r="E557" s="8">
        <f t="shared" si="80"/>
        <v>556</v>
      </c>
      <c r="F557" s="8">
        <f t="shared" si="81"/>
        <v>445</v>
      </c>
      <c r="G557" s="8">
        <f>(SUM(C558:$C$1001)/C557)-N557</f>
        <v>-222</v>
      </c>
      <c r="H557" s="10">
        <f>N557-(SUM(D558:$D$1001)/D557)</f>
        <v>-177.6798561151079</v>
      </c>
      <c r="I557" s="10">
        <f t="shared" si="82"/>
        <v>-399.6798561151079</v>
      </c>
      <c r="J557" s="10">
        <f>(SUM(E558:$E$1001)/E557)-N557</f>
        <v>177.6798561151079</v>
      </c>
      <c r="K557" s="10">
        <f>N557-(SUM(F558:$F$1001)/F557)</f>
        <v>222</v>
      </c>
      <c r="L557" s="10">
        <f t="shared" si="83"/>
        <v>399.6798561151079</v>
      </c>
      <c r="M557" s="10">
        <f t="shared" si="88"/>
        <v>445</v>
      </c>
      <c r="N557" s="10">
        <f t="shared" si="89"/>
        <v>444</v>
      </c>
      <c r="O557" s="20">
        <f t="shared" si="84"/>
        <v>2.2497216317441037E-3</v>
      </c>
      <c r="P557" s="20">
        <f t="shared" si="85"/>
        <v>1.7969466437621896E-3</v>
      </c>
      <c r="Q557" s="30"/>
    </row>
    <row r="558" spans="1:17" x14ac:dyDescent="0.4">
      <c r="A558" s="15"/>
      <c r="B558" s="19">
        <f t="shared" si="86"/>
        <v>557</v>
      </c>
      <c r="C558" s="8">
        <f t="shared" si="87"/>
        <v>444</v>
      </c>
      <c r="D558" s="8">
        <f>C445</f>
        <v>557</v>
      </c>
      <c r="E558" s="8">
        <f t="shared" si="80"/>
        <v>557</v>
      </c>
      <c r="F558" s="8">
        <f t="shared" si="81"/>
        <v>444</v>
      </c>
      <c r="G558" s="8">
        <f>(SUM(C559:$C$1001)/C558)-N558</f>
        <v>-221.5</v>
      </c>
      <c r="H558" s="10">
        <f>N558-(SUM(D559:$D$1001)/D558)</f>
        <v>-176.56373429084385</v>
      </c>
      <c r="I558" s="10">
        <f t="shared" si="82"/>
        <v>-398.06373429084385</v>
      </c>
      <c r="J558" s="10">
        <f>(SUM(E559:$E$1001)/E558)-N558</f>
        <v>176.56373429084385</v>
      </c>
      <c r="K558" s="10">
        <f>N558-(SUM(F559:$F$1001)/F558)</f>
        <v>221.5</v>
      </c>
      <c r="L558" s="10">
        <f t="shared" si="83"/>
        <v>398.06373429084385</v>
      </c>
      <c r="M558" s="10">
        <f t="shared" si="88"/>
        <v>444</v>
      </c>
      <c r="N558" s="10">
        <f t="shared" si="89"/>
        <v>443</v>
      </c>
      <c r="O558" s="20">
        <f t="shared" si="84"/>
        <v>2.2547942976836881E-3</v>
      </c>
      <c r="P558" s="20">
        <f t="shared" si="85"/>
        <v>1.7937234158928721E-3</v>
      </c>
      <c r="Q558" s="30"/>
    </row>
    <row r="559" spans="1:17" x14ac:dyDescent="0.4">
      <c r="A559" s="15"/>
      <c r="B559" s="19">
        <f t="shared" si="86"/>
        <v>558</v>
      </c>
      <c r="C559" s="8">
        <f t="shared" si="87"/>
        <v>443</v>
      </c>
      <c r="D559" s="8">
        <f>C444</f>
        <v>558</v>
      </c>
      <c r="E559" s="8">
        <f t="shared" si="80"/>
        <v>558</v>
      </c>
      <c r="F559" s="8">
        <f t="shared" si="81"/>
        <v>443</v>
      </c>
      <c r="G559" s="8">
        <f>(SUM(C560:$C$1001)/C559)-N559</f>
        <v>-221</v>
      </c>
      <c r="H559" s="10">
        <f>N559-(SUM(D560:$D$1001)/D559)</f>
        <v>-175.45340501792111</v>
      </c>
      <c r="I559" s="10">
        <f t="shared" si="82"/>
        <v>-396.45340501792111</v>
      </c>
      <c r="J559" s="10">
        <f>(SUM(E560:$E$1001)/E559)-N559</f>
        <v>175.45340501792111</v>
      </c>
      <c r="K559" s="10">
        <f>N559-(SUM(F560:$F$1001)/F559)</f>
        <v>221</v>
      </c>
      <c r="L559" s="10">
        <f t="shared" si="83"/>
        <v>396.45340501792111</v>
      </c>
      <c r="M559" s="10">
        <f t="shared" si="88"/>
        <v>443</v>
      </c>
      <c r="N559" s="10">
        <f t="shared" si="89"/>
        <v>442</v>
      </c>
      <c r="O559" s="20">
        <f t="shared" si="84"/>
        <v>2.2598898910145757E-3</v>
      </c>
      <c r="P559" s="20">
        <f t="shared" si="85"/>
        <v>1.7905117304967267E-3</v>
      </c>
      <c r="Q559" s="30"/>
    </row>
    <row r="560" spans="1:17" x14ac:dyDescent="0.4">
      <c r="A560" s="15"/>
      <c r="B560" s="19">
        <f t="shared" si="86"/>
        <v>559</v>
      </c>
      <c r="C560" s="8">
        <f t="shared" si="87"/>
        <v>442</v>
      </c>
      <c r="D560" s="8">
        <f>C443</f>
        <v>559</v>
      </c>
      <c r="E560" s="8">
        <f t="shared" si="80"/>
        <v>559</v>
      </c>
      <c r="F560" s="8">
        <f t="shared" si="81"/>
        <v>442</v>
      </c>
      <c r="G560" s="8">
        <f>(SUM(C561:$C$1001)/C560)-N560</f>
        <v>-220.5</v>
      </c>
      <c r="H560" s="10">
        <f>N560-(SUM(D561:$D$1001)/D560)</f>
        <v>-174.34883720930236</v>
      </c>
      <c r="I560" s="10">
        <f t="shared" si="82"/>
        <v>-394.84883720930236</v>
      </c>
      <c r="J560" s="10">
        <f>(SUM(E561:$E$1001)/E560)-N560</f>
        <v>174.34883720930236</v>
      </c>
      <c r="K560" s="10">
        <f>N560-(SUM(F561:$F$1001)/F560)</f>
        <v>220.5</v>
      </c>
      <c r="L560" s="10">
        <f t="shared" si="83"/>
        <v>394.84883720930236</v>
      </c>
      <c r="M560" s="10">
        <f t="shared" si="88"/>
        <v>442</v>
      </c>
      <c r="N560" s="10">
        <f t="shared" si="89"/>
        <v>441</v>
      </c>
      <c r="O560" s="20">
        <f t="shared" si="84"/>
        <v>2.2650085675295761E-3</v>
      </c>
      <c r="P560" s="20">
        <f t="shared" si="85"/>
        <v>1.7873115256836188E-3</v>
      </c>
      <c r="Q560" s="30"/>
    </row>
    <row r="561" spans="1:17" x14ac:dyDescent="0.4">
      <c r="A561" s="15"/>
      <c r="B561" s="19">
        <f t="shared" si="86"/>
        <v>560</v>
      </c>
      <c r="C561" s="8">
        <f t="shared" si="87"/>
        <v>441</v>
      </c>
      <c r="D561" s="8">
        <f>C442</f>
        <v>560</v>
      </c>
      <c r="E561" s="8">
        <f t="shared" si="80"/>
        <v>560</v>
      </c>
      <c r="F561" s="8">
        <f t="shared" si="81"/>
        <v>441</v>
      </c>
      <c r="G561" s="8">
        <f>(SUM(C562:$C$1001)/C561)-N561</f>
        <v>-220</v>
      </c>
      <c r="H561" s="10">
        <f>N561-(SUM(D562:$D$1001)/D561)</f>
        <v>-173.25</v>
      </c>
      <c r="I561" s="10">
        <f t="shared" si="82"/>
        <v>-393.25</v>
      </c>
      <c r="J561" s="10">
        <f>(SUM(E562:$E$1001)/E561)-N561</f>
        <v>173.25</v>
      </c>
      <c r="K561" s="10">
        <f>N561-(SUM(F562:$F$1001)/F561)</f>
        <v>220</v>
      </c>
      <c r="L561" s="10">
        <f t="shared" si="83"/>
        <v>393.25</v>
      </c>
      <c r="M561" s="10">
        <f t="shared" si="88"/>
        <v>441</v>
      </c>
      <c r="N561" s="10">
        <f t="shared" si="89"/>
        <v>440</v>
      </c>
      <c r="O561" s="20">
        <f t="shared" si="84"/>
        <v>2.2701504844361989E-3</v>
      </c>
      <c r="P561" s="20">
        <f t="shared" si="85"/>
        <v>1.7841227400050928E-3</v>
      </c>
      <c r="Q561" s="30"/>
    </row>
    <row r="562" spans="1:17" x14ac:dyDescent="0.4">
      <c r="A562" s="15"/>
      <c r="B562" s="19">
        <f t="shared" si="86"/>
        <v>561</v>
      </c>
      <c r="C562" s="8">
        <f t="shared" si="87"/>
        <v>440</v>
      </c>
      <c r="D562" s="8">
        <f>C441</f>
        <v>561</v>
      </c>
      <c r="E562" s="8">
        <f t="shared" si="80"/>
        <v>561</v>
      </c>
      <c r="F562" s="8">
        <f t="shared" si="81"/>
        <v>440</v>
      </c>
      <c r="G562" s="8">
        <f>(SUM(C563:$C$1001)/C562)-N562</f>
        <v>-219.5</v>
      </c>
      <c r="H562" s="10">
        <f>N562-(SUM(D563:$D$1001)/D562)</f>
        <v>-172.15686274509801</v>
      </c>
      <c r="I562" s="10">
        <f t="shared" si="82"/>
        <v>-391.65686274509801</v>
      </c>
      <c r="J562" s="10">
        <f>(SUM(E563:$E$1001)/E562)-N562</f>
        <v>172.15686274509801</v>
      </c>
      <c r="K562" s="10">
        <f>N562-(SUM(F563:$F$1001)/F562)</f>
        <v>219.5</v>
      </c>
      <c r="L562" s="10">
        <f t="shared" si="83"/>
        <v>391.65686274509801</v>
      </c>
      <c r="M562" s="10">
        <f t="shared" si="88"/>
        <v>440</v>
      </c>
      <c r="N562" s="10">
        <f t="shared" si="89"/>
        <v>439</v>
      </c>
      <c r="O562" s="20">
        <f t="shared" si="84"/>
        <v>2.2753158003727481E-3</v>
      </c>
      <c r="P562" s="20">
        <f t="shared" si="85"/>
        <v>1.7809453124504411E-3</v>
      </c>
      <c r="Q562" s="30"/>
    </row>
    <row r="563" spans="1:17" x14ac:dyDescent="0.4">
      <c r="A563" s="15"/>
      <c r="B563" s="19">
        <f t="shared" si="86"/>
        <v>562</v>
      </c>
      <c r="C563" s="8">
        <f t="shared" si="87"/>
        <v>439</v>
      </c>
      <c r="D563" s="8">
        <f>C440</f>
        <v>562</v>
      </c>
      <c r="E563" s="8">
        <f t="shared" si="80"/>
        <v>562</v>
      </c>
      <c r="F563" s="8">
        <f t="shared" si="81"/>
        <v>439</v>
      </c>
      <c r="G563" s="8">
        <f>(SUM(C564:$C$1001)/C563)-N563</f>
        <v>-219</v>
      </c>
      <c r="H563" s="10">
        <f>N563-(SUM(D564:$D$1001)/D563)</f>
        <v>-171.06939501779357</v>
      </c>
      <c r="I563" s="10">
        <f t="shared" si="82"/>
        <v>-390.06939501779357</v>
      </c>
      <c r="J563" s="10">
        <f>(SUM(E564:$E$1001)/E563)-N563</f>
        <v>171.06939501779357</v>
      </c>
      <c r="K563" s="10">
        <f>N563-(SUM(F564:$F$1001)/F563)</f>
        <v>219</v>
      </c>
      <c r="L563" s="10">
        <f t="shared" si="83"/>
        <v>390.06939501779357</v>
      </c>
      <c r="M563" s="10">
        <f t="shared" si="88"/>
        <v>439</v>
      </c>
      <c r="N563" s="10">
        <f t="shared" si="89"/>
        <v>438</v>
      </c>
      <c r="O563" s="20">
        <f t="shared" si="84"/>
        <v>2.2805046754246364E-3</v>
      </c>
      <c r="P563" s="20">
        <f t="shared" si="85"/>
        <v>1.7777791824428108E-3</v>
      </c>
      <c r="Q563" s="30"/>
    </row>
    <row r="564" spans="1:17" x14ac:dyDescent="0.4">
      <c r="A564" s="15"/>
      <c r="B564" s="19">
        <f t="shared" si="86"/>
        <v>563</v>
      </c>
      <c r="C564" s="8">
        <f t="shared" si="87"/>
        <v>438</v>
      </c>
      <c r="D564" s="8">
        <f>C439</f>
        <v>563</v>
      </c>
      <c r="E564" s="8">
        <f t="shared" si="80"/>
        <v>563</v>
      </c>
      <c r="F564" s="8">
        <f t="shared" si="81"/>
        <v>438</v>
      </c>
      <c r="G564" s="8">
        <f>(SUM(C565:$C$1001)/C564)-N564</f>
        <v>-218.5</v>
      </c>
      <c r="H564" s="10">
        <f>N564-(SUM(D565:$D$1001)/D564)</f>
        <v>-169.98756660746005</v>
      </c>
      <c r="I564" s="10">
        <f t="shared" si="82"/>
        <v>-388.48756660746005</v>
      </c>
      <c r="J564" s="10">
        <f>(SUM(E565:$E$1001)/E564)-N564</f>
        <v>169.98756660746005</v>
      </c>
      <c r="K564" s="10">
        <f>N564-(SUM(F565:$F$1001)/F564)</f>
        <v>218.5</v>
      </c>
      <c r="L564" s="10">
        <f t="shared" si="83"/>
        <v>388.48756660746005</v>
      </c>
      <c r="M564" s="10">
        <f t="shared" si="88"/>
        <v>438</v>
      </c>
      <c r="N564" s="10">
        <f t="shared" si="89"/>
        <v>437</v>
      </c>
      <c r="O564" s="20">
        <f t="shared" si="84"/>
        <v>2.2857172711409253E-3</v>
      </c>
      <c r="P564" s="20">
        <f t="shared" si="85"/>
        <v>1.7746242898353552E-3</v>
      </c>
      <c r="Q564" s="30"/>
    </row>
    <row r="565" spans="1:17" x14ac:dyDescent="0.4">
      <c r="A565" s="15"/>
      <c r="B565" s="19">
        <f t="shared" si="86"/>
        <v>564</v>
      </c>
      <c r="C565" s="8">
        <f t="shared" si="87"/>
        <v>437</v>
      </c>
      <c r="D565" s="8">
        <f>C438</f>
        <v>564</v>
      </c>
      <c r="E565" s="8">
        <f t="shared" si="80"/>
        <v>564</v>
      </c>
      <c r="F565" s="8">
        <f t="shared" si="81"/>
        <v>437</v>
      </c>
      <c r="G565" s="8">
        <f>(SUM(C566:$C$1001)/C565)-N565</f>
        <v>-218</v>
      </c>
      <c r="H565" s="10">
        <f>N565-(SUM(D566:$D$1001)/D565)</f>
        <v>-168.91134751773052</v>
      </c>
      <c r="I565" s="10">
        <f t="shared" si="82"/>
        <v>-386.91134751773052</v>
      </c>
      <c r="J565" s="10">
        <f>(SUM(E566:$E$1001)/E565)-N565</f>
        <v>168.91134751773052</v>
      </c>
      <c r="K565" s="10">
        <f>N565-(SUM(F566:$F$1001)/F565)</f>
        <v>218</v>
      </c>
      <c r="L565" s="10">
        <f t="shared" si="83"/>
        <v>386.91134751773052</v>
      </c>
      <c r="M565" s="10">
        <f t="shared" si="88"/>
        <v>437</v>
      </c>
      <c r="N565" s="10">
        <f t="shared" si="89"/>
        <v>436</v>
      </c>
      <c r="O565" s="20">
        <f t="shared" si="84"/>
        <v>2.2909537505510884E-3</v>
      </c>
      <c r="P565" s="20">
        <f t="shared" si="85"/>
        <v>1.7714805749074248E-3</v>
      </c>
      <c r="Q565" s="30"/>
    </row>
    <row r="566" spans="1:17" x14ac:dyDescent="0.4">
      <c r="A566" s="15"/>
      <c r="B566" s="19">
        <f t="shared" si="86"/>
        <v>565</v>
      </c>
      <c r="C566" s="8">
        <f t="shared" si="87"/>
        <v>436</v>
      </c>
      <c r="D566" s="8">
        <f>C437</f>
        <v>565</v>
      </c>
      <c r="E566" s="8">
        <f t="shared" si="80"/>
        <v>565</v>
      </c>
      <c r="F566" s="8">
        <f t="shared" si="81"/>
        <v>436</v>
      </c>
      <c r="G566" s="8">
        <f>(SUM(C567:$C$1001)/C566)-N566</f>
        <v>-217.5</v>
      </c>
      <c r="H566" s="10">
        <f>N566-(SUM(D567:$D$1001)/D566)</f>
        <v>-167.84070796460173</v>
      </c>
      <c r="I566" s="10">
        <f t="shared" si="82"/>
        <v>-385.34070796460173</v>
      </c>
      <c r="J566" s="10">
        <f>(SUM(E567:$E$1001)/E566)-N566</f>
        <v>167.84070796460173</v>
      </c>
      <c r="K566" s="10">
        <f>N566-(SUM(F567:$F$1001)/F566)</f>
        <v>217.5</v>
      </c>
      <c r="L566" s="10">
        <f t="shared" si="83"/>
        <v>385.34070796460173</v>
      </c>
      <c r="M566" s="10">
        <f t="shared" si="88"/>
        <v>436</v>
      </c>
      <c r="N566" s="10">
        <f t="shared" si="89"/>
        <v>435</v>
      </c>
      <c r="O566" s="20">
        <f t="shared" si="84"/>
        <v>2.29621427818201E-3</v>
      </c>
      <c r="P566" s="20">
        <f t="shared" si="85"/>
        <v>1.7683479783607993E-3</v>
      </c>
      <c r="Q566" s="30"/>
    </row>
    <row r="567" spans="1:17" x14ac:dyDescent="0.4">
      <c r="A567" s="15"/>
      <c r="B567" s="19">
        <f t="shared" si="86"/>
        <v>566</v>
      </c>
      <c r="C567" s="8">
        <f t="shared" si="87"/>
        <v>435</v>
      </c>
      <c r="D567" s="8">
        <f>C436</f>
        <v>566</v>
      </c>
      <c r="E567" s="8">
        <f t="shared" si="80"/>
        <v>566</v>
      </c>
      <c r="F567" s="8">
        <f t="shared" si="81"/>
        <v>435</v>
      </c>
      <c r="G567" s="8">
        <f>(SUM(C568:$C$1001)/C567)-N567</f>
        <v>-217</v>
      </c>
      <c r="H567" s="10">
        <f>N567-(SUM(D568:$D$1001)/D567)</f>
        <v>-166.77561837455835</v>
      </c>
      <c r="I567" s="10">
        <f t="shared" si="82"/>
        <v>-383.77561837455835</v>
      </c>
      <c r="J567" s="10">
        <f>(SUM(E568:$E$1001)/E567)-N567</f>
        <v>166.77561837455835</v>
      </c>
      <c r="K567" s="10">
        <f>N567-(SUM(F568:$F$1001)/F567)</f>
        <v>217</v>
      </c>
      <c r="L567" s="10">
        <f t="shared" si="83"/>
        <v>383.77561837455835</v>
      </c>
      <c r="M567" s="10">
        <f t="shared" si="88"/>
        <v>435</v>
      </c>
      <c r="N567" s="10">
        <f t="shared" si="89"/>
        <v>434</v>
      </c>
      <c r="O567" s="20">
        <f t="shared" si="84"/>
        <v>2.301499020075216E-3</v>
      </c>
      <c r="P567" s="20">
        <f t="shared" si="85"/>
        <v>1.7652264413159583E-3</v>
      </c>
      <c r="Q567" s="30"/>
    </row>
    <row r="568" spans="1:17" x14ac:dyDescent="0.4">
      <c r="A568" s="15"/>
      <c r="B568" s="19">
        <f t="shared" si="86"/>
        <v>567</v>
      </c>
      <c r="C568" s="8">
        <f t="shared" si="87"/>
        <v>434</v>
      </c>
      <c r="D568" s="8">
        <f>C435</f>
        <v>567</v>
      </c>
      <c r="E568" s="8">
        <f t="shared" si="80"/>
        <v>567</v>
      </c>
      <c r="F568" s="8">
        <f t="shared" si="81"/>
        <v>434</v>
      </c>
      <c r="G568" s="8">
        <f>(SUM(C569:$C$1001)/C568)-N568</f>
        <v>-216.5</v>
      </c>
      <c r="H568" s="10">
        <f>N568-(SUM(D569:$D$1001)/D568)</f>
        <v>-165.71604938271605</v>
      </c>
      <c r="I568" s="10">
        <f t="shared" si="82"/>
        <v>-382.21604938271605</v>
      </c>
      <c r="J568" s="10">
        <f>(SUM(E569:$E$1001)/E568)-N568</f>
        <v>165.71604938271605</v>
      </c>
      <c r="K568" s="10">
        <f>N568-(SUM(F569:$F$1001)/F568)</f>
        <v>216.5</v>
      </c>
      <c r="L568" s="10">
        <f t="shared" si="83"/>
        <v>382.21604938271605</v>
      </c>
      <c r="M568" s="10">
        <f t="shared" si="88"/>
        <v>434</v>
      </c>
      <c r="N568" s="10">
        <f t="shared" si="89"/>
        <v>433</v>
      </c>
      <c r="O568" s="20">
        <f t="shared" si="84"/>
        <v>2.3068081438043443E-3</v>
      </c>
      <c r="P568" s="20">
        <f t="shared" si="85"/>
        <v>1.7621159053083937E-3</v>
      </c>
      <c r="Q568" s="30"/>
    </row>
    <row r="569" spans="1:17" x14ac:dyDescent="0.4">
      <c r="A569" s="15"/>
      <c r="B569" s="19">
        <f t="shared" si="86"/>
        <v>568</v>
      </c>
      <c r="C569" s="8">
        <f t="shared" si="87"/>
        <v>433</v>
      </c>
      <c r="D569" s="8">
        <f>C434</f>
        <v>568</v>
      </c>
      <c r="E569" s="8">
        <f t="shared" si="80"/>
        <v>568</v>
      </c>
      <c r="F569" s="8">
        <f t="shared" si="81"/>
        <v>433</v>
      </c>
      <c r="G569" s="8">
        <f>(SUM(C570:$C$1001)/C569)-N569</f>
        <v>-216</v>
      </c>
      <c r="H569" s="10">
        <f>N569-(SUM(D570:$D$1001)/D569)</f>
        <v>-164.66197183098586</v>
      </c>
      <c r="I569" s="10">
        <f t="shared" si="82"/>
        <v>-380.66197183098586</v>
      </c>
      <c r="J569" s="10">
        <f>(SUM(E570:$E$1001)/E569)-N569</f>
        <v>164.66197183098586</v>
      </c>
      <c r="K569" s="10">
        <f>N569-(SUM(F570:$F$1001)/F569)</f>
        <v>216</v>
      </c>
      <c r="L569" s="10">
        <f t="shared" si="83"/>
        <v>380.66197183098586</v>
      </c>
      <c r="M569" s="10">
        <f t="shared" si="88"/>
        <v>433</v>
      </c>
      <c r="N569" s="10">
        <f t="shared" si="89"/>
        <v>432</v>
      </c>
      <c r="O569" s="20">
        <f t="shared" si="84"/>
        <v>2.3121418184928579E-3</v>
      </c>
      <c r="P569" s="20">
        <f t="shared" si="85"/>
        <v>1.7590163122849574E-3</v>
      </c>
      <c r="Q569" s="30"/>
    </row>
    <row r="570" spans="1:17" x14ac:dyDescent="0.4">
      <c r="A570" s="15"/>
      <c r="B570" s="19">
        <f t="shared" si="86"/>
        <v>569</v>
      </c>
      <c r="C570" s="8">
        <f t="shared" si="87"/>
        <v>432</v>
      </c>
      <c r="D570" s="8">
        <f>C433</f>
        <v>569</v>
      </c>
      <c r="E570" s="8">
        <f t="shared" si="80"/>
        <v>569</v>
      </c>
      <c r="F570" s="8">
        <f t="shared" si="81"/>
        <v>432</v>
      </c>
      <c r="G570" s="8">
        <f>(SUM(C571:$C$1001)/C570)-N570</f>
        <v>-215.5</v>
      </c>
      <c r="H570" s="10">
        <f>N570-(SUM(D571:$D$1001)/D570)</f>
        <v>-163.61335676625663</v>
      </c>
      <c r="I570" s="10">
        <f t="shared" si="82"/>
        <v>-379.11335676625663</v>
      </c>
      <c r="J570" s="10">
        <f>(SUM(E571:$E$1001)/E570)-N570</f>
        <v>163.61335676625663</v>
      </c>
      <c r="K570" s="10">
        <f>N570-(SUM(F571:$F$1001)/F570)</f>
        <v>215.5</v>
      </c>
      <c r="L570" s="10">
        <f t="shared" si="83"/>
        <v>379.11335676625663</v>
      </c>
      <c r="M570" s="10">
        <f t="shared" si="88"/>
        <v>432</v>
      </c>
      <c r="N570" s="10">
        <f t="shared" si="89"/>
        <v>431</v>
      </c>
      <c r="O570" s="20">
        <f t="shared" si="84"/>
        <v>2.3175002148320013E-3</v>
      </c>
      <c r="P570" s="20">
        <f t="shared" si="85"/>
        <v>1.7559276046002527E-3</v>
      </c>
      <c r="Q570" s="30"/>
    </row>
    <row r="571" spans="1:17" x14ac:dyDescent="0.4">
      <c r="A571" s="15"/>
      <c r="B571" s="19">
        <f t="shared" si="86"/>
        <v>570</v>
      </c>
      <c r="C571" s="8">
        <f t="shared" si="87"/>
        <v>431</v>
      </c>
      <c r="D571" s="8">
        <f>C432</f>
        <v>570</v>
      </c>
      <c r="E571" s="8">
        <f t="shared" si="80"/>
        <v>570</v>
      </c>
      <c r="F571" s="8">
        <f t="shared" si="81"/>
        <v>431</v>
      </c>
      <c r="G571" s="8">
        <f>(SUM(C572:$C$1001)/C571)-N571</f>
        <v>-215</v>
      </c>
      <c r="H571" s="10">
        <f>N571-(SUM(D572:$D$1001)/D571)</f>
        <v>-162.57017543859649</v>
      </c>
      <c r="I571" s="10">
        <f t="shared" si="82"/>
        <v>-377.57017543859649</v>
      </c>
      <c r="J571" s="10">
        <f>(SUM(E572:$E$1001)/E571)-N571</f>
        <v>162.57017543859649</v>
      </c>
      <c r="K571" s="10">
        <f>N571-(SUM(F572:$F$1001)/F571)</f>
        <v>215</v>
      </c>
      <c r="L571" s="10">
        <f t="shared" si="83"/>
        <v>377.57017543859649</v>
      </c>
      <c r="M571" s="10">
        <f t="shared" si="88"/>
        <v>431</v>
      </c>
      <c r="N571" s="10">
        <f t="shared" si="89"/>
        <v>430</v>
      </c>
      <c r="O571" s="20">
        <f t="shared" si="84"/>
        <v>2.3228835050990125E-3</v>
      </c>
      <c r="P571" s="20">
        <f t="shared" si="85"/>
        <v>1.7528497250130582E-3</v>
      </c>
      <c r="Q571" s="30"/>
    </row>
    <row r="572" spans="1:17" x14ac:dyDescent="0.4">
      <c r="A572" s="15"/>
      <c r="B572" s="19">
        <f t="shared" si="86"/>
        <v>571</v>
      </c>
      <c r="C572" s="8">
        <f t="shared" si="87"/>
        <v>430</v>
      </c>
      <c r="D572" s="8">
        <f>C431</f>
        <v>571</v>
      </c>
      <c r="E572" s="8">
        <f t="shared" si="80"/>
        <v>571</v>
      </c>
      <c r="F572" s="8">
        <f t="shared" si="81"/>
        <v>430</v>
      </c>
      <c r="G572" s="8">
        <f>(SUM(C573:$C$1001)/C572)-N572</f>
        <v>-214.5</v>
      </c>
      <c r="H572" s="10">
        <f>N572-(SUM(D573:$D$1001)/D572)</f>
        <v>-161.5323992994746</v>
      </c>
      <c r="I572" s="10">
        <f t="shared" si="82"/>
        <v>-376.0323992994746</v>
      </c>
      <c r="J572" s="10">
        <f>(SUM(E573:$E$1001)/E572)-N572</f>
        <v>161.5323992994746</v>
      </c>
      <c r="K572" s="10">
        <f>N572-(SUM(F573:$F$1001)/F572)</f>
        <v>214.5</v>
      </c>
      <c r="L572" s="10">
        <f t="shared" si="83"/>
        <v>376.0323992994746</v>
      </c>
      <c r="M572" s="10">
        <f t="shared" si="88"/>
        <v>430</v>
      </c>
      <c r="N572" s="10">
        <f t="shared" si="89"/>
        <v>429</v>
      </c>
      <c r="O572" s="20">
        <f t="shared" si="84"/>
        <v>2.3282918631755841E-3</v>
      </c>
      <c r="P572" s="20">
        <f t="shared" si="85"/>
        <v>1.7497826166827917E-3</v>
      </c>
      <c r="Q572" s="30"/>
    </row>
    <row r="573" spans="1:17" x14ac:dyDescent="0.4">
      <c r="A573" s="15"/>
      <c r="B573" s="19">
        <f t="shared" si="86"/>
        <v>572</v>
      </c>
      <c r="C573" s="8">
        <f t="shared" si="87"/>
        <v>429</v>
      </c>
      <c r="D573" s="8">
        <f>C430</f>
        <v>572</v>
      </c>
      <c r="E573" s="8">
        <f t="shared" si="80"/>
        <v>572</v>
      </c>
      <c r="F573" s="8">
        <f t="shared" si="81"/>
        <v>429</v>
      </c>
      <c r="G573" s="8">
        <f>(SUM(C574:$C$1001)/C573)-N573</f>
        <v>-214</v>
      </c>
      <c r="H573" s="10">
        <f>N573-(SUM(D574:$D$1001)/D573)</f>
        <v>-160.5</v>
      </c>
      <c r="I573" s="10">
        <f t="shared" si="82"/>
        <v>-374.5</v>
      </c>
      <c r="J573" s="10">
        <f>(SUM(E574:$E$1001)/E573)-N573</f>
        <v>160.5</v>
      </c>
      <c r="K573" s="10">
        <f>N573-(SUM(F574:$F$1001)/F573)</f>
        <v>214</v>
      </c>
      <c r="L573" s="10">
        <f t="shared" si="83"/>
        <v>374.5</v>
      </c>
      <c r="M573" s="10">
        <f t="shared" si="88"/>
        <v>429</v>
      </c>
      <c r="N573" s="10">
        <f t="shared" si="89"/>
        <v>428</v>
      </c>
      <c r="O573" s="20">
        <f t="shared" si="84"/>
        <v>2.3337254645665858E-3</v>
      </c>
      <c r="P573" s="20">
        <f t="shared" si="85"/>
        <v>1.7467262231660138E-3</v>
      </c>
      <c r="Q573" s="30"/>
    </row>
    <row r="574" spans="1:17" x14ac:dyDescent="0.4">
      <c r="A574" s="15"/>
      <c r="B574" s="19">
        <f t="shared" si="86"/>
        <v>573</v>
      </c>
      <c r="C574" s="8">
        <f t="shared" si="87"/>
        <v>428</v>
      </c>
      <c r="D574" s="8">
        <f>C429</f>
        <v>573</v>
      </c>
      <c r="E574" s="8">
        <f t="shared" si="80"/>
        <v>573</v>
      </c>
      <c r="F574" s="8">
        <f t="shared" si="81"/>
        <v>428</v>
      </c>
      <c r="G574" s="8">
        <f>(SUM(C575:$C$1001)/C574)-N574</f>
        <v>-213.5</v>
      </c>
      <c r="H574" s="10">
        <f>N574-(SUM(D575:$D$1001)/D574)</f>
        <v>-159.4729493891798</v>
      </c>
      <c r="I574" s="10">
        <f t="shared" si="82"/>
        <v>-372.9729493891798</v>
      </c>
      <c r="J574" s="10">
        <f>(SUM(E575:$E$1001)/E574)-N574</f>
        <v>159.4729493891798</v>
      </c>
      <c r="K574" s="10">
        <f>N574-(SUM(F575:$F$1001)/F574)</f>
        <v>213.5</v>
      </c>
      <c r="L574" s="10">
        <f t="shared" si="83"/>
        <v>372.9729493891798</v>
      </c>
      <c r="M574" s="10">
        <f t="shared" si="88"/>
        <v>428</v>
      </c>
      <c r="N574" s="10">
        <f t="shared" si="89"/>
        <v>427</v>
      </c>
      <c r="O574" s="20">
        <f t="shared" si="84"/>
        <v>2.3391844864190502E-3</v>
      </c>
      <c r="P574" s="20">
        <f t="shared" si="85"/>
        <v>1.743680488412962E-3</v>
      </c>
      <c r="Q574" s="30"/>
    </row>
    <row r="575" spans="1:17" x14ac:dyDescent="0.4">
      <c r="A575" s="15"/>
      <c r="B575" s="19">
        <f t="shared" si="86"/>
        <v>574</v>
      </c>
      <c r="C575" s="8">
        <f t="shared" si="87"/>
        <v>427</v>
      </c>
      <c r="D575" s="8">
        <f>C428</f>
        <v>574</v>
      </c>
      <c r="E575" s="8">
        <f t="shared" si="80"/>
        <v>574</v>
      </c>
      <c r="F575" s="8">
        <f t="shared" si="81"/>
        <v>427</v>
      </c>
      <c r="G575" s="8">
        <f>(SUM(C576:$C$1001)/C575)-N575</f>
        <v>-213</v>
      </c>
      <c r="H575" s="10">
        <f>N575-(SUM(D576:$D$1001)/D575)</f>
        <v>-158.45121951219517</v>
      </c>
      <c r="I575" s="10">
        <f t="shared" si="82"/>
        <v>-371.45121951219517</v>
      </c>
      <c r="J575" s="10">
        <f>(SUM(E576:$E$1001)/E575)-N575</f>
        <v>158.45121951219517</v>
      </c>
      <c r="K575" s="10">
        <f>N575-(SUM(F576:$F$1001)/F575)</f>
        <v>213</v>
      </c>
      <c r="L575" s="10">
        <f t="shared" si="83"/>
        <v>371.45121951219517</v>
      </c>
      <c r="M575" s="10">
        <f t="shared" si="88"/>
        <v>427</v>
      </c>
      <c r="N575" s="10">
        <f t="shared" si="89"/>
        <v>426</v>
      </c>
      <c r="O575" s="20">
        <f t="shared" si="84"/>
        <v>2.3446691075414234E-3</v>
      </c>
      <c r="P575" s="20">
        <f t="shared" si="85"/>
        <v>1.7406453567641268E-3</v>
      </c>
      <c r="Q575" s="30"/>
    </row>
    <row r="576" spans="1:17" x14ac:dyDescent="0.4">
      <c r="A576" s="15"/>
      <c r="B576" s="19">
        <f t="shared" si="86"/>
        <v>575</v>
      </c>
      <c r="C576" s="8">
        <f t="shared" si="87"/>
        <v>426</v>
      </c>
      <c r="D576" s="8">
        <f>C427</f>
        <v>575</v>
      </c>
      <c r="E576" s="8">
        <f t="shared" si="80"/>
        <v>575</v>
      </c>
      <c r="F576" s="8">
        <f t="shared" si="81"/>
        <v>426</v>
      </c>
      <c r="G576" s="8">
        <f>(SUM(C577:$C$1001)/C576)-N576</f>
        <v>-212.5</v>
      </c>
      <c r="H576" s="10">
        <f>N576-(SUM(D577:$D$1001)/D576)</f>
        <v>-157.43478260869563</v>
      </c>
      <c r="I576" s="10">
        <f t="shared" si="82"/>
        <v>-369.93478260869563</v>
      </c>
      <c r="J576" s="10">
        <f>(SUM(E577:$E$1001)/E576)-N576</f>
        <v>157.43478260869563</v>
      </c>
      <c r="K576" s="10">
        <f>N576-(SUM(F577:$F$1001)/F576)</f>
        <v>212.5</v>
      </c>
      <c r="L576" s="10">
        <f t="shared" si="83"/>
        <v>369.93478260869563</v>
      </c>
      <c r="M576" s="10">
        <f t="shared" si="88"/>
        <v>426</v>
      </c>
      <c r="N576" s="10">
        <f t="shared" si="89"/>
        <v>425</v>
      </c>
      <c r="O576" s="20">
        <f t="shared" si="84"/>
        <v>2.3501795084230875E-3</v>
      </c>
      <c r="P576" s="20">
        <f t="shared" si="85"/>
        <v>1.7376207729468598E-3</v>
      </c>
      <c r="Q576" s="30"/>
    </row>
    <row r="577" spans="1:17" x14ac:dyDescent="0.4">
      <c r="A577" s="15"/>
      <c r="B577" s="19">
        <f t="shared" si="86"/>
        <v>576</v>
      </c>
      <c r="C577" s="8">
        <f t="shared" si="87"/>
        <v>425</v>
      </c>
      <c r="D577" s="8">
        <f>C426</f>
        <v>576</v>
      </c>
      <c r="E577" s="8">
        <f t="shared" si="80"/>
        <v>576</v>
      </c>
      <c r="F577" s="8">
        <f t="shared" si="81"/>
        <v>425</v>
      </c>
      <c r="G577" s="8">
        <f>(SUM(C578:$C$1001)/C577)-N577</f>
        <v>-212</v>
      </c>
      <c r="H577" s="10">
        <f>N577-(SUM(D578:$D$1001)/D577)</f>
        <v>-156.42361111111109</v>
      </c>
      <c r="I577" s="10">
        <f t="shared" si="82"/>
        <v>-368.42361111111109</v>
      </c>
      <c r="J577" s="10">
        <f>(SUM(E578:$E$1001)/E577)-N577</f>
        <v>156.42361111111109</v>
      </c>
      <c r="K577" s="10">
        <f>N577-(SUM(F578:$F$1001)/F577)</f>
        <v>212</v>
      </c>
      <c r="L577" s="10">
        <f t="shared" si="83"/>
        <v>368.42361111111109</v>
      </c>
      <c r="M577" s="10">
        <f t="shared" si="88"/>
        <v>425</v>
      </c>
      <c r="N577" s="10">
        <f t="shared" si="89"/>
        <v>424</v>
      </c>
      <c r="O577" s="20">
        <f t="shared" si="84"/>
        <v>2.3557158712541621E-3</v>
      </c>
      <c r="P577" s="20">
        <f t="shared" si="85"/>
        <v>1.73460668207202E-3</v>
      </c>
      <c r="Q577" s="30"/>
    </row>
    <row r="578" spans="1:17" x14ac:dyDescent="0.4">
      <c r="A578" s="15"/>
      <c r="B578" s="19">
        <f t="shared" si="86"/>
        <v>577</v>
      </c>
      <c r="C578" s="8">
        <f t="shared" si="87"/>
        <v>424</v>
      </c>
      <c r="D578" s="8">
        <f>C425</f>
        <v>577</v>
      </c>
      <c r="E578" s="8">
        <f t="shared" si="80"/>
        <v>577</v>
      </c>
      <c r="F578" s="8">
        <f t="shared" si="81"/>
        <v>424</v>
      </c>
      <c r="G578" s="8">
        <f>(SUM(C579:$C$1001)/C578)-N578</f>
        <v>-211.5</v>
      </c>
      <c r="H578" s="10">
        <f>N578-(SUM(D579:$D$1001)/D578)</f>
        <v>-155.41767764298095</v>
      </c>
      <c r="I578" s="10">
        <f t="shared" si="82"/>
        <v>-366.91767764298095</v>
      </c>
      <c r="J578" s="10">
        <f>(SUM(E579:$E$1001)/E578)-N578</f>
        <v>155.41767764298095</v>
      </c>
      <c r="K578" s="10">
        <f>N578-(SUM(F579:$F$1001)/F578)</f>
        <v>211.5</v>
      </c>
      <c r="L578" s="10">
        <f t="shared" si="83"/>
        <v>366.91767764298095</v>
      </c>
      <c r="M578" s="10">
        <f t="shared" si="88"/>
        <v>424</v>
      </c>
      <c r="N578" s="10">
        <f t="shared" si="89"/>
        <v>423</v>
      </c>
      <c r="O578" s="20">
        <f t="shared" si="84"/>
        <v>2.3612783799455816E-3</v>
      </c>
      <c r="P578" s="20">
        <f t="shared" si="85"/>
        <v>1.7316030296306512E-3</v>
      </c>
      <c r="Q578" s="30"/>
    </row>
    <row r="579" spans="1:17" x14ac:dyDescent="0.4">
      <c r="A579" s="15"/>
      <c r="B579" s="19">
        <f t="shared" si="86"/>
        <v>578</v>
      </c>
      <c r="C579" s="8">
        <f t="shared" si="87"/>
        <v>423</v>
      </c>
      <c r="D579" s="8">
        <f>C424</f>
        <v>578</v>
      </c>
      <c r="E579" s="8">
        <f t="shared" ref="E579:E642" si="90">LARGE($C$2:$C$1001,M579)</f>
        <v>578</v>
      </c>
      <c r="F579" s="8">
        <f t="shared" ref="F579:F642" si="91">LARGE($E$2:$E$1001,B579)</f>
        <v>423</v>
      </c>
      <c r="G579" s="8">
        <f>(SUM(C580:$C$1001)/C579)-N579</f>
        <v>-211</v>
      </c>
      <c r="H579" s="10">
        <f>N579-(SUM(D580:$D$1001)/D579)</f>
        <v>-154.41695501730101</v>
      </c>
      <c r="I579" s="10">
        <f t="shared" ref="I579:I642" si="92">G579+H579</f>
        <v>-365.41695501730101</v>
      </c>
      <c r="J579" s="10">
        <f>(SUM(E580:$E$1001)/E579)-N579</f>
        <v>154.41695501730101</v>
      </c>
      <c r="K579" s="10">
        <f>N579-(SUM(F580:$F$1001)/F579)</f>
        <v>211</v>
      </c>
      <c r="L579" s="10">
        <f t="shared" ref="L579:L642" si="93">J579+K579</f>
        <v>365.41695501730101</v>
      </c>
      <c r="M579" s="10">
        <f t="shared" si="88"/>
        <v>423</v>
      </c>
      <c r="N579" s="10">
        <f t="shared" si="89"/>
        <v>422</v>
      </c>
      <c r="O579" s="20">
        <f t="shared" ref="O579:O642" si="94">ABS(C579-C580)/(2*C579)+ABS(C579-C580)/(2*C580)</f>
        <v>2.3668672201494628E-3</v>
      </c>
      <c r="P579" s="20">
        <f t="shared" ref="P579:P642" si="95">ABS(E579-E580)/(2*E579)+ABS(E579-E580)/(2*E580)</f>
        <v>1.7286097614906981E-3</v>
      </c>
      <c r="Q579" s="30"/>
    </row>
    <row r="580" spans="1:17" x14ac:dyDescent="0.4">
      <c r="A580" s="15"/>
      <c r="B580" s="19">
        <f t="shared" ref="B580:B643" si="96">B579+1</f>
        <v>579</v>
      </c>
      <c r="C580" s="8">
        <f t="shared" ref="C580:C643" si="97">C579-1</f>
        <v>422</v>
      </c>
      <c r="D580" s="8">
        <f>C423</f>
        <v>579</v>
      </c>
      <c r="E580" s="8">
        <f t="shared" si="90"/>
        <v>579</v>
      </c>
      <c r="F580" s="8">
        <f t="shared" si="91"/>
        <v>422</v>
      </c>
      <c r="G580" s="8">
        <f>(SUM(C581:$C$1001)/C580)-N580</f>
        <v>-210.5</v>
      </c>
      <c r="H580" s="10">
        <f>N580-(SUM(D581:$D$1001)/D580)</f>
        <v>-153.42141623488772</v>
      </c>
      <c r="I580" s="10">
        <f t="shared" si="92"/>
        <v>-363.92141623488772</v>
      </c>
      <c r="J580" s="10">
        <f>(SUM(E581:$E$1001)/E580)-N580</f>
        <v>153.42141623488772</v>
      </c>
      <c r="K580" s="10">
        <f>N580-(SUM(F581:$F$1001)/F580)</f>
        <v>210.5</v>
      </c>
      <c r="L580" s="10">
        <f t="shared" si="93"/>
        <v>363.92141623488772</v>
      </c>
      <c r="M580" s="10">
        <f t="shared" ref="M580:M643" si="98">M579-1</f>
        <v>422</v>
      </c>
      <c r="N580" s="10">
        <f t="shared" ref="N580:N643" si="99">N579-1</f>
        <v>421</v>
      </c>
      <c r="O580" s="20">
        <f t="shared" si="94"/>
        <v>2.3724825792797561E-3</v>
      </c>
      <c r="P580" s="20">
        <f t="shared" si="95"/>
        <v>1.7256268238937526E-3</v>
      </c>
      <c r="Q580" s="30"/>
    </row>
    <row r="581" spans="1:17" x14ac:dyDescent="0.4">
      <c r="A581" s="15"/>
      <c r="B581" s="19">
        <f t="shared" si="96"/>
        <v>580</v>
      </c>
      <c r="C581" s="8">
        <f t="shared" si="97"/>
        <v>421</v>
      </c>
      <c r="D581" s="8">
        <f>C422</f>
        <v>580</v>
      </c>
      <c r="E581" s="8">
        <f t="shared" si="90"/>
        <v>580</v>
      </c>
      <c r="F581" s="8">
        <f t="shared" si="91"/>
        <v>421</v>
      </c>
      <c r="G581" s="8">
        <f>(SUM(C582:$C$1001)/C581)-N581</f>
        <v>-210</v>
      </c>
      <c r="H581" s="10">
        <f>N581-(SUM(D582:$D$1001)/D581)</f>
        <v>-152.43103448275861</v>
      </c>
      <c r="I581" s="10">
        <f t="shared" si="92"/>
        <v>-362.43103448275861</v>
      </c>
      <c r="J581" s="10">
        <f>(SUM(E582:$E$1001)/E581)-N581</f>
        <v>152.43103448275861</v>
      </c>
      <c r="K581" s="10">
        <f>N581-(SUM(F582:$F$1001)/F581)</f>
        <v>210</v>
      </c>
      <c r="L581" s="10">
        <f t="shared" si="93"/>
        <v>362.43103448275861</v>
      </c>
      <c r="M581" s="10">
        <f t="shared" si="98"/>
        <v>421</v>
      </c>
      <c r="N581" s="10">
        <f t="shared" si="99"/>
        <v>420</v>
      </c>
      <c r="O581" s="20">
        <f t="shared" si="94"/>
        <v>2.3781246465331978E-3</v>
      </c>
      <c r="P581" s="20">
        <f t="shared" si="95"/>
        <v>1.7226541634518368E-3</v>
      </c>
      <c r="Q581" s="30"/>
    </row>
    <row r="582" spans="1:17" x14ac:dyDescent="0.4">
      <c r="A582" s="15"/>
      <c r="B582" s="19">
        <f t="shared" si="96"/>
        <v>581</v>
      </c>
      <c r="C582" s="8">
        <f t="shared" si="97"/>
        <v>420</v>
      </c>
      <c r="D582" s="8">
        <f>C421</f>
        <v>581</v>
      </c>
      <c r="E582" s="8">
        <f t="shared" si="90"/>
        <v>581</v>
      </c>
      <c r="F582" s="8">
        <f t="shared" si="91"/>
        <v>420</v>
      </c>
      <c r="G582" s="8">
        <f>(SUM(C583:$C$1001)/C582)-N582</f>
        <v>-209.5</v>
      </c>
      <c r="H582" s="10">
        <f>N582-(SUM(D583:$D$1001)/D582)</f>
        <v>-151.4457831325301</v>
      </c>
      <c r="I582" s="10">
        <f t="shared" si="92"/>
        <v>-360.9457831325301</v>
      </c>
      <c r="J582" s="10">
        <f>(SUM(E583:$E$1001)/E582)-N582</f>
        <v>151.4457831325301</v>
      </c>
      <c r="K582" s="10">
        <f>N582-(SUM(F583:$F$1001)/F582)</f>
        <v>209.5</v>
      </c>
      <c r="L582" s="10">
        <f t="shared" si="93"/>
        <v>360.9457831325301</v>
      </c>
      <c r="M582" s="10">
        <f t="shared" si="98"/>
        <v>420</v>
      </c>
      <c r="N582" s="10">
        <f t="shared" si="99"/>
        <v>419</v>
      </c>
      <c r="O582" s="20">
        <f t="shared" si="94"/>
        <v>2.3837936129105582E-3</v>
      </c>
      <c r="P582" s="20">
        <f t="shared" si="95"/>
        <v>1.7196917271442174E-3</v>
      </c>
      <c r="Q582" s="30"/>
    </row>
    <row r="583" spans="1:17" x14ac:dyDescent="0.4">
      <c r="A583" s="15"/>
      <c r="B583" s="19">
        <f t="shared" si="96"/>
        <v>582</v>
      </c>
      <c r="C583" s="8">
        <f t="shared" si="97"/>
        <v>419</v>
      </c>
      <c r="D583" s="8">
        <f>C420</f>
        <v>582</v>
      </c>
      <c r="E583" s="8">
        <f t="shared" si="90"/>
        <v>582</v>
      </c>
      <c r="F583" s="8">
        <f t="shared" si="91"/>
        <v>419</v>
      </c>
      <c r="G583" s="8">
        <f>(SUM(C584:$C$1001)/C583)-N583</f>
        <v>-209</v>
      </c>
      <c r="H583" s="10">
        <f>N583-(SUM(D584:$D$1001)/D583)</f>
        <v>-150.46563573883157</v>
      </c>
      <c r="I583" s="10">
        <f t="shared" si="92"/>
        <v>-359.46563573883157</v>
      </c>
      <c r="J583" s="10">
        <f>(SUM(E584:$E$1001)/E583)-N583</f>
        <v>150.46563573883157</v>
      </c>
      <c r="K583" s="10">
        <f>N583-(SUM(F584:$F$1001)/F583)</f>
        <v>209</v>
      </c>
      <c r="L583" s="10">
        <f t="shared" si="93"/>
        <v>359.46563573883157</v>
      </c>
      <c r="M583" s="10">
        <f t="shared" si="98"/>
        <v>419</v>
      </c>
      <c r="N583" s="10">
        <f t="shared" si="99"/>
        <v>418</v>
      </c>
      <c r="O583" s="20">
        <f t="shared" si="94"/>
        <v>2.3894896712381951E-3</v>
      </c>
      <c r="P583" s="20">
        <f t="shared" si="95"/>
        <v>1.7167394623142532E-3</v>
      </c>
      <c r="Q583" s="30"/>
    </row>
    <row r="584" spans="1:17" x14ac:dyDescent="0.4">
      <c r="A584" s="15"/>
      <c r="B584" s="19">
        <f t="shared" si="96"/>
        <v>583</v>
      </c>
      <c r="C584" s="8">
        <f t="shared" si="97"/>
        <v>418</v>
      </c>
      <c r="D584" s="8">
        <f>C419</f>
        <v>583</v>
      </c>
      <c r="E584" s="8">
        <f t="shared" si="90"/>
        <v>583</v>
      </c>
      <c r="F584" s="8">
        <f t="shared" si="91"/>
        <v>418</v>
      </c>
      <c r="G584" s="8">
        <f>(SUM(C585:$C$1001)/C584)-N584</f>
        <v>-208.5</v>
      </c>
      <c r="H584" s="10">
        <f>N584-(SUM(D585:$D$1001)/D584)</f>
        <v>-149.4905660377359</v>
      </c>
      <c r="I584" s="10">
        <f t="shared" si="92"/>
        <v>-357.9905660377359</v>
      </c>
      <c r="J584" s="10">
        <f>(SUM(E585:$E$1001)/E584)-N584</f>
        <v>149.4905660377359</v>
      </c>
      <c r="K584" s="10">
        <f>N584-(SUM(F585:$F$1001)/F584)</f>
        <v>208.5</v>
      </c>
      <c r="L584" s="10">
        <f t="shared" si="93"/>
        <v>357.9905660377359</v>
      </c>
      <c r="M584" s="10">
        <f t="shared" si="98"/>
        <v>418</v>
      </c>
      <c r="N584" s="10">
        <f t="shared" si="99"/>
        <v>417</v>
      </c>
      <c r="O584" s="20">
        <f t="shared" si="94"/>
        <v>2.3952130161899185E-3</v>
      </c>
      <c r="P584" s="20">
        <f t="shared" si="95"/>
        <v>1.713797316666275E-3</v>
      </c>
      <c r="Q584" s="30"/>
    </row>
    <row r="585" spans="1:17" x14ac:dyDescent="0.4">
      <c r="A585" s="15"/>
      <c r="B585" s="19">
        <f t="shared" si="96"/>
        <v>584</v>
      </c>
      <c r="C585" s="8">
        <f t="shared" si="97"/>
        <v>417</v>
      </c>
      <c r="D585" s="8">
        <f>C418</f>
        <v>584</v>
      </c>
      <c r="E585" s="8">
        <f t="shared" si="90"/>
        <v>584</v>
      </c>
      <c r="F585" s="8">
        <f t="shared" si="91"/>
        <v>417</v>
      </c>
      <c r="G585" s="8">
        <f>(SUM(C586:$C$1001)/C585)-N585</f>
        <v>-208</v>
      </c>
      <c r="H585" s="10">
        <f>N585-(SUM(D586:$D$1001)/D585)</f>
        <v>-148.52054794520552</v>
      </c>
      <c r="I585" s="10">
        <f t="shared" si="92"/>
        <v>-356.52054794520552</v>
      </c>
      <c r="J585" s="10">
        <f>(SUM(E586:$E$1001)/E585)-N585</f>
        <v>148.52054794520552</v>
      </c>
      <c r="K585" s="10">
        <f>N585-(SUM(F586:$F$1001)/F585)</f>
        <v>208</v>
      </c>
      <c r="L585" s="10">
        <f t="shared" si="93"/>
        <v>356.52054794520552</v>
      </c>
      <c r="M585" s="10">
        <f t="shared" si="98"/>
        <v>417</v>
      </c>
      <c r="N585" s="10">
        <f t="shared" si="99"/>
        <v>416</v>
      </c>
      <c r="O585" s="20">
        <f t="shared" si="94"/>
        <v>2.400963844309168E-3</v>
      </c>
      <c r="P585" s="20">
        <f t="shared" si="95"/>
        <v>1.7108652382624985E-3</v>
      </c>
      <c r="Q585" s="30"/>
    </row>
    <row r="586" spans="1:17" x14ac:dyDescent="0.4">
      <c r="A586" s="15"/>
      <c r="B586" s="19">
        <f t="shared" si="96"/>
        <v>585</v>
      </c>
      <c r="C586" s="8">
        <f t="shared" si="97"/>
        <v>416</v>
      </c>
      <c r="D586" s="8">
        <f>C417</f>
        <v>585</v>
      </c>
      <c r="E586" s="8">
        <f t="shared" si="90"/>
        <v>585</v>
      </c>
      <c r="F586" s="8">
        <f t="shared" si="91"/>
        <v>416</v>
      </c>
      <c r="G586" s="8">
        <f>(SUM(C587:$C$1001)/C586)-N586</f>
        <v>-207.5</v>
      </c>
      <c r="H586" s="10">
        <f>N586-(SUM(D587:$D$1001)/D586)</f>
        <v>-147.55555555555554</v>
      </c>
      <c r="I586" s="10">
        <f t="shared" si="92"/>
        <v>-355.05555555555554</v>
      </c>
      <c r="J586" s="10">
        <f>(SUM(E587:$E$1001)/E586)-N586</f>
        <v>147.55555555555554</v>
      </c>
      <c r="K586" s="10">
        <f>N586-(SUM(F587:$F$1001)/F586)</f>
        <v>207.5</v>
      </c>
      <c r="L586" s="10">
        <f t="shared" si="93"/>
        <v>355.05555555555554</v>
      </c>
      <c r="M586" s="10">
        <f t="shared" si="98"/>
        <v>416</v>
      </c>
      <c r="N586" s="10">
        <f t="shared" si="99"/>
        <v>415</v>
      </c>
      <c r="O586" s="20">
        <f t="shared" si="94"/>
        <v>2.4067423540315106E-3</v>
      </c>
      <c r="P586" s="20">
        <f t="shared" si="95"/>
        <v>1.7079431755199674E-3</v>
      </c>
      <c r="Q586" s="30"/>
    </row>
    <row r="587" spans="1:17" x14ac:dyDescent="0.4">
      <c r="A587" s="15"/>
      <c r="B587" s="19">
        <f t="shared" si="96"/>
        <v>586</v>
      </c>
      <c r="C587" s="8">
        <f t="shared" si="97"/>
        <v>415</v>
      </c>
      <c r="D587" s="8">
        <f>C416</f>
        <v>586</v>
      </c>
      <c r="E587" s="8">
        <f t="shared" si="90"/>
        <v>586</v>
      </c>
      <c r="F587" s="8">
        <f t="shared" si="91"/>
        <v>415</v>
      </c>
      <c r="G587" s="8">
        <f>(SUM(C588:$C$1001)/C587)-N587</f>
        <v>-207</v>
      </c>
      <c r="H587" s="10">
        <f>N587-(SUM(D588:$D$1001)/D587)</f>
        <v>-146.59556313993176</v>
      </c>
      <c r="I587" s="10">
        <f t="shared" si="92"/>
        <v>-353.59556313993176</v>
      </c>
      <c r="J587" s="10">
        <f>(SUM(E588:$E$1001)/E587)-N587</f>
        <v>146.59556313993176</v>
      </c>
      <c r="K587" s="10">
        <f>N587-(SUM(F588:$F$1001)/F587)</f>
        <v>207</v>
      </c>
      <c r="L587" s="10">
        <f t="shared" si="93"/>
        <v>353.59556313993176</v>
      </c>
      <c r="M587" s="10">
        <f t="shared" si="98"/>
        <v>415</v>
      </c>
      <c r="N587" s="10">
        <f t="shared" si="99"/>
        <v>414</v>
      </c>
      <c r="O587" s="20">
        <f t="shared" si="94"/>
        <v>2.4125487457074676E-3</v>
      </c>
      <c r="P587" s="20">
        <f t="shared" si="95"/>
        <v>1.7050310772075282E-3</v>
      </c>
      <c r="Q587" s="30"/>
    </row>
    <row r="588" spans="1:17" x14ac:dyDescent="0.4">
      <c r="A588" s="15"/>
      <c r="B588" s="19">
        <f t="shared" si="96"/>
        <v>587</v>
      </c>
      <c r="C588" s="8">
        <f t="shared" si="97"/>
        <v>414</v>
      </c>
      <c r="D588" s="8">
        <f>C415</f>
        <v>587</v>
      </c>
      <c r="E588" s="8">
        <f t="shared" si="90"/>
        <v>587</v>
      </c>
      <c r="F588" s="8">
        <f t="shared" si="91"/>
        <v>414</v>
      </c>
      <c r="G588" s="8">
        <f>(SUM(C589:$C$1001)/C588)-N588</f>
        <v>-206.5</v>
      </c>
      <c r="H588" s="10">
        <f>N588-(SUM(D589:$D$1001)/D588)</f>
        <v>-145.64054514480404</v>
      </c>
      <c r="I588" s="10">
        <f t="shared" si="92"/>
        <v>-352.14054514480404</v>
      </c>
      <c r="J588" s="10">
        <f>(SUM(E589:$E$1001)/E588)-N588</f>
        <v>145.64054514480404</v>
      </c>
      <c r="K588" s="10">
        <f>N588-(SUM(F589:$F$1001)/F588)</f>
        <v>206.5</v>
      </c>
      <c r="L588" s="10">
        <f t="shared" si="93"/>
        <v>352.14054514480404</v>
      </c>
      <c r="M588" s="10">
        <f t="shared" si="98"/>
        <v>414</v>
      </c>
      <c r="N588" s="10">
        <f t="shared" si="99"/>
        <v>413</v>
      </c>
      <c r="O588" s="20">
        <f t="shared" si="94"/>
        <v>2.418383221625668E-3</v>
      </c>
      <c r="P588" s="20">
        <f t="shared" si="95"/>
        <v>1.7021288924428373E-3</v>
      </c>
      <c r="Q588" s="30"/>
    </row>
    <row r="589" spans="1:17" x14ac:dyDescent="0.4">
      <c r="A589" s="15"/>
      <c r="B589" s="19">
        <f t="shared" si="96"/>
        <v>588</v>
      </c>
      <c r="C589" s="8">
        <f t="shared" si="97"/>
        <v>413</v>
      </c>
      <c r="D589" s="8">
        <f>C414</f>
        <v>588</v>
      </c>
      <c r="E589" s="8">
        <f t="shared" si="90"/>
        <v>588</v>
      </c>
      <c r="F589" s="8">
        <f t="shared" si="91"/>
        <v>413</v>
      </c>
      <c r="G589" s="8">
        <f>(SUM(C590:$C$1001)/C589)-N589</f>
        <v>-206</v>
      </c>
      <c r="H589" s="10">
        <f>N589-(SUM(D590:$D$1001)/D589)</f>
        <v>-144.69047619047615</v>
      </c>
      <c r="I589" s="10">
        <f t="shared" si="92"/>
        <v>-350.69047619047615</v>
      </c>
      <c r="J589" s="10">
        <f>(SUM(E590:$E$1001)/E589)-N589</f>
        <v>144.69047619047615</v>
      </c>
      <c r="K589" s="10">
        <f>N589-(SUM(F590:$F$1001)/F589)</f>
        <v>206</v>
      </c>
      <c r="L589" s="10">
        <f t="shared" si="93"/>
        <v>350.69047619047615</v>
      </c>
      <c r="M589" s="10">
        <f t="shared" si="98"/>
        <v>413</v>
      </c>
      <c r="N589" s="10">
        <f t="shared" si="99"/>
        <v>412</v>
      </c>
      <c r="O589" s="20">
        <f t="shared" si="94"/>
        <v>2.4242459860363431E-3</v>
      </c>
      <c r="P589" s="20">
        <f t="shared" si="95"/>
        <v>1.6992365706893961E-3</v>
      </c>
      <c r="Q589" s="30"/>
    </row>
    <row r="590" spans="1:17" x14ac:dyDescent="0.4">
      <c r="A590" s="15"/>
      <c r="B590" s="19">
        <f t="shared" si="96"/>
        <v>589</v>
      </c>
      <c r="C590" s="8">
        <f t="shared" si="97"/>
        <v>412</v>
      </c>
      <c r="D590" s="8">
        <f>C413</f>
        <v>589</v>
      </c>
      <c r="E590" s="8">
        <f t="shared" si="90"/>
        <v>589</v>
      </c>
      <c r="F590" s="8">
        <f t="shared" si="91"/>
        <v>412</v>
      </c>
      <c r="G590" s="8">
        <f>(SUM(C591:$C$1001)/C590)-N590</f>
        <v>-205.5</v>
      </c>
      <c r="H590" s="10">
        <f>N590-(SUM(D591:$D$1001)/D590)</f>
        <v>-143.74533106960951</v>
      </c>
      <c r="I590" s="10">
        <f t="shared" si="92"/>
        <v>-349.24533106960951</v>
      </c>
      <c r="J590" s="10">
        <f>(SUM(E591:$E$1001)/E590)-N590</f>
        <v>143.74533106960951</v>
      </c>
      <c r="K590" s="10">
        <f>N590-(SUM(F591:$F$1001)/F590)</f>
        <v>205.5</v>
      </c>
      <c r="L590" s="10">
        <f t="shared" si="93"/>
        <v>349.24533106960951</v>
      </c>
      <c r="M590" s="10">
        <f t="shared" si="98"/>
        <v>412</v>
      </c>
      <c r="N590" s="10">
        <f t="shared" si="99"/>
        <v>411</v>
      </c>
      <c r="O590" s="20">
        <f t="shared" si="94"/>
        <v>2.4301372451751586E-3</v>
      </c>
      <c r="P590" s="20">
        <f t="shared" si="95"/>
        <v>1.6963540617536185E-3</v>
      </c>
      <c r="Q590" s="30"/>
    </row>
    <row r="591" spans="1:17" x14ac:dyDescent="0.4">
      <c r="A591" s="15"/>
      <c r="B591" s="19">
        <f t="shared" si="96"/>
        <v>590</v>
      </c>
      <c r="C591" s="8">
        <f t="shared" si="97"/>
        <v>411</v>
      </c>
      <c r="D591" s="8">
        <f>C412</f>
        <v>590</v>
      </c>
      <c r="E591" s="8">
        <f t="shared" si="90"/>
        <v>590</v>
      </c>
      <c r="F591" s="8">
        <f t="shared" si="91"/>
        <v>411</v>
      </c>
      <c r="G591" s="8">
        <f>(SUM(C592:$C$1001)/C591)-N591</f>
        <v>-205</v>
      </c>
      <c r="H591" s="10">
        <f>N591-(SUM(D592:$D$1001)/D591)</f>
        <v>-142.80508474576266</v>
      </c>
      <c r="I591" s="10">
        <f t="shared" si="92"/>
        <v>-347.80508474576266</v>
      </c>
      <c r="J591" s="10">
        <f>(SUM(E592:$E$1001)/E591)-N591</f>
        <v>142.80508474576266</v>
      </c>
      <c r="K591" s="10">
        <f>N591-(SUM(F592:$F$1001)/F591)</f>
        <v>205</v>
      </c>
      <c r="L591" s="10">
        <f t="shared" si="93"/>
        <v>347.80508474576266</v>
      </c>
      <c r="M591" s="10">
        <f t="shared" si="98"/>
        <v>411</v>
      </c>
      <c r="N591" s="10">
        <f t="shared" si="99"/>
        <v>410</v>
      </c>
      <c r="O591" s="20">
        <f t="shared" si="94"/>
        <v>2.4360572072874014E-3</v>
      </c>
      <c r="P591" s="20">
        <f t="shared" si="95"/>
        <v>1.6934813157819266E-3</v>
      </c>
      <c r="Q591" s="30"/>
    </row>
    <row r="592" spans="1:17" x14ac:dyDescent="0.4">
      <c r="A592" s="15"/>
      <c r="B592" s="19">
        <f t="shared" si="96"/>
        <v>591</v>
      </c>
      <c r="C592" s="8">
        <f t="shared" si="97"/>
        <v>410</v>
      </c>
      <c r="D592" s="8">
        <f>C411</f>
        <v>591</v>
      </c>
      <c r="E592" s="8">
        <f t="shared" si="90"/>
        <v>591</v>
      </c>
      <c r="F592" s="8">
        <f t="shared" si="91"/>
        <v>410</v>
      </c>
      <c r="G592" s="8">
        <f>(SUM(C593:$C$1001)/C592)-N592</f>
        <v>-204.5</v>
      </c>
      <c r="H592" s="10">
        <f>N592-(SUM(D593:$D$1001)/D592)</f>
        <v>-141.86971235194585</v>
      </c>
      <c r="I592" s="10">
        <f t="shared" si="92"/>
        <v>-346.36971235194585</v>
      </c>
      <c r="J592" s="10">
        <f>(SUM(E593:$E$1001)/E592)-N592</f>
        <v>141.86971235194585</v>
      </c>
      <c r="K592" s="10">
        <f>N592-(SUM(F593:$F$1001)/F592)</f>
        <v>204.5</v>
      </c>
      <c r="L592" s="10">
        <f t="shared" si="93"/>
        <v>346.36971235194585</v>
      </c>
      <c r="M592" s="10">
        <f t="shared" si="98"/>
        <v>410</v>
      </c>
      <c r="N592" s="10">
        <f t="shared" si="99"/>
        <v>409</v>
      </c>
      <c r="O592" s="20">
        <f t="shared" si="94"/>
        <v>2.4420060826525133E-3</v>
      </c>
      <c r="P592" s="20">
        <f t="shared" si="95"/>
        <v>1.6906182832578773E-3</v>
      </c>
      <c r="Q592" s="30"/>
    </row>
    <row r="593" spans="1:17" x14ac:dyDescent="0.4">
      <c r="A593" s="15"/>
      <c r="B593" s="19">
        <f t="shared" si="96"/>
        <v>592</v>
      </c>
      <c r="C593" s="8">
        <f t="shared" si="97"/>
        <v>409</v>
      </c>
      <c r="D593" s="8">
        <f>C410</f>
        <v>592</v>
      </c>
      <c r="E593" s="8">
        <f t="shared" si="90"/>
        <v>592</v>
      </c>
      <c r="F593" s="8">
        <f t="shared" si="91"/>
        <v>409</v>
      </c>
      <c r="G593" s="8">
        <f>(SUM(C594:$C$1001)/C593)-N593</f>
        <v>-204</v>
      </c>
      <c r="H593" s="10">
        <f>N593-(SUM(D594:$D$1001)/D593)</f>
        <v>-140.93918918918916</v>
      </c>
      <c r="I593" s="10">
        <f t="shared" si="92"/>
        <v>-344.93918918918916</v>
      </c>
      <c r="J593" s="10">
        <f>(SUM(E594:$E$1001)/E593)-N593</f>
        <v>140.93918918918916</v>
      </c>
      <c r="K593" s="10">
        <f>N593-(SUM(F594:$F$1001)/F593)</f>
        <v>204</v>
      </c>
      <c r="L593" s="10">
        <f t="shared" si="93"/>
        <v>344.93918918918916</v>
      </c>
      <c r="M593" s="10">
        <f t="shared" si="98"/>
        <v>409</v>
      </c>
      <c r="N593" s="10">
        <f t="shared" si="99"/>
        <v>408</v>
      </c>
      <c r="O593" s="20">
        <f t="shared" si="94"/>
        <v>2.4479840836089937E-3</v>
      </c>
      <c r="P593" s="20">
        <f t="shared" si="95"/>
        <v>1.6877649149993163E-3</v>
      </c>
      <c r="Q593" s="30"/>
    </row>
    <row r="594" spans="1:17" x14ac:dyDescent="0.4">
      <c r="A594" s="15"/>
      <c r="B594" s="19">
        <f t="shared" si="96"/>
        <v>593</v>
      </c>
      <c r="C594" s="8">
        <f t="shared" si="97"/>
        <v>408</v>
      </c>
      <c r="D594" s="8">
        <f>C409</f>
        <v>593</v>
      </c>
      <c r="E594" s="8">
        <f t="shared" si="90"/>
        <v>593</v>
      </c>
      <c r="F594" s="8">
        <f t="shared" si="91"/>
        <v>408</v>
      </c>
      <c r="G594" s="8">
        <f>(SUM(C595:$C$1001)/C594)-N594</f>
        <v>-203.5</v>
      </c>
      <c r="H594" s="10">
        <f>N594-(SUM(D595:$D$1001)/D594)</f>
        <v>-140.01349072512653</v>
      </c>
      <c r="I594" s="10">
        <f t="shared" si="92"/>
        <v>-343.51349072512653</v>
      </c>
      <c r="J594" s="10">
        <f>(SUM(E595:$E$1001)/E594)-N594</f>
        <v>140.01349072512653</v>
      </c>
      <c r="K594" s="10">
        <f>N594-(SUM(F595:$F$1001)/F594)</f>
        <v>203.5</v>
      </c>
      <c r="L594" s="10">
        <f t="shared" si="93"/>
        <v>343.51349072512653</v>
      </c>
      <c r="M594" s="10">
        <f t="shared" si="98"/>
        <v>408</v>
      </c>
      <c r="N594" s="10">
        <f t="shared" si="99"/>
        <v>407</v>
      </c>
      <c r="O594" s="20">
        <f t="shared" si="94"/>
        <v>2.4539914245796596E-3</v>
      </c>
      <c r="P594" s="20">
        <f t="shared" si="95"/>
        <v>1.6849211621555635E-3</v>
      </c>
      <c r="Q594" s="30"/>
    </row>
    <row r="595" spans="1:17" x14ac:dyDescent="0.4">
      <c r="A595" s="15"/>
      <c r="B595" s="19">
        <f t="shared" si="96"/>
        <v>594</v>
      </c>
      <c r="C595" s="8">
        <f t="shared" si="97"/>
        <v>407</v>
      </c>
      <c r="D595" s="8">
        <f>C408</f>
        <v>594</v>
      </c>
      <c r="E595" s="8">
        <f t="shared" si="90"/>
        <v>594</v>
      </c>
      <c r="F595" s="8">
        <f t="shared" si="91"/>
        <v>407</v>
      </c>
      <c r="G595" s="8">
        <f>(SUM(C596:$C$1001)/C595)-N595</f>
        <v>-203</v>
      </c>
      <c r="H595" s="10">
        <f>N595-(SUM(D596:$D$1001)/D595)</f>
        <v>-139.09259259259261</v>
      </c>
      <c r="I595" s="10">
        <f t="shared" si="92"/>
        <v>-342.09259259259261</v>
      </c>
      <c r="J595" s="10">
        <f>(SUM(E596:$E$1001)/E595)-N595</f>
        <v>139.09259259259261</v>
      </c>
      <c r="K595" s="10">
        <f>N595-(SUM(F596:$F$1001)/F595)</f>
        <v>203</v>
      </c>
      <c r="L595" s="10">
        <f t="shared" si="93"/>
        <v>342.09259259259261</v>
      </c>
      <c r="M595" s="10">
        <f t="shared" si="98"/>
        <v>407</v>
      </c>
      <c r="N595" s="10">
        <f t="shared" si="99"/>
        <v>406</v>
      </c>
      <c r="O595" s="20">
        <f t="shared" si="94"/>
        <v>2.4600283220972876E-3</v>
      </c>
      <c r="P595" s="20">
        <f t="shared" si="95"/>
        <v>1.6820869762046234E-3</v>
      </c>
      <c r="Q595" s="30"/>
    </row>
    <row r="596" spans="1:17" x14ac:dyDescent="0.4">
      <c r="A596" s="15"/>
      <c r="B596" s="19">
        <f t="shared" si="96"/>
        <v>595</v>
      </c>
      <c r="C596" s="8">
        <f t="shared" si="97"/>
        <v>406</v>
      </c>
      <c r="D596" s="8">
        <f>C407</f>
        <v>595</v>
      </c>
      <c r="E596" s="8">
        <f t="shared" si="90"/>
        <v>595</v>
      </c>
      <c r="F596" s="8">
        <f t="shared" si="91"/>
        <v>406</v>
      </c>
      <c r="G596" s="8">
        <f>(SUM(C597:$C$1001)/C596)-N596</f>
        <v>-202.5</v>
      </c>
      <c r="H596" s="10">
        <f>N596-(SUM(D597:$D$1001)/D596)</f>
        <v>-138.17647058823525</v>
      </c>
      <c r="I596" s="10">
        <f t="shared" si="92"/>
        <v>-340.67647058823525</v>
      </c>
      <c r="J596" s="10">
        <f>(SUM(E597:$E$1001)/E596)-N596</f>
        <v>138.17647058823525</v>
      </c>
      <c r="K596" s="10">
        <f>N596-(SUM(F597:$F$1001)/F596)</f>
        <v>202.5</v>
      </c>
      <c r="L596" s="10">
        <f t="shared" si="93"/>
        <v>340.67647058823525</v>
      </c>
      <c r="M596" s="10">
        <f t="shared" si="98"/>
        <v>406</v>
      </c>
      <c r="N596" s="10">
        <f t="shared" si="99"/>
        <v>405</v>
      </c>
      <c r="O596" s="20">
        <f t="shared" si="94"/>
        <v>2.466094994830627E-3</v>
      </c>
      <c r="P596" s="20">
        <f t="shared" si="95"/>
        <v>1.6792623089504259E-3</v>
      </c>
      <c r="Q596" s="30"/>
    </row>
    <row r="597" spans="1:17" x14ac:dyDescent="0.4">
      <c r="A597" s="15"/>
      <c r="B597" s="19">
        <f t="shared" si="96"/>
        <v>596</v>
      </c>
      <c r="C597" s="8">
        <f t="shared" si="97"/>
        <v>405</v>
      </c>
      <c r="D597" s="8">
        <f>C406</f>
        <v>596</v>
      </c>
      <c r="E597" s="8">
        <f t="shared" si="90"/>
        <v>596</v>
      </c>
      <c r="F597" s="8">
        <f t="shared" si="91"/>
        <v>405</v>
      </c>
      <c r="G597" s="8">
        <f>(SUM(C598:$C$1001)/C597)-N597</f>
        <v>-202</v>
      </c>
      <c r="H597" s="10">
        <f>N597-(SUM(D598:$D$1001)/D597)</f>
        <v>-137.26510067114089</v>
      </c>
      <c r="I597" s="10">
        <f t="shared" si="92"/>
        <v>-339.26510067114089</v>
      </c>
      <c r="J597" s="10">
        <f>(SUM(E598:$E$1001)/E597)-N597</f>
        <v>137.26510067114089</v>
      </c>
      <c r="K597" s="10">
        <f>N597-(SUM(F598:$F$1001)/F597)</f>
        <v>202</v>
      </c>
      <c r="L597" s="10">
        <f t="shared" si="93"/>
        <v>339.26510067114089</v>
      </c>
      <c r="M597" s="10">
        <f t="shared" si="98"/>
        <v>405</v>
      </c>
      <c r="N597" s="10">
        <f t="shared" si="99"/>
        <v>404</v>
      </c>
      <c r="O597" s="20">
        <f t="shared" si="94"/>
        <v>2.4721916636108055E-3</v>
      </c>
      <c r="P597" s="20">
        <f t="shared" si="95"/>
        <v>1.676447112520095E-3</v>
      </c>
      <c r="Q597" s="30"/>
    </row>
    <row r="598" spans="1:17" x14ac:dyDescent="0.4">
      <c r="A598" s="15"/>
      <c r="B598" s="19">
        <f t="shared" si="96"/>
        <v>597</v>
      </c>
      <c r="C598" s="8">
        <f t="shared" si="97"/>
        <v>404</v>
      </c>
      <c r="D598" s="8">
        <f>C405</f>
        <v>597</v>
      </c>
      <c r="E598" s="8">
        <f t="shared" si="90"/>
        <v>597</v>
      </c>
      <c r="F598" s="8">
        <f t="shared" si="91"/>
        <v>404</v>
      </c>
      <c r="G598" s="8">
        <f>(SUM(C599:$C$1001)/C598)-N598</f>
        <v>-201.5</v>
      </c>
      <c r="H598" s="10">
        <f>N598-(SUM(D599:$D$1001)/D598)</f>
        <v>-136.35845896147407</v>
      </c>
      <c r="I598" s="10">
        <f t="shared" si="92"/>
        <v>-337.85845896147407</v>
      </c>
      <c r="J598" s="10">
        <f>(SUM(E599:$E$1001)/E598)-N598</f>
        <v>136.35845896147407</v>
      </c>
      <c r="K598" s="10">
        <f>N598-(SUM(F599:$F$1001)/F598)</f>
        <v>201.5</v>
      </c>
      <c r="L598" s="10">
        <f t="shared" si="93"/>
        <v>337.85845896147407</v>
      </c>
      <c r="M598" s="10">
        <f t="shared" si="98"/>
        <v>404</v>
      </c>
      <c r="N598" s="10">
        <f t="shared" si="99"/>
        <v>403</v>
      </c>
      <c r="O598" s="20">
        <f t="shared" si="94"/>
        <v>2.4783185514581233E-3</v>
      </c>
      <c r="P598" s="20">
        <f t="shared" si="95"/>
        <v>1.6736413393612431E-3</v>
      </c>
      <c r="Q598" s="30"/>
    </row>
    <row r="599" spans="1:17" x14ac:dyDescent="0.4">
      <c r="A599" s="15"/>
      <c r="B599" s="19">
        <f t="shared" si="96"/>
        <v>598</v>
      </c>
      <c r="C599" s="8">
        <f t="shared" si="97"/>
        <v>403</v>
      </c>
      <c r="D599" s="8">
        <f>C404</f>
        <v>598</v>
      </c>
      <c r="E599" s="8">
        <f t="shared" si="90"/>
        <v>598</v>
      </c>
      <c r="F599" s="8">
        <f t="shared" si="91"/>
        <v>403</v>
      </c>
      <c r="G599" s="8">
        <f>(SUM(C600:$C$1001)/C599)-N599</f>
        <v>-201</v>
      </c>
      <c r="H599" s="10">
        <f>N599-(SUM(D600:$D$1001)/D599)</f>
        <v>-135.45652173913038</v>
      </c>
      <c r="I599" s="10">
        <f t="shared" si="92"/>
        <v>-336.45652173913038</v>
      </c>
      <c r="J599" s="10">
        <f>(SUM(E600:$E$1001)/E599)-N599</f>
        <v>135.45652173913038</v>
      </c>
      <c r="K599" s="10">
        <f>N599-(SUM(F600:$F$1001)/F599)</f>
        <v>201</v>
      </c>
      <c r="L599" s="10">
        <f t="shared" si="93"/>
        <v>336.45652173913038</v>
      </c>
      <c r="M599" s="10">
        <f t="shared" si="98"/>
        <v>403</v>
      </c>
      <c r="N599" s="10">
        <f t="shared" si="99"/>
        <v>402</v>
      </c>
      <c r="O599" s="20">
        <f t="shared" si="94"/>
        <v>2.484475883609249E-3</v>
      </c>
      <c r="P599" s="20">
        <f t="shared" si="95"/>
        <v>1.6708449422392952E-3</v>
      </c>
      <c r="Q599" s="30"/>
    </row>
    <row r="600" spans="1:17" x14ac:dyDescent="0.4">
      <c r="A600" s="15"/>
      <c r="B600" s="19">
        <f t="shared" si="96"/>
        <v>599</v>
      </c>
      <c r="C600" s="8">
        <f t="shared" si="97"/>
        <v>402</v>
      </c>
      <c r="D600" s="8">
        <f>C403</f>
        <v>599</v>
      </c>
      <c r="E600" s="8">
        <f t="shared" si="90"/>
        <v>599</v>
      </c>
      <c r="F600" s="8">
        <f t="shared" si="91"/>
        <v>402</v>
      </c>
      <c r="G600" s="8">
        <f>(SUM(C601:$C$1001)/C600)-N600</f>
        <v>-200.5</v>
      </c>
      <c r="H600" s="10">
        <f>N600-(SUM(D601:$D$1001)/D600)</f>
        <v>-134.55926544240401</v>
      </c>
      <c r="I600" s="10">
        <f t="shared" si="92"/>
        <v>-335.05926544240401</v>
      </c>
      <c r="J600" s="10">
        <f>(SUM(E601:$E$1001)/E600)-N600</f>
        <v>134.55926544240401</v>
      </c>
      <c r="K600" s="10">
        <f>N600-(SUM(F601:$F$1001)/F600)</f>
        <v>200.5</v>
      </c>
      <c r="L600" s="10">
        <f t="shared" si="93"/>
        <v>335.05926544240401</v>
      </c>
      <c r="M600" s="10">
        <f t="shared" si="98"/>
        <v>402</v>
      </c>
      <c r="N600" s="10">
        <f t="shared" si="99"/>
        <v>401</v>
      </c>
      <c r="O600" s="20">
        <f t="shared" si="94"/>
        <v>2.4906638875448195E-3</v>
      </c>
      <c r="P600" s="20">
        <f t="shared" si="95"/>
        <v>1.6680578742348359E-3</v>
      </c>
      <c r="Q600" s="30"/>
    </row>
    <row r="601" spans="1:17" x14ac:dyDescent="0.4">
      <c r="A601" s="15"/>
      <c r="B601" s="19">
        <f t="shared" si="96"/>
        <v>600</v>
      </c>
      <c r="C601" s="8">
        <f t="shared" si="97"/>
        <v>401</v>
      </c>
      <c r="D601" s="8">
        <f>C402</f>
        <v>600</v>
      </c>
      <c r="E601" s="8">
        <f t="shared" si="90"/>
        <v>600</v>
      </c>
      <c r="F601" s="8">
        <f t="shared" si="91"/>
        <v>401</v>
      </c>
      <c r="G601" s="8">
        <f>(SUM(C602:$C$1001)/C601)-N601</f>
        <v>-200</v>
      </c>
      <c r="H601" s="10">
        <f>N601-(SUM(D602:$D$1001)/D601)</f>
        <v>-133.66666666666663</v>
      </c>
      <c r="I601" s="10">
        <f t="shared" si="92"/>
        <v>-333.66666666666663</v>
      </c>
      <c r="J601" s="10">
        <f>(SUM(E602:$E$1001)/E601)-N601</f>
        <v>133.66666666666663</v>
      </c>
      <c r="K601" s="10">
        <f>N601-(SUM(F602:$F$1001)/F601)</f>
        <v>200</v>
      </c>
      <c r="L601" s="10">
        <f t="shared" si="93"/>
        <v>333.66666666666663</v>
      </c>
      <c r="M601" s="10">
        <f t="shared" si="98"/>
        <v>401</v>
      </c>
      <c r="N601" s="10">
        <f t="shared" si="99"/>
        <v>400</v>
      </c>
      <c r="O601" s="20">
        <f t="shared" si="94"/>
        <v>2.4968827930174561E-3</v>
      </c>
      <c r="P601" s="20">
        <f t="shared" si="95"/>
        <v>1.6652800887409873E-3</v>
      </c>
      <c r="Q601" s="30"/>
    </row>
    <row r="602" spans="1:17" x14ac:dyDescent="0.4">
      <c r="A602" s="15"/>
      <c r="B602" s="19">
        <f t="shared" si="96"/>
        <v>601</v>
      </c>
      <c r="C602" s="8">
        <f t="shared" si="97"/>
        <v>400</v>
      </c>
      <c r="D602" s="8">
        <f>C401</f>
        <v>601</v>
      </c>
      <c r="E602" s="8">
        <f t="shared" si="90"/>
        <v>601</v>
      </c>
      <c r="F602" s="8">
        <f t="shared" si="91"/>
        <v>400</v>
      </c>
      <c r="G602" s="8">
        <f>(SUM(C603:$C$1001)/C602)-N602</f>
        <v>-199.5</v>
      </c>
      <c r="H602" s="10">
        <f>N602-(SUM(D603:$D$1001)/D602)</f>
        <v>-132.77870216306155</v>
      </c>
      <c r="I602" s="10">
        <f t="shared" si="92"/>
        <v>-332.27870216306155</v>
      </c>
      <c r="J602" s="10">
        <f>(SUM(E603:$E$1001)/E602)-N602</f>
        <v>132.77870216306155</v>
      </c>
      <c r="K602" s="10">
        <f>N602-(SUM(F603:$F$1001)/F602)</f>
        <v>199.5</v>
      </c>
      <c r="L602" s="10">
        <f t="shared" si="93"/>
        <v>332.27870216306155</v>
      </c>
      <c r="M602" s="10">
        <f t="shared" si="98"/>
        <v>400</v>
      </c>
      <c r="N602" s="10">
        <f t="shared" si="99"/>
        <v>399</v>
      </c>
      <c r="O602" s="20">
        <f t="shared" si="94"/>
        <v>2.5031328320802007E-3</v>
      </c>
      <c r="P602" s="20">
        <f t="shared" si="95"/>
        <v>1.66251153946081E-3</v>
      </c>
      <c r="Q602" s="30"/>
    </row>
    <row r="603" spans="1:17" x14ac:dyDescent="0.4">
      <c r="A603" s="15"/>
      <c r="B603" s="19">
        <f t="shared" si="96"/>
        <v>602</v>
      </c>
      <c r="C603" s="8">
        <f t="shared" si="97"/>
        <v>399</v>
      </c>
      <c r="D603" s="8">
        <f>C400</f>
        <v>602</v>
      </c>
      <c r="E603" s="8">
        <f t="shared" si="90"/>
        <v>602</v>
      </c>
      <c r="F603" s="8">
        <f t="shared" si="91"/>
        <v>399</v>
      </c>
      <c r="G603" s="8">
        <f>(SUM(C604:$C$1001)/C603)-N603</f>
        <v>-199</v>
      </c>
      <c r="H603" s="10">
        <f>N603-(SUM(D604:$D$1001)/D603)</f>
        <v>-131.89534883720933</v>
      </c>
      <c r="I603" s="10">
        <f t="shared" si="92"/>
        <v>-330.89534883720933</v>
      </c>
      <c r="J603" s="10">
        <f>(SUM(E604:$E$1001)/E603)-N603</f>
        <v>131.89534883720933</v>
      </c>
      <c r="K603" s="10">
        <f>N603-(SUM(F604:$F$1001)/F603)</f>
        <v>199</v>
      </c>
      <c r="L603" s="10">
        <f t="shared" si="93"/>
        <v>330.89534883720933</v>
      </c>
      <c r="M603" s="10">
        <f t="shared" si="98"/>
        <v>399</v>
      </c>
      <c r="N603" s="10">
        <f t="shared" si="99"/>
        <v>398</v>
      </c>
      <c r="O603" s="20">
        <f t="shared" si="94"/>
        <v>2.5094142391153765E-3</v>
      </c>
      <c r="P603" s="20">
        <f t="shared" si="95"/>
        <v>1.6597521804047315E-3</v>
      </c>
      <c r="Q603" s="30"/>
    </row>
    <row r="604" spans="1:17" x14ac:dyDescent="0.4">
      <c r="A604" s="15"/>
      <c r="B604" s="19">
        <f t="shared" si="96"/>
        <v>603</v>
      </c>
      <c r="C604" s="8">
        <f t="shared" si="97"/>
        <v>398</v>
      </c>
      <c r="D604" s="8">
        <f>C399</f>
        <v>603</v>
      </c>
      <c r="E604" s="8">
        <f t="shared" si="90"/>
        <v>603</v>
      </c>
      <c r="F604" s="8">
        <f t="shared" si="91"/>
        <v>398</v>
      </c>
      <c r="G604" s="8">
        <f>(SUM(C605:$C$1001)/C604)-N604</f>
        <v>-198.5</v>
      </c>
      <c r="H604" s="10">
        <f>N604-(SUM(D605:$D$1001)/D604)</f>
        <v>-131.01658374792703</v>
      </c>
      <c r="I604" s="10">
        <f t="shared" si="92"/>
        <v>-329.51658374792703</v>
      </c>
      <c r="J604" s="10">
        <f>(SUM(E605:$E$1001)/E604)-N604</f>
        <v>131.01658374792703</v>
      </c>
      <c r="K604" s="10">
        <f>N604-(SUM(F605:$F$1001)/F604)</f>
        <v>198.5</v>
      </c>
      <c r="L604" s="10">
        <f t="shared" si="93"/>
        <v>329.51658374792703</v>
      </c>
      <c r="M604" s="10">
        <f t="shared" si="98"/>
        <v>398</v>
      </c>
      <c r="N604" s="10">
        <f t="shared" si="99"/>
        <v>397</v>
      </c>
      <c r="O604" s="20">
        <f t="shared" si="94"/>
        <v>2.515727250863891E-3</v>
      </c>
      <c r="P604" s="20">
        <f t="shared" si="95"/>
        <v>1.6570019658879993E-3</v>
      </c>
      <c r="Q604" s="30"/>
    </row>
    <row r="605" spans="1:17" x14ac:dyDescent="0.4">
      <c r="A605" s="15"/>
      <c r="B605" s="19">
        <f t="shared" si="96"/>
        <v>604</v>
      </c>
      <c r="C605" s="8">
        <f t="shared" si="97"/>
        <v>397</v>
      </c>
      <c r="D605" s="8">
        <f>C398</f>
        <v>604</v>
      </c>
      <c r="E605" s="8">
        <f t="shared" si="90"/>
        <v>604</v>
      </c>
      <c r="F605" s="8">
        <f t="shared" si="91"/>
        <v>397</v>
      </c>
      <c r="G605" s="8">
        <f>(SUM(C606:$C$1001)/C605)-N605</f>
        <v>-198</v>
      </c>
      <c r="H605" s="10">
        <f>N605-(SUM(D606:$D$1001)/D605)</f>
        <v>-130.14238410596022</v>
      </c>
      <c r="I605" s="10">
        <f t="shared" si="92"/>
        <v>-328.14238410596022</v>
      </c>
      <c r="J605" s="10">
        <f>(SUM(E606:$E$1001)/E605)-N605</f>
        <v>130.14238410596022</v>
      </c>
      <c r="K605" s="10">
        <f>N605-(SUM(F606:$F$1001)/F605)</f>
        <v>198</v>
      </c>
      <c r="L605" s="10">
        <f t="shared" si="93"/>
        <v>328.14238410596022</v>
      </c>
      <c r="M605" s="10">
        <f t="shared" si="98"/>
        <v>397</v>
      </c>
      <c r="N605" s="10">
        <f t="shared" si="99"/>
        <v>396</v>
      </c>
      <c r="O605" s="20">
        <f t="shared" si="94"/>
        <v>2.5220721064549778E-3</v>
      </c>
      <c r="P605" s="20">
        <f t="shared" si="95"/>
        <v>1.6542608505281595E-3</v>
      </c>
      <c r="Q605" s="30"/>
    </row>
    <row r="606" spans="1:17" x14ac:dyDescent="0.4">
      <c r="A606" s="15"/>
      <c r="B606" s="19">
        <f t="shared" si="96"/>
        <v>605</v>
      </c>
      <c r="C606" s="8">
        <f t="shared" si="97"/>
        <v>396</v>
      </c>
      <c r="D606" s="8">
        <f>C397</f>
        <v>605</v>
      </c>
      <c r="E606" s="8">
        <f t="shared" si="90"/>
        <v>605</v>
      </c>
      <c r="F606" s="8">
        <f t="shared" si="91"/>
        <v>396</v>
      </c>
      <c r="G606" s="8">
        <f>(SUM(C607:$C$1001)/C606)-N606</f>
        <v>-197.5</v>
      </c>
      <c r="H606" s="10">
        <f>N606-(SUM(D607:$D$1001)/D606)</f>
        <v>-129.27272727272725</v>
      </c>
      <c r="I606" s="10">
        <f t="shared" si="92"/>
        <v>-326.77272727272725</v>
      </c>
      <c r="J606" s="10">
        <f>(SUM(E607:$E$1001)/E606)-N606</f>
        <v>129.27272727272725</v>
      </c>
      <c r="K606" s="10">
        <f>N606-(SUM(F607:$F$1001)/F606)</f>
        <v>197.5</v>
      </c>
      <c r="L606" s="10">
        <f t="shared" si="93"/>
        <v>326.77272727272725</v>
      </c>
      <c r="M606" s="10">
        <f t="shared" si="98"/>
        <v>396</v>
      </c>
      <c r="N606" s="10">
        <f t="shared" si="99"/>
        <v>395</v>
      </c>
      <c r="O606" s="20">
        <f t="shared" si="94"/>
        <v>2.5284490474363893E-3</v>
      </c>
      <c r="P606" s="20">
        <f t="shared" si="95"/>
        <v>1.6515287892425606E-3</v>
      </c>
      <c r="Q606" s="30"/>
    </row>
    <row r="607" spans="1:17" x14ac:dyDescent="0.4">
      <c r="A607" s="15"/>
      <c r="B607" s="19">
        <f t="shared" si="96"/>
        <v>606</v>
      </c>
      <c r="C607" s="8">
        <f t="shared" si="97"/>
        <v>395</v>
      </c>
      <c r="D607" s="8">
        <f>C396</f>
        <v>606</v>
      </c>
      <c r="E607" s="8">
        <f t="shared" si="90"/>
        <v>606</v>
      </c>
      <c r="F607" s="8">
        <f t="shared" si="91"/>
        <v>395</v>
      </c>
      <c r="G607" s="8">
        <f>(SUM(C608:$C$1001)/C607)-N607</f>
        <v>-197</v>
      </c>
      <c r="H607" s="10">
        <f>N607-(SUM(D608:$D$1001)/D607)</f>
        <v>-128.4075907590759</v>
      </c>
      <c r="I607" s="10">
        <f t="shared" si="92"/>
        <v>-325.4075907590759</v>
      </c>
      <c r="J607" s="10">
        <f>(SUM(E608:$E$1001)/E607)-N607</f>
        <v>128.4075907590759</v>
      </c>
      <c r="K607" s="10">
        <f>N607-(SUM(F608:$F$1001)/F607)</f>
        <v>197</v>
      </c>
      <c r="L607" s="10">
        <f t="shared" si="93"/>
        <v>325.4075907590759</v>
      </c>
      <c r="M607" s="10">
        <f t="shared" si="98"/>
        <v>395</v>
      </c>
      <c r="N607" s="10">
        <f t="shared" si="99"/>
        <v>394</v>
      </c>
      <c r="O607" s="20">
        <f t="shared" si="94"/>
        <v>2.5348583178050506E-3</v>
      </c>
      <c r="P607" s="20">
        <f t="shared" si="95"/>
        <v>1.6488057372458828E-3</v>
      </c>
      <c r="Q607" s="30"/>
    </row>
    <row r="608" spans="1:17" x14ac:dyDescent="0.4">
      <c r="A608" s="15"/>
      <c r="B608" s="19">
        <f t="shared" si="96"/>
        <v>607</v>
      </c>
      <c r="C608" s="8">
        <f t="shared" si="97"/>
        <v>394</v>
      </c>
      <c r="D608" s="8">
        <f>C395</f>
        <v>607</v>
      </c>
      <c r="E608" s="8">
        <f t="shared" si="90"/>
        <v>607</v>
      </c>
      <c r="F608" s="8">
        <f t="shared" si="91"/>
        <v>394</v>
      </c>
      <c r="G608" s="8">
        <f>(SUM(C609:$C$1001)/C608)-N608</f>
        <v>-196.5</v>
      </c>
      <c r="H608" s="10">
        <f>N608-(SUM(D609:$D$1001)/D608)</f>
        <v>-127.54695222405269</v>
      </c>
      <c r="I608" s="10">
        <f t="shared" si="92"/>
        <v>-324.04695222405269</v>
      </c>
      <c r="J608" s="10">
        <f>(SUM(E609:$E$1001)/E608)-N608</f>
        <v>127.54695222405269</v>
      </c>
      <c r="K608" s="10">
        <f>N608-(SUM(F609:$F$1001)/F608)</f>
        <v>196.5</v>
      </c>
      <c r="L608" s="10">
        <f t="shared" si="93"/>
        <v>324.04695222405269</v>
      </c>
      <c r="M608" s="10">
        <f t="shared" si="98"/>
        <v>394</v>
      </c>
      <c r="N608" s="10">
        <f t="shared" si="99"/>
        <v>393</v>
      </c>
      <c r="O608" s="20">
        <f t="shared" si="94"/>
        <v>2.5413001640381809E-3</v>
      </c>
      <c r="P608" s="20">
        <f t="shared" si="95"/>
        <v>1.6460916500476892E-3</v>
      </c>
      <c r="Q608" s="30"/>
    </row>
    <row r="609" spans="1:17" x14ac:dyDescent="0.4">
      <c r="A609" s="15"/>
      <c r="B609" s="19">
        <f t="shared" si="96"/>
        <v>608</v>
      </c>
      <c r="C609" s="8">
        <f t="shared" si="97"/>
        <v>393</v>
      </c>
      <c r="D609" s="8">
        <f>C394</f>
        <v>608</v>
      </c>
      <c r="E609" s="8">
        <f t="shared" si="90"/>
        <v>608</v>
      </c>
      <c r="F609" s="8">
        <f t="shared" si="91"/>
        <v>393</v>
      </c>
      <c r="G609" s="8">
        <f>(SUM(C610:$C$1001)/C609)-N609</f>
        <v>-196</v>
      </c>
      <c r="H609" s="10">
        <f>N609-(SUM(D610:$D$1001)/D609)</f>
        <v>-126.69078947368416</v>
      </c>
      <c r="I609" s="10">
        <f t="shared" si="92"/>
        <v>-322.69078947368416</v>
      </c>
      <c r="J609" s="10">
        <f>(SUM(E610:$E$1001)/E609)-N609</f>
        <v>126.69078947368416</v>
      </c>
      <c r="K609" s="10">
        <f>N609-(SUM(F610:$F$1001)/F609)</f>
        <v>196</v>
      </c>
      <c r="L609" s="10">
        <f t="shared" si="93"/>
        <v>322.69078947368416</v>
      </c>
      <c r="M609" s="10">
        <f t="shared" si="98"/>
        <v>393</v>
      </c>
      <c r="N609" s="10">
        <f t="shared" si="99"/>
        <v>392</v>
      </c>
      <c r="O609" s="20">
        <f t="shared" si="94"/>
        <v>2.5477748351248894E-3</v>
      </c>
      <c r="P609" s="20">
        <f t="shared" si="95"/>
        <v>1.6433864834500041E-3</v>
      </c>
      <c r="Q609" s="30"/>
    </row>
    <row r="610" spans="1:17" x14ac:dyDescent="0.4">
      <c r="A610" s="15"/>
      <c r="B610" s="19">
        <f t="shared" si="96"/>
        <v>609</v>
      </c>
      <c r="C610" s="8">
        <f t="shared" si="97"/>
        <v>392</v>
      </c>
      <c r="D610" s="8">
        <f>C393</f>
        <v>609</v>
      </c>
      <c r="E610" s="8">
        <f t="shared" si="90"/>
        <v>609</v>
      </c>
      <c r="F610" s="8">
        <f t="shared" si="91"/>
        <v>392</v>
      </c>
      <c r="G610" s="8">
        <f>(SUM(C611:$C$1001)/C610)-N610</f>
        <v>-195.5</v>
      </c>
      <c r="H610" s="10">
        <f>N610-(SUM(D611:$D$1001)/D610)</f>
        <v>-125.83908045977012</v>
      </c>
      <c r="I610" s="10">
        <f t="shared" si="92"/>
        <v>-321.33908045977012</v>
      </c>
      <c r="J610" s="10">
        <f>(SUM(E611:$E$1001)/E610)-N610</f>
        <v>125.83908045977012</v>
      </c>
      <c r="K610" s="10">
        <f>N610-(SUM(F611:$F$1001)/F610)</f>
        <v>195.5</v>
      </c>
      <c r="L610" s="10">
        <f t="shared" si="93"/>
        <v>321.33908045977012</v>
      </c>
      <c r="M610" s="10">
        <f t="shared" si="98"/>
        <v>392</v>
      </c>
      <c r="N610" s="10">
        <f t="shared" si="99"/>
        <v>391</v>
      </c>
      <c r="O610" s="20">
        <f t="shared" si="94"/>
        <v>2.5542825825982567E-3</v>
      </c>
      <c r="P610" s="20">
        <f t="shared" si="95"/>
        <v>1.6406901935449138E-3</v>
      </c>
      <c r="Q610" s="30"/>
    </row>
    <row r="611" spans="1:17" x14ac:dyDescent="0.4">
      <c r="A611" s="15"/>
      <c r="B611" s="19">
        <f t="shared" si="96"/>
        <v>610</v>
      </c>
      <c r="C611" s="8">
        <f t="shared" si="97"/>
        <v>391</v>
      </c>
      <c r="D611" s="8">
        <f>C392</f>
        <v>610</v>
      </c>
      <c r="E611" s="8">
        <f t="shared" si="90"/>
        <v>610</v>
      </c>
      <c r="F611" s="8">
        <f t="shared" si="91"/>
        <v>391</v>
      </c>
      <c r="G611" s="8">
        <f>(SUM(C612:$C$1001)/C611)-N611</f>
        <v>-195</v>
      </c>
      <c r="H611" s="10">
        <f>N611-(SUM(D612:$D$1001)/D611)</f>
        <v>-124.99180327868851</v>
      </c>
      <c r="I611" s="10">
        <f t="shared" si="92"/>
        <v>-319.99180327868851</v>
      </c>
      <c r="J611" s="10">
        <f>(SUM(E612:$E$1001)/E611)-N611</f>
        <v>124.99180327868851</v>
      </c>
      <c r="K611" s="10">
        <f>N611-(SUM(F612:$F$1001)/F611)</f>
        <v>195</v>
      </c>
      <c r="L611" s="10">
        <f t="shared" si="93"/>
        <v>319.99180327868851</v>
      </c>
      <c r="M611" s="10">
        <f t="shared" si="98"/>
        <v>391</v>
      </c>
      <c r="N611" s="10">
        <f t="shared" si="99"/>
        <v>390</v>
      </c>
      <c r="O611" s="20">
        <f t="shared" si="94"/>
        <v>2.5608236605679062E-3</v>
      </c>
      <c r="P611" s="20">
        <f t="shared" si="95"/>
        <v>1.638002736712189E-3</v>
      </c>
      <c r="Q611" s="30"/>
    </row>
    <row r="612" spans="1:17" x14ac:dyDescent="0.4">
      <c r="A612" s="15"/>
      <c r="B612" s="19">
        <f t="shared" si="96"/>
        <v>611</v>
      </c>
      <c r="C612" s="8">
        <f t="shared" si="97"/>
        <v>390</v>
      </c>
      <c r="D612" s="8">
        <f>C391</f>
        <v>611</v>
      </c>
      <c r="E612" s="8">
        <f t="shared" si="90"/>
        <v>611</v>
      </c>
      <c r="F612" s="8">
        <f t="shared" si="91"/>
        <v>390</v>
      </c>
      <c r="G612" s="8">
        <f>(SUM(C613:$C$1001)/C612)-N612</f>
        <v>-194.5</v>
      </c>
      <c r="H612" s="10">
        <f>N612-(SUM(D613:$D$1001)/D612)</f>
        <v>-124.14893617021278</v>
      </c>
      <c r="I612" s="10">
        <f t="shared" si="92"/>
        <v>-318.64893617021278</v>
      </c>
      <c r="J612" s="10">
        <f>(SUM(E613:$E$1001)/E612)-N612</f>
        <v>124.14893617021278</v>
      </c>
      <c r="K612" s="10">
        <f>N612-(SUM(F613:$F$1001)/F612)</f>
        <v>194.5</v>
      </c>
      <c r="L612" s="10">
        <f t="shared" si="93"/>
        <v>318.64893617021278</v>
      </c>
      <c r="M612" s="10">
        <f t="shared" si="98"/>
        <v>390</v>
      </c>
      <c r="N612" s="10">
        <f t="shared" si="99"/>
        <v>389</v>
      </c>
      <c r="O612" s="20">
        <f t="shared" si="94"/>
        <v>2.5673983257530814E-3</v>
      </c>
      <c r="P612" s="20">
        <f t="shared" si="95"/>
        <v>1.6353240696169358E-3</v>
      </c>
      <c r="Q612" s="30"/>
    </row>
    <row r="613" spans="1:17" x14ac:dyDescent="0.4">
      <c r="A613" s="15"/>
      <c r="B613" s="19">
        <f t="shared" si="96"/>
        <v>612</v>
      </c>
      <c r="C613" s="8">
        <f t="shared" si="97"/>
        <v>389</v>
      </c>
      <c r="D613" s="8">
        <f>C390</f>
        <v>612</v>
      </c>
      <c r="E613" s="8">
        <f t="shared" si="90"/>
        <v>612</v>
      </c>
      <c r="F613" s="8">
        <f t="shared" si="91"/>
        <v>389</v>
      </c>
      <c r="G613" s="8">
        <f>(SUM(C614:$C$1001)/C613)-N613</f>
        <v>-194</v>
      </c>
      <c r="H613" s="10">
        <f>N613-(SUM(D614:$D$1001)/D613)</f>
        <v>-123.31045751633985</v>
      </c>
      <c r="I613" s="10">
        <f t="shared" si="92"/>
        <v>-317.31045751633985</v>
      </c>
      <c r="J613" s="10">
        <f>(SUM(E614:$E$1001)/E613)-N613</f>
        <v>123.31045751633985</v>
      </c>
      <c r="K613" s="10">
        <f>N613-(SUM(F614:$F$1001)/F613)</f>
        <v>194</v>
      </c>
      <c r="L613" s="10">
        <f t="shared" si="93"/>
        <v>317.31045751633985</v>
      </c>
      <c r="M613" s="10">
        <f t="shared" si="98"/>
        <v>389</v>
      </c>
      <c r="N613" s="10">
        <f t="shared" si="99"/>
        <v>388</v>
      </c>
      <c r="O613" s="20">
        <f t="shared" si="94"/>
        <v>2.5740068375162324E-3</v>
      </c>
      <c r="P613" s="20">
        <f t="shared" si="95"/>
        <v>1.6326541492072632E-3</v>
      </c>
      <c r="Q613" s="30"/>
    </row>
    <row r="614" spans="1:17" x14ac:dyDescent="0.4">
      <c r="A614" s="15"/>
      <c r="B614" s="19">
        <f t="shared" si="96"/>
        <v>613</v>
      </c>
      <c r="C614" s="8">
        <f t="shared" si="97"/>
        <v>388</v>
      </c>
      <c r="D614" s="8">
        <f>C389</f>
        <v>613</v>
      </c>
      <c r="E614" s="8">
        <f t="shared" si="90"/>
        <v>613</v>
      </c>
      <c r="F614" s="8">
        <f t="shared" si="91"/>
        <v>388</v>
      </c>
      <c r="G614" s="8">
        <f>(SUM(C615:$C$1001)/C614)-N614</f>
        <v>-193.5</v>
      </c>
      <c r="H614" s="10">
        <f>N614-(SUM(D615:$D$1001)/D614)</f>
        <v>-122.47634584013048</v>
      </c>
      <c r="I614" s="10">
        <f t="shared" si="92"/>
        <v>-315.97634584013048</v>
      </c>
      <c r="J614" s="10">
        <f>(SUM(E615:$E$1001)/E614)-N614</f>
        <v>122.47634584013048</v>
      </c>
      <c r="K614" s="10">
        <f>N614-(SUM(F615:$F$1001)/F614)</f>
        <v>193.5</v>
      </c>
      <c r="L614" s="10">
        <f t="shared" si="93"/>
        <v>315.97634584013048</v>
      </c>
      <c r="M614" s="10">
        <f t="shared" si="98"/>
        <v>388</v>
      </c>
      <c r="N614" s="10">
        <f t="shared" si="99"/>
        <v>387</v>
      </c>
      <c r="O614" s="20">
        <f t="shared" si="94"/>
        <v>2.5806494578971204E-3</v>
      </c>
      <c r="P614" s="20">
        <f t="shared" si="95"/>
        <v>1.6299929327119789E-3</v>
      </c>
      <c r="Q614" s="30"/>
    </row>
    <row r="615" spans="1:17" x14ac:dyDescent="0.4">
      <c r="A615" s="15"/>
      <c r="B615" s="19">
        <f t="shared" si="96"/>
        <v>614</v>
      </c>
      <c r="C615" s="8">
        <f t="shared" si="97"/>
        <v>387</v>
      </c>
      <c r="D615" s="8">
        <f>C388</f>
        <v>614</v>
      </c>
      <c r="E615" s="8">
        <f t="shared" si="90"/>
        <v>614</v>
      </c>
      <c r="F615" s="8">
        <f t="shared" si="91"/>
        <v>387</v>
      </c>
      <c r="G615" s="8">
        <f>(SUM(C616:$C$1001)/C615)-N615</f>
        <v>-193</v>
      </c>
      <c r="H615" s="10">
        <f>N615-(SUM(D616:$D$1001)/D615)</f>
        <v>-121.64657980456025</v>
      </c>
      <c r="I615" s="10">
        <f t="shared" si="92"/>
        <v>-314.64657980456025</v>
      </c>
      <c r="J615" s="10">
        <f>(SUM(E616:$E$1001)/E615)-N615</f>
        <v>121.64657980456025</v>
      </c>
      <c r="K615" s="10">
        <f>N615-(SUM(F616:$F$1001)/F615)</f>
        <v>193</v>
      </c>
      <c r="L615" s="10">
        <f t="shared" si="93"/>
        <v>314.64657980456025</v>
      </c>
      <c r="M615" s="10">
        <f t="shared" si="98"/>
        <v>387</v>
      </c>
      <c r="N615" s="10">
        <f t="shared" si="99"/>
        <v>386</v>
      </c>
      <c r="O615" s="20">
        <f t="shared" si="94"/>
        <v>2.5873264516474543E-3</v>
      </c>
      <c r="P615" s="20">
        <f t="shared" si="95"/>
        <v>1.627340377638304E-3</v>
      </c>
      <c r="Q615" s="30"/>
    </row>
    <row r="616" spans="1:17" x14ac:dyDescent="0.4">
      <c r="A616" s="15"/>
      <c r="B616" s="19">
        <f t="shared" si="96"/>
        <v>615</v>
      </c>
      <c r="C616" s="8">
        <f t="shared" si="97"/>
        <v>386</v>
      </c>
      <c r="D616" s="8">
        <f>C387</f>
        <v>615</v>
      </c>
      <c r="E616" s="8">
        <f t="shared" si="90"/>
        <v>615</v>
      </c>
      <c r="F616" s="8">
        <f t="shared" si="91"/>
        <v>386</v>
      </c>
      <c r="G616" s="8">
        <f>(SUM(C617:$C$1001)/C616)-N616</f>
        <v>-192.5</v>
      </c>
      <c r="H616" s="10">
        <f>N616-(SUM(D617:$D$1001)/D616)</f>
        <v>-120.82113821138211</v>
      </c>
      <c r="I616" s="10">
        <f t="shared" si="92"/>
        <v>-313.32113821138211</v>
      </c>
      <c r="J616" s="10">
        <f>(SUM(E617:$E$1001)/E616)-N616</f>
        <v>120.82113821138211</v>
      </c>
      <c r="K616" s="10">
        <f>N616-(SUM(F617:$F$1001)/F616)</f>
        <v>192.5</v>
      </c>
      <c r="L616" s="10">
        <f t="shared" si="93"/>
        <v>313.32113821138211</v>
      </c>
      <c r="M616" s="10">
        <f t="shared" si="98"/>
        <v>386</v>
      </c>
      <c r="N616" s="10">
        <f t="shared" si="99"/>
        <v>385</v>
      </c>
      <c r="O616" s="20">
        <f t="shared" si="94"/>
        <v>2.5940380862660654E-3</v>
      </c>
      <c r="P616" s="20">
        <f t="shared" si="95"/>
        <v>1.6246964417696126E-3</v>
      </c>
      <c r="Q616" s="30"/>
    </row>
    <row r="617" spans="1:17" x14ac:dyDescent="0.4">
      <c r="A617" s="15"/>
      <c r="B617" s="19">
        <f t="shared" si="96"/>
        <v>616</v>
      </c>
      <c r="C617" s="8">
        <f t="shared" si="97"/>
        <v>385</v>
      </c>
      <c r="D617" s="8">
        <f>C386</f>
        <v>616</v>
      </c>
      <c r="E617" s="8">
        <f t="shared" si="90"/>
        <v>616</v>
      </c>
      <c r="F617" s="8">
        <f t="shared" si="91"/>
        <v>385</v>
      </c>
      <c r="G617" s="8">
        <f>(SUM(C618:$C$1001)/C617)-N617</f>
        <v>-192</v>
      </c>
      <c r="H617" s="10">
        <f>N617-(SUM(D618:$D$1001)/D617)</f>
        <v>-120</v>
      </c>
      <c r="I617" s="10">
        <f t="shared" si="92"/>
        <v>-312</v>
      </c>
      <c r="J617" s="10">
        <f>(SUM(E618:$E$1001)/E617)-N617</f>
        <v>120</v>
      </c>
      <c r="K617" s="10">
        <f>N617-(SUM(F618:$F$1001)/F617)</f>
        <v>192</v>
      </c>
      <c r="L617" s="10">
        <f t="shared" si="93"/>
        <v>312</v>
      </c>
      <c r="M617" s="10">
        <f t="shared" si="98"/>
        <v>385</v>
      </c>
      <c r="N617" s="10">
        <f t="shared" si="99"/>
        <v>384</v>
      </c>
      <c r="O617" s="20">
        <f t="shared" si="94"/>
        <v>2.6007846320346322E-3</v>
      </c>
      <c r="P617" s="20">
        <f t="shared" si="95"/>
        <v>1.62206108316319E-3</v>
      </c>
      <c r="Q617" s="30"/>
    </row>
    <row r="618" spans="1:17" x14ac:dyDescent="0.4">
      <c r="A618" s="15"/>
      <c r="B618" s="19">
        <f t="shared" si="96"/>
        <v>617</v>
      </c>
      <c r="C618" s="8">
        <f t="shared" si="97"/>
        <v>384</v>
      </c>
      <c r="D618" s="8">
        <f>C385</f>
        <v>617</v>
      </c>
      <c r="E618" s="8">
        <f t="shared" si="90"/>
        <v>617</v>
      </c>
      <c r="F618" s="8">
        <f t="shared" si="91"/>
        <v>384</v>
      </c>
      <c r="G618" s="8">
        <f>(SUM(C619:$C$1001)/C618)-N618</f>
        <v>-191.5</v>
      </c>
      <c r="H618" s="10">
        <f>N618-(SUM(D619:$D$1001)/D618)</f>
        <v>-119.18314424635332</v>
      </c>
      <c r="I618" s="10">
        <f t="shared" si="92"/>
        <v>-310.68314424635332</v>
      </c>
      <c r="J618" s="10">
        <f>(SUM(E619:$E$1001)/E618)-N618</f>
        <v>119.18314424635332</v>
      </c>
      <c r="K618" s="10">
        <f>N618-(SUM(F619:$F$1001)/F618)</f>
        <v>191.5</v>
      </c>
      <c r="L618" s="10">
        <f t="shared" si="93"/>
        <v>310.68314424635332</v>
      </c>
      <c r="M618" s="10">
        <f t="shared" si="98"/>
        <v>384</v>
      </c>
      <c r="N618" s="10">
        <f t="shared" si="99"/>
        <v>383</v>
      </c>
      <c r="O618" s="20">
        <f t="shared" si="94"/>
        <v>2.6075663620539601E-3</v>
      </c>
      <c r="P618" s="20">
        <f t="shared" si="95"/>
        <v>1.6194342601480176E-3</v>
      </c>
      <c r="Q618" s="30"/>
    </row>
    <row r="619" spans="1:17" x14ac:dyDescent="0.4">
      <c r="A619" s="15"/>
      <c r="B619" s="19">
        <f t="shared" si="96"/>
        <v>618</v>
      </c>
      <c r="C619" s="8">
        <f t="shared" si="97"/>
        <v>383</v>
      </c>
      <c r="D619" s="8">
        <f>C384</f>
        <v>618</v>
      </c>
      <c r="E619" s="8">
        <f t="shared" si="90"/>
        <v>618</v>
      </c>
      <c r="F619" s="8">
        <f t="shared" si="91"/>
        <v>383</v>
      </c>
      <c r="G619" s="8">
        <f>(SUM(C620:$C$1001)/C619)-N619</f>
        <v>-191</v>
      </c>
      <c r="H619" s="10">
        <f>N619-(SUM(D620:$D$1001)/D619)</f>
        <v>-118.37055016181228</v>
      </c>
      <c r="I619" s="10">
        <f t="shared" si="92"/>
        <v>-309.37055016181228</v>
      </c>
      <c r="J619" s="10">
        <f>(SUM(E620:$E$1001)/E619)-N619</f>
        <v>118.37055016181228</v>
      </c>
      <c r="K619" s="10">
        <f>N619-(SUM(F620:$F$1001)/F619)</f>
        <v>191</v>
      </c>
      <c r="L619" s="10">
        <f t="shared" si="93"/>
        <v>309.37055016181228</v>
      </c>
      <c r="M619" s="10">
        <f t="shared" si="98"/>
        <v>383</v>
      </c>
      <c r="N619" s="10">
        <f t="shared" si="99"/>
        <v>382</v>
      </c>
      <c r="O619" s="20">
        <f t="shared" si="94"/>
        <v>2.6143835522808362E-3</v>
      </c>
      <c r="P619" s="20">
        <f t="shared" si="95"/>
        <v>1.6168159313225739E-3</v>
      </c>
      <c r="Q619" s="30"/>
    </row>
    <row r="620" spans="1:17" x14ac:dyDescent="0.4">
      <c r="A620" s="15"/>
      <c r="B620" s="19">
        <f t="shared" si="96"/>
        <v>619</v>
      </c>
      <c r="C620" s="8">
        <f t="shared" si="97"/>
        <v>382</v>
      </c>
      <c r="D620" s="8">
        <f>C383</f>
        <v>619</v>
      </c>
      <c r="E620" s="8">
        <f t="shared" si="90"/>
        <v>619</v>
      </c>
      <c r="F620" s="8">
        <f t="shared" si="91"/>
        <v>382</v>
      </c>
      <c r="G620" s="8">
        <f>(SUM(C621:$C$1001)/C620)-N620</f>
        <v>-190.5</v>
      </c>
      <c r="H620" s="10">
        <f>N620-(SUM(D621:$D$1001)/D620)</f>
        <v>-117.56219709208403</v>
      </c>
      <c r="I620" s="10">
        <f t="shared" si="92"/>
        <v>-308.06219709208403</v>
      </c>
      <c r="J620" s="10">
        <f>(SUM(E621:$E$1001)/E620)-N620</f>
        <v>117.56219709208403</v>
      </c>
      <c r="K620" s="10">
        <f>N620-(SUM(F621:$F$1001)/F620)</f>
        <v>190.5</v>
      </c>
      <c r="L620" s="10">
        <f t="shared" si="93"/>
        <v>308.06219709208403</v>
      </c>
      <c r="M620" s="10">
        <f t="shared" si="98"/>
        <v>382</v>
      </c>
      <c r="N620" s="10">
        <f t="shared" si="99"/>
        <v>381</v>
      </c>
      <c r="O620" s="20">
        <f t="shared" si="94"/>
        <v>2.6212364815654588E-3</v>
      </c>
      <c r="P620" s="20">
        <f t="shared" si="95"/>
        <v>1.6142060555526605E-3</v>
      </c>
      <c r="Q620" s="30"/>
    </row>
    <row r="621" spans="1:17" x14ac:dyDescent="0.4">
      <c r="A621" s="15"/>
      <c r="B621" s="19">
        <f t="shared" si="96"/>
        <v>620</v>
      </c>
      <c r="C621" s="8">
        <f t="shared" si="97"/>
        <v>381</v>
      </c>
      <c r="D621" s="8">
        <f>C382</f>
        <v>620</v>
      </c>
      <c r="E621" s="8">
        <f t="shared" si="90"/>
        <v>620</v>
      </c>
      <c r="F621" s="8">
        <f t="shared" si="91"/>
        <v>381</v>
      </c>
      <c r="G621" s="8">
        <f>(SUM(C622:$C$1001)/C621)-N621</f>
        <v>-190</v>
      </c>
      <c r="H621" s="10">
        <f>N621-(SUM(D622:$D$1001)/D621)</f>
        <v>-116.75806451612902</v>
      </c>
      <c r="I621" s="10">
        <f t="shared" si="92"/>
        <v>-306.75806451612902</v>
      </c>
      <c r="J621" s="10">
        <f>(SUM(E622:$E$1001)/E621)-N621</f>
        <v>116.75806451612902</v>
      </c>
      <c r="K621" s="10">
        <f>N621-(SUM(F622:$F$1001)/F621)</f>
        <v>190</v>
      </c>
      <c r="L621" s="10">
        <f t="shared" si="93"/>
        <v>306.75806451612902</v>
      </c>
      <c r="M621" s="10">
        <f t="shared" si="98"/>
        <v>381</v>
      </c>
      <c r="N621" s="10">
        <f t="shared" si="99"/>
        <v>380</v>
      </c>
      <c r="O621" s="20">
        <f t="shared" si="94"/>
        <v>2.6281254316894596E-3</v>
      </c>
      <c r="P621" s="20">
        <f t="shared" si="95"/>
        <v>1.6116045919692483E-3</v>
      </c>
      <c r="Q621" s="30"/>
    </row>
    <row r="622" spans="1:17" x14ac:dyDescent="0.4">
      <c r="A622" s="15"/>
      <c r="B622" s="19">
        <f t="shared" si="96"/>
        <v>621</v>
      </c>
      <c r="C622" s="8">
        <f t="shared" si="97"/>
        <v>380</v>
      </c>
      <c r="D622" s="8">
        <f>C381</f>
        <v>621</v>
      </c>
      <c r="E622" s="8">
        <f t="shared" si="90"/>
        <v>621</v>
      </c>
      <c r="F622" s="8">
        <f t="shared" si="91"/>
        <v>380</v>
      </c>
      <c r="G622" s="8">
        <f>(SUM(C623:$C$1001)/C622)-N622</f>
        <v>-189.5</v>
      </c>
      <c r="H622" s="10">
        <f>N622-(SUM(D623:$D$1001)/D622)</f>
        <v>-115.95813204508858</v>
      </c>
      <c r="I622" s="10">
        <f t="shared" si="92"/>
        <v>-305.45813204508858</v>
      </c>
      <c r="J622" s="10">
        <f>(SUM(E623:$E$1001)/E622)-N622</f>
        <v>115.95813204508858</v>
      </c>
      <c r="K622" s="10">
        <f>N622-(SUM(F623:$F$1001)/F622)</f>
        <v>189.5</v>
      </c>
      <c r="L622" s="10">
        <f t="shared" si="93"/>
        <v>305.45813204508858</v>
      </c>
      <c r="M622" s="10">
        <f t="shared" si="98"/>
        <v>380</v>
      </c>
      <c r="N622" s="10">
        <f t="shared" si="99"/>
        <v>379</v>
      </c>
      <c r="O622" s="20">
        <f t="shared" si="94"/>
        <v>2.6350506874045273E-3</v>
      </c>
      <c r="P622" s="20">
        <f t="shared" si="95"/>
        <v>1.609011499966344E-3</v>
      </c>
      <c r="Q622" s="30"/>
    </row>
    <row r="623" spans="1:17" x14ac:dyDescent="0.4">
      <c r="A623" s="15"/>
      <c r="B623" s="19">
        <f t="shared" si="96"/>
        <v>622</v>
      </c>
      <c r="C623" s="8">
        <f t="shared" si="97"/>
        <v>379</v>
      </c>
      <c r="D623" s="8">
        <f>C380</f>
        <v>622</v>
      </c>
      <c r="E623" s="8">
        <f t="shared" si="90"/>
        <v>622</v>
      </c>
      <c r="F623" s="8">
        <f t="shared" si="91"/>
        <v>379</v>
      </c>
      <c r="G623" s="8">
        <f>(SUM(C624:$C$1001)/C623)-N623</f>
        <v>-189</v>
      </c>
      <c r="H623" s="10">
        <f>N623-(SUM(D624:$D$1001)/D623)</f>
        <v>-115.16237942122189</v>
      </c>
      <c r="I623" s="10">
        <f t="shared" si="92"/>
        <v>-304.16237942122189</v>
      </c>
      <c r="J623" s="10">
        <f>(SUM(E624:$E$1001)/E623)-N623</f>
        <v>115.16237942122189</v>
      </c>
      <c r="K623" s="10">
        <f>N623-(SUM(F624:$F$1001)/F623)</f>
        <v>189</v>
      </c>
      <c r="L623" s="10">
        <f t="shared" si="93"/>
        <v>304.16237942122189</v>
      </c>
      <c r="M623" s="10">
        <f t="shared" si="98"/>
        <v>379</v>
      </c>
      <c r="N623" s="10">
        <f t="shared" si="99"/>
        <v>378</v>
      </c>
      <c r="O623" s="20">
        <f t="shared" si="94"/>
        <v>2.6420125364716393E-3</v>
      </c>
      <c r="P623" s="20">
        <f t="shared" si="95"/>
        <v>1.6064267391988768E-3</v>
      </c>
      <c r="Q623" s="30"/>
    </row>
    <row r="624" spans="1:17" x14ac:dyDescent="0.4">
      <c r="A624" s="15"/>
      <c r="B624" s="19">
        <f t="shared" si="96"/>
        <v>623</v>
      </c>
      <c r="C624" s="8">
        <f t="shared" si="97"/>
        <v>378</v>
      </c>
      <c r="D624" s="8">
        <f>C379</f>
        <v>623</v>
      </c>
      <c r="E624" s="8">
        <f t="shared" si="90"/>
        <v>623</v>
      </c>
      <c r="F624" s="8">
        <f t="shared" si="91"/>
        <v>378</v>
      </c>
      <c r="G624" s="8">
        <f>(SUM(C625:$C$1001)/C624)-N624</f>
        <v>-188.5</v>
      </c>
      <c r="H624" s="10">
        <f>N624-(SUM(D625:$D$1001)/D624)</f>
        <v>-114.37078651685391</v>
      </c>
      <c r="I624" s="10">
        <f t="shared" si="92"/>
        <v>-302.87078651685391</v>
      </c>
      <c r="J624" s="10">
        <f>(SUM(E625:$E$1001)/E624)-N624</f>
        <v>114.37078651685391</v>
      </c>
      <c r="K624" s="10">
        <f>N624-(SUM(F625:$F$1001)/F624)</f>
        <v>188.5</v>
      </c>
      <c r="L624" s="10">
        <f t="shared" si="93"/>
        <v>302.87078651685391</v>
      </c>
      <c r="M624" s="10">
        <f t="shared" si="98"/>
        <v>378</v>
      </c>
      <c r="N624" s="10">
        <f t="shared" si="99"/>
        <v>377</v>
      </c>
      <c r="O624" s="20">
        <f t="shared" si="94"/>
        <v>2.6490112697009245E-3</v>
      </c>
      <c r="P624" s="20">
        <f t="shared" si="95"/>
        <v>1.6038502695806065E-3</v>
      </c>
      <c r="Q624" s="30"/>
    </row>
    <row r="625" spans="1:17" x14ac:dyDescent="0.4">
      <c r="A625" s="15"/>
      <c r="B625" s="19">
        <f t="shared" si="96"/>
        <v>624</v>
      </c>
      <c r="C625" s="8">
        <f t="shared" si="97"/>
        <v>377</v>
      </c>
      <c r="D625" s="8">
        <f>C378</f>
        <v>624</v>
      </c>
      <c r="E625" s="8">
        <f t="shared" si="90"/>
        <v>624</v>
      </c>
      <c r="F625" s="8">
        <f t="shared" si="91"/>
        <v>377</v>
      </c>
      <c r="G625" s="8">
        <f>(SUM(C626:$C$1001)/C625)-N625</f>
        <v>-188</v>
      </c>
      <c r="H625" s="10">
        <f>N625-(SUM(D626:$D$1001)/D625)</f>
        <v>-113.58333333333331</v>
      </c>
      <c r="I625" s="10">
        <f t="shared" si="92"/>
        <v>-301.58333333333331</v>
      </c>
      <c r="J625" s="10">
        <f>(SUM(E626:$E$1001)/E625)-N625</f>
        <v>113.58333333333331</v>
      </c>
      <c r="K625" s="10">
        <f>N625-(SUM(F626:$F$1001)/F625)</f>
        <v>188</v>
      </c>
      <c r="L625" s="10">
        <f t="shared" si="93"/>
        <v>301.58333333333331</v>
      </c>
      <c r="M625" s="10">
        <f t="shared" si="98"/>
        <v>377</v>
      </c>
      <c r="N625" s="10">
        <f t="shared" si="99"/>
        <v>376</v>
      </c>
      <c r="O625" s="20">
        <f t="shared" si="94"/>
        <v>2.6560471809921552E-3</v>
      </c>
      <c r="P625" s="20">
        <f t="shared" si="95"/>
        <v>1.6012820512820514E-3</v>
      </c>
      <c r="Q625" s="30"/>
    </row>
    <row r="626" spans="1:17" x14ac:dyDescent="0.4">
      <c r="A626" s="15"/>
      <c r="B626" s="19">
        <f t="shared" si="96"/>
        <v>625</v>
      </c>
      <c r="C626" s="8">
        <f t="shared" si="97"/>
        <v>376</v>
      </c>
      <c r="D626" s="8">
        <f>C377</f>
        <v>625</v>
      </c>
      <c r="E626" s="8">
        <f t="shared" si="90"/>
        <v>625</v>
      </c>
      <c r="F626" s="8">
        <f t="shared" si="91"/>
        <v>376</v>
      </c>
      <c r="G626" s="8">
        <f>(SUM(C627:$C$1001)/C626)-N626</f>
        <v>-187.5</v>
      </c>
      <c r="H626" s="10">
        <f>N626-(SUM(D627:$D$1001)/D626)</f>
        <v>-112.80000000000001</v>
      </c>
      <c r="I626" s="10">
        <f t="shared" si="92"/>
        <v>-300.3</v>
      </c>
      <c r="J626" s="10">
        <f>(SUM(E627:$E$1001)/E626)-N626</f>
        <v>112.80000000000001</v>
      </c>
      <c r="K626" s="10">
        <f>N626-(SUM(F627:$F$1001)/F626)</f>
        <v>187.5</v>
      </c>
      <c r="L626" s="10">
        <f t="shared" si="93"/>
        <v>300.3</v>
      </c>
      <c r="M626" s="10">
        <f t="shared" si="98"/>
        <v>376</v>
      </c>
      <c r="N626" s="10">
        <f t="shared" si="99"/>
        <v>375</v>
      </c>
      <c r="O626" s="20">
        <f t="shared" si="94"/>
        <v>2.6631205673758864E-3</v>
      </c>
      <c r="P626" s="20">
        <f t="shared" si="95"/>
        <v>1.5987220447284344E-3</v>
      </c>
      <c r="Q626" s="30"/>
    </row>
    <row r="627" spans="1:17" x14ac:dyDescent="0.4">
      <c r="A627" s="15"/>
      <c r="B627" s="19">
        <f t="shared" si="96"/>
        <v>626</v>
      </c>
      <c r="C627" s="8">
        <f t="shared" si="97"/>
        <v>375</v>
      </c>
      <c r="D627" s="8">
        <f>C376</f>
        <v>626</v>
      </c>
      <c r="E627" s="8">
        <f t="shared" si="90"/>
        <v>626</v>
      </c>
      <c r="F627" s="8">
        <f t="shared" si="91"/>
        <v>375</v>
      </c>
      <c r="G627" s="8">
        <f>(SUM(C628:$C$1001)/C627)-N627</f>
        <v>-187</v>
      </c>
      <c r="H627" s="10">
        <f>N627-(SUM(D628:$D$1001)/D627)</f>
        <v>-112.02076677316296</v>
      </c>
      <c r="I627" s="10">
        <f t="shared" si="92"/>
        <v>-299.02076677316296</v>
      </c>
      <c r="J627" s="10">
        <f>(SUM(E628:$E$1001)/E627)-N627</f>
        <v>112.02076677316296</v>
      </c>
      <c r="K627" s="10">
        <f>N627-(SUM(F628:$F$1001)/F627)</f>
        <v>187</v>
      </c>
      <c r="L627" s="10">
        <f t="shared" si="93"/>
        <v>299.02076677316296</v>
      </c>
      <c r="M627" s="10">
        <f t="shared" si="98"/>
        <v>375</v>
      </c>
      <c r="N627" s="10">
        <f t="shared" si="99"/>
        <v>374</v>
      </c>
      <c r="O627" s="20">
        <f t="shared" si="94"/>
        <v>2.6702317290552583E-3</v>
      </c>
      <c r="P627" s="20">
        <f t="shared" si="95"/>
        <v>1.5961702105976531E-3</v>
      </c>
      <c r="Q627" s="30"/>
    </row>
    <row r="628" spans="1:17" x14ac:dyDescent="0.4">
      <c r="A628" s="15"/>
      <c r="B628" s="19">
        <f t="shared" si="96"/>
        <v>627</v>
      </c>
      <c r="C628" s="8">
        <f t="shared" si="97"/>
        <v>374</v>
      </c>
      <c r="D628" s="8">
        <f>C375</f>
        <v>627</v>
      </c>
      <c r="E628" s="8">
        <f t="shared" si="90"/>
        <v>627</v>
      </c>
      <c r="F628" s="8">
        <f t="shared" si="91"/>
        <v>374</v>
      </c>
      <c r="G628" s="8">
        <f>(SUM(C629:$C$1001)/C628)-N628</f>
        <v>-186.5</v>
      </c>
      <c r="H628" s="10">
        <f>N628-(SUM(D629:$D$1001)/D628)</f>
        <v>-111.24561403508773</v>
      </c>
      <c r="I628" s="10">
        <f t="shared" si="92"/>
        <v>-297.74561403508773</v>
      </c>
      <c r="J628" s="10">
        <f>(SUM(E629:$E$1001)/E628)-N628</f>
        <v>111.24561403508773</v>
      </c>
      <c r="K628" s="10">
        <f>N628-(SUM(F629:$F$1001)/F628)</f>
        <v>186.5</v>
      </c>
      <c r="L628" s="10">
        <f t="shared" si="93"/>
        <v>297.74561403508773</v>
      </c>
      <c r="M628" s="10">
        <f t="shared" si="98"/>
        <v>374</v>
      </c>
      <c r="N628" s="10">
        <f t="shared" si="99"/>
        <v>373</v>
      </c>
      <c r="O628" s="20">
        <f t="shared" si="94"/>
        <v>2.6773809694484669E-3</v>
      </c>
      <c r="P628" s="20">
        <f t="shared" si="95"/>
        <v>1.593626509818263E-3</v>
      </c>
      <c r="Q628" s="30"/>
    </row>
    <row r="629" spans="1:17" x14ac:dyDescent="0.4">
      <c r="A629" s="15"/>
      <c r="B629" s="19">
        <f t="shared" si="96"/>
        <v>628</v>
      </c>
      <c r="C629" s="8">
        <f t="shared" si="97"/>
        <v>373</v>
      </c>
      <c r="D629" s="8">
        <f>C374</f>
        <v>628</v>
      </c>
      <c r="E629" s="8">
        <f t="shared" si="90"/>
        <v>628</v>
      </c>
      <c r="F629" s="8">
        <f t="shared" si="91"/>
        <v>373</v>
      </c>
      <c r="G629" s="8">
        <f>(SUM(C630:$C$1001)/C629)-N629</f>
        <v>-186</v>
      </c>
      <c r="H629" s="10">
        <f>N629-(SUM(D630:$D$1001)/D629)</f>
        <v>-110.47452229299364</v>
      </c>
      <c r="I629" s="10">
        <f t="shared" si="92"/>
        <v>-296.47452229299364</v>
      </c>
      <c r="J629" s="10">
        <f>(SUM(E630:$E$1001)/E629)-N629</f>
        <v>110.47452229299364</v>
      </c>
      <c r="K629" s="10">
        <f>N629-(SUM(F630:$F$1001)/F629)</f>
        <v>186</v>
      </c>
      <c r="L629" s="10">
        <f t="shared" si="93"/>
        <v>296.47452229299364</v>
      </c>
      <c r="M629" s="10">
        <f t="shared" si="98"/>
        <v>373</v>
      </c>
      <c r="N629" s="10">
        <f t="shared" si="99"/>
        <v>372</v>
      </c>
      <c r="O629" s="20">
        <f t="shared" si="94"/>
        <v>2.684568595231918E-3</v>
      </c>
      <c r="P629" s="20">
        <f t="shared" si="95"/>
        <v>1.5910909035674868E-3</v>
      </c>
      <c r="Q629" s="30"/>
    </row>
    <row r="630" spans="1:17" x14ac:dyDescent="0.4">
      <c r="A630" s="15"/>
      <c r="B630" s="19">
        <f t="shared" si="96"/>
        <v>629</v>
      </c>
      <c r="C630" s="8">
        <f t="shared" si="97"/>
        <v>372</v>
      </c>
      <c r="D630" s="8">
        <f>C373</f>
        <v>629</v>
      </c>
      <c r="E630" s="8">
        <f t="shared" si="90"/>
        <v>629</v>
      </c>
      <c r="F630" s="8">
        <f t="shared" si="91"/>
        <v>372</v>
      </c>
      <c r="G630" s="8">
        <f>(SUM(C631:$C$1001)/C630)-N630</f>
        <v>-185.5</v>
      </c>
      <c r="H630" s="10">
        <f>N630-(SUM(D631:$D$1001)/D630)</f>
        <v>-109.70747217806041</v>
      </c>
      <c r="I630" s="10">
        <f t="shared" si="92"/>
        <v>-295.20747217806041</v>
      </c>
      <c r="J630" s="10">
        <f>(SUM(E631:$E$1001)/E630)-N630</f>
        <v>109.70747217806041</v>
      </c>
      <c r="K630" s="10">
        <f>N630-(SUM(F631:$F$1001)/F630)</f>
        <v>185.5</v>
      </c>
      <c r="L630" s="10">
        <f t="shared" si="93"/>
        <v>295.20747217806041</v>
      </c>
      <c r="M630" s="10">
        <f t="shared" si="98"/>
        <v>372</v>
      </c>
      <c r="N630" s="10">
        <f t="shared" si="99"/>
        <v>371</v>
      </c>
      <c r="O630" s="20">
        <f t="shared" si="94"/>
        <v>2.6917949163840827E-3</v>
      </c>
      <c r="P630" s="20">
        <f t="shared" si="95"/>
        <v>1.5885633532692358E-3</v>
      </c>
      <c r="Q630" s="30"/>
    </row>
    <row r="631" spans="1:17" x14ac:dyDescent="0.4">
      <c r="A631" s="15"/>
      <c r="B631" s="19">
        <f t="shared" si="96"/>
        <v>630</v>
      </c>
      <c r="C631" s="8">
        <f t="shared" si="97"/>
        <v>371</v>
      </c>
      <c r="D631" s="8">
        <f>C372</f>
        <v>630</v>
      </c>
      <c r="E631" s="8">
        <f t="shared" si="90"/>
        <v>630</v>
      </c>
      <c r="F631" s="8">
        <f t="shared" si="91"/>
        <v>371</v>
      </c>
      <c r="G631" s="8">
        <f>(SUM(C632:$C$1001)/C631)-N631</f>
        <v>-185</v>
      </c>
      <c r="H631" s="10">
        <f>N631-(SUM(D632:$D$1001)/D631)</f>
        <v>-108.94444444444446</v>
      </c>
      <c r="I631" s="10">
        <f t="shared" si="92"/>
        <v>-293.94444444444446</v>
      </c>
      <c r="J631" s="10">
        <f>(SUM(E632:$E$1001)/E631)-N631</f>
        <v>108.94444444444446</v>
      </c>
      <c r="K631" s="10">
        <f>N631-(SUM(F632:$F$1001)/F631)</f>
        <v>185</v>
      </c>
      <c r="L631" s="10">
        <f t="shared" si="93"/>
        <v>293.94444444444446</v>
      </c>
      <c r="M631" s="10">
        <f t="shared" si="98"/>
        <v>371</v>
      </c>
      <c r="N631" s="10">
        <f t="shared" si="99"/>
        <v>370</v>
      </c>
      <c r="O631" s="20">
        <f t="shared" si="94"/>
        <v>2.6990602462300577E-3</v>
      </c>
      <c r="P631" s="20">
        <f t="shared" si="95"/>
        <v>1.5860438205921566E-3</v>
      </c>
      <c r="Q631" s="30"/>
    </row>
    <row r="632" spans="1:17" x14ac:dyDescent="0.4">
      <c r="A632" s="15"/>
      <c r="B632" s="19">
        <f t="shared" si="96"/>
        <v>631</v>
      </c>
      <c r="C632" s="8">
        <f t="shared" si="97"/>
        <v>370</v>
      </c>
      <c r="D632" s="8">
        <f>C371</f>
        <v>631</v>
      </c>
      <c r="E632" s="8">
        <f t="shared" si="90"/>
        <v>631</v>
      </c>
      <c r="F632" s="8">
        <f t="shared" si="91"/>
        <v>370</v>
      </c>
      <c r="G632" s="8">
        <f>(SUM(C633:$C$1001)/C632)-N632</f>
        <v>-184.5</v>
      </c>
      <c r="H632" s="10">
        <f>N632-(SUM(D633:$D$1001)/D632)</f>
        <v>-108.1854199683043</v>
      </c>
      <c r="I632" s="10">
        <f t="shared" si="92"/>
        <v>-292.6854199683043</v>
      </c>
      <c r="J632" s="10">
        <f>(SUM(E633:$E$1001)/E632)-N632</f>
        <v>108.1854199683043</v>
      </c>
      <c r="K632" s="10">
        <f>N632-(SUM(F633:$F$1001)/F632)</f>
        <v>184.5</v>
      </c>
      <c r="L632" s="10">
        <f t="shared" si="93"/>
        <v>292.6854199683043</v>
      </c>
      <c r="M632" s="10">
        <f t="shared" si="98"/>
        <v>370</v>
      </c>
      <c r="N632" s="10">
        <f t="shared" si="99"/>
        <v>369</v>
      </c>
      <c r="O632" s="20">
        <f t="shared" si="94"/>
        <v>2.7063649014868528E-3</v>
      </c>
      <c r="P632" s="20">
        <f t="shared" si="95"/>
        <v>1.5835322674476919E-3</v>
      </c>
      <c r="Q632" s="30"/>
    </row>
    <row r="633" spans="1:17" x14ac:dyDescent="0.4">
      <c r="A633" s="15"/>
      <c r="B633" s="19">
        <f t="shared" si="96"/>
        <v>632</v>
      </c>
      <c r="C633" s="8">
        <f t="shared" si="97"/>
        <v>369</v>
      </c>
      <c r="D633" s="8">
        <f>C370</f>
        <v>632</v>
      </c>
      <c r="E633" s="8">
        <f t="shared" si="90"/>
        <v>632</v>
      </c>
      <c r="F633" s="8">
        <f t="shared" si="91"/>
        <v>369</v>
      </c>
      <c r="G633" s="8">
        <f>(SUM(C634:$C$1001)/C633)-N633</f>
        <v>-184</v>
      </c>
      <c r="H633" s="10">
        <f>N633-(SUM(D634:$D$1001)/D633)</f>
        <v>-107.43037974683546</v>
      </c>
      <c r="I633" s="10">
        <f t="shared" si="92"/>
        <v>-291.43037974683546</v>
      </c>
      <c r="J633" s="10">
        <f>(SUM(E634:$E$1001)/E633)-N633</f>
        <v>107.43037974683546</v>
      </c>
      <c r="K633" s="10">
        <f>N633-(SUM(F634:$F$1001)/F633)</f>
        <v>184</v>
      </c>
      <c r="L633" s="10">
        <f t="shared" si="93"/>
        <v>291.43037974683546</v>
      </c>
      <c r="M633" s="10">
        <f t="shared" si="98"/>
        <v>369</v>
      </c>
      <c r="N633" s="10">
        <f t="shared" si="99"/>
        <v>368</v>
      </c>
      <c r="O633" s="20">
        <f t="shared" si="94"/>
        <v>2.7137092023094144E-3</v>
      </c>
      <c r="P633" s="20">
        <f t="shared" si="95"/>
        <v>1.5810286559881617E-3</v>
      </c>
      <c r="Q633" s="30"/>
    </row>
    <row r="634" spans="1:17" x14ac:dyDescent="0.4">
      <c r="A634" s="15"/>
      <c r="B634" s="19">
        <f t="shared" si="96"/>
        <v>633</v>
      </c>
      <c r="C634" s="8">
        <f t="shared" si="97"/>
        <v>368</v>
      </c>
      <c r="D634" s="8">
        <f>C369</f>
        <v>633</v>
      </c>
      <c r="E634" s="8">
        <f t="shared" si="90"/>
        <v>633</v>
      </c>
      <c r="F634" s="8">
        <f t="shared" si="91"/>
        <v>368</v>
      </c>
      <c r="G634" s="8">
        <f>(SUM(C635:$C$1001)/C634)-N634</f>
        <v>-183.5</v>
      </c>
      <c r="H634" s="10">
        <f>N634-(SUM(D635:$D$1001)/D634)</f>
        <v>-106.67930489731435</v>
      </c>
      <c r="I634" s="10">
        <f t="shared" si="92"/>
        <v>-290.17930489731435</v>
      </c>
      <c r="J634" s="10">
        <f>(SUM(E635:$E$1001)/E634)-N634</f>
        <v>106.67930489731435</v>
      </c>
      <c r="K634" s="10">
        <f>N634-(SUM(F635:$F$1001)/F634)</f>
        <v>183.5</v>
      </c>
      <c r="L634" s="10">
        <f t="shared" si="93"/>
        <v>290.17930489731435</v>
      </c>
      <c r="M634" s="10">
        <f t="shared" si="98"/>
        <v>368</v>
      </c>
      <c r="N634" s="10">
        <f t="shared" si="99"/>
        <v>367</v>
      </c>
      <c r="O634" s="20">
        <f t="shared" si="94"/>
        <v>2.7210934723374009E-3</v>
      </c>
      <c r="P634" s="20">
        <f t="shared" si="95"/>
        <v>1.578532948604861E-3</v>
      </c>
      <c r="Q634" s="30"/>
    </row>
    <row r="635" spans="1:17" x14ac:dyDescent="0.4">
      <c r="A635" s="15"/>
      <c r="B635" s="19">
        <f t="shared" si="96"/>
        <v>634</v>
      </c>
      <c r="C635" s="8">
        <f t="shared" si="97"/>
        <v>367</v>
      </c>
      <c r="D635" s="8">
        <f>C368</f>
        <v>634</v>
      </c>
      <c r="E635" s="8">
        <f t="shared" si="90"/>
        <v>634</v>
      </c>
      <c r="F635" s="8">
        <f t="shared" si="91"/>
        <v>367</v>
      </c>
      <c r="G635" s="8">
        <f>(SUM(C636:$C$1001)/C635)-N635</f>
        <v>-183</v>
      </c>
      <c r="H635" s="10">
        <f>N635-(SUM(D636:$D$1001)/D635)</f>
        <v>-105.9321766561514</v>
      </c>
      <c r="I635" s="10">
        <f t="shared" si="92"/>
        <v>-288.9321766561514</v>
      </c>
      <c r="J635" s="10">
        <f>(SUM(E636:$E$1001)/E635)-N635</f>
        <v>105.9321766561514</v>
      </c>
      <c r="K635" s="10">
        <f>N635-(SUM(F636:$F$1001)/F635)</f>
        <v>183</v>
      </c>
      <c r="L635" s="10">
        <f t="shared" si="93"/>
        <v>288.9321766561514</v>
      </c>
      <c r="M635" s="10">
        <f t="shared" si="98"/>
        <v>367</v>
      </c>
      <c r="N635" s="10">
        <f t="shared" si="99"/>
        <v>366</v>
      </c>
      <c r="O635" s="20">
        <f t="shared" si="94"/>
        <v>2.7285180387427227E-3</v>
      </c>
      <c r="P635" s="20">
        <f t="shared" si="95"/>
        <v>1.5760451079261779E-3</v>
      </c>
      <c r="Q635" s="30"/>
    </row>
    <row r="636" spans="1:17" x14ac:dyDescent="0.4">
      <c r="A636" s="15"/>
      <c r="B636" s="19">
        <f t="shared" si="96"/>
        <v>635</v>
      </c>
      <c r="C636" s="8">
        <f t="shared" si="97"/>
        <v>366</v>
      </c>
      <c r="D636" s="8">
        <f>C367</f>
        <v>635</v>
      </c>
      <c r="E636" s="8">
        <f t="shared" si="90"/>
        <v>635</v>
      </c>
      <c r="F636" s="8">
        <f t="shared" si="91"/>
        <v>366</v>
      </c>
      <c r="G636" s="8">
        <f>(SUM(C637:$C$1001)/C636)-N636</f>
        <v>-182.5</v>
      </c>
      <c r="H636" s="10">
        <f>N636-(SUM(D637:$D$1001)/D636)</f>
        <v>-105.18897637795277</v>
      </c>
      <c r="I636" s="10">
        <f t="shared" si="92"/>
        <v>-287.68897637795277</v>
      </c>
      <c r="J636" s="10">
        <f>(SUM(E637:$E$1001)/E636)-N636</f>
        <v>105.18897637795277</v>
      </c>
      <c r="K636" s="10">
        <f>N636-(SUM(F637:$F$1001)/F636)</f>
        <v>182.5</v>
      </c>
      <c r="L636" s="10">
        <f t="shared" si="93"/>
        <v>287.68897637795277</v>
      </c>
      <c r="M636" s="10">
        <f t="shared" si="98"/>
        <v>366</v>
      </c>
      <c r="N636" s="10">
        <f t="shared" si="99"/>
        <v>365</v>
      </c>
      <c r="O636" s="20">
        <f t="shared" si="94"/>
        <v>2.7359832322778653E-3</v>
      </c>
      <c r="P636" s="20">
        <f t="shared" si="95"/>
        <v>1.5735650968157283E-3</v>
      </c>
      <c r="Q636" s="30"/>
    </row>
    <row r="637" spans="1:17" x14ac:dyDescent="0.4">
      <c r="A637" s="15"/>
      <c r="B637" s="19">
        <f t="shared" si="96"/>
        <v>636</v>
      </c>
      <c r="C637" s="8">
        <f t="shared" si="97"/>
        <v>365</v>
      </c>
      <c r="D637" s="8">
        <f>C366</f>
        <v>636</v>
      </c>
      <c r="E637" s="8">
        <f t="shared" si="90"/>
        <v>636</v>
      </c>
      <c r="F637" s="8">
        <f t="shared" si="91"/>
        <v>365</v>
      </c>
      <c r="G637" s="8">
        <f>(SUM(C638:$C$1001)/C637)-N637</f>
        <v>-182</v>
      </c>
      <c r="H637" s="10">
        <f>N637-(SUM(D638:$D$1001)/D637)</f>
        <v>-104.4496855345912</v>
      </c>
      <c r="I637" s="10">
        <f t="shared" si="92"/>
        <v>-286.4496855345912</v>
      </c>
      <c r="J637" s="10">
        <f>(SUM(E638:$E$1001)/E637)-N637</f>
        <v>104.4496855345912</v>
      </c>
      <c r="K637" s="10">
        <f>N637-(SUM(F638:$F$1001)/F637)</f>
        <v>182</v>
      </c>
      <c r="L637" s="10">
        <f t="shared" si="93"/>
        <v>286.4496855345912</v>
      </c>
      <c r="M637" s="10">
        <f t="shared" si="98"/>
        <v>365</v>
      </c>
      <c r="N637" s="10">
        <f t="shared" si="99"/>
        <v>364</v>
      </c>
      <c r="O637" s="20">
        <f t="shared" si="94"/>
        <v>2.7434893873250037E-3</v>
      </c>
      <c r="P637" s="20">
        <f t="shared" si="95"/>
        <v>1.5710928783705066E-3</v>
      </c>
      <c r="Q637" s="30"/>
    </row>
    <row r="638" spans="1:17" x14ac:dyDescent="0.4">
      <c r="A638" s="15"/>
      <c r="B638" s="19">
        <f t="shared" si="96"/>
        <v>637</v>
      </c>
      <c r="C638" s="8">
        <f t="shared" si="97"/>
        <v>364</v>
      </c>
      <c r="D638" s="8">
        <f>C365</f>
        <v>637</v>
      </c>
      <c r="E638" s="8">
        <f t="shared" si="90"/>
        <v>637</v>
      </c>
      <c r="F638" s="8">
        <f t="shared" si="91"/>
        <v>364</v>
      </c>
      <c r="G638" s="8">
        <f>(SUM(C639:$C$1001)/C638)-N638</f>
        <v>-181.5</v>
      </c>
      <c r="H638" s="10">
        <f>N638-(SUM(D639:$D$1001)/D638)</f>
        <v>-103.71428571428572</v>
      </c>
      <c r="I638" s="10">
        <f t="shared" si="92"/>
        <v>-285.21428571428572</v>
      </c>
      <c r="J638" s="10">
        <f>(SUM(E639:$E$1001)/E638)-N638</f>
        <v>103.71428571428572</v>
      </c>
      <c r="K638" s="10">
        <f>N638-(SUM(F639:$F$1001)/F638)</f>
        <v>181.5</v>
      </c>
      <c r="L638" s="10">
        <f t="shared" si="93"/>
        <v>285.21428571428572</v>
      </c>
      <c r="M638" s="10">
        <f t="shared" si="98"/>
        <v>364</v>
      </c>
      <c r="N638" s="10">
        <f t="shared" si="99"/>
        <v>363</v>
      </c>
      <c r="O638" s="20">
        <f t="shared" si="94"/>
        <v>2.7510368419459332E-3</v>
      </c>
      <c r="P638" s="20">
        <f t="shared" si="95"/>
        <v>1.5686284159190564E-3</v>
      </c>
      <c r="Q638" s="30"/>
    </row>
    <row r="639" spans="1:17" x14ac:dyDescent="0.4">
      <c r="A639" s="15"/>
      <c r="B639" s="19">
        <f t="shared" si="96"/>
        <v>638</v>
      </c>
      <c r="C639" s="8">
        <f t="shared" si="97"/>
        <v>363</v>
      </c>
      <c r="D639" s="8">
        <f>C364</f>
        <v>638</v>
      </c>
      <c r="E639" s="8">
        <f t="shared" si="90"/>
        <v>638</v>
      </c>
      <c r="F639" s="8">
        <f t="shared" si="91"/>
        <v>363</v>
      </c>
      <c r="G639" s="8">
        <f>(SUM(C640:$C$1001)/C639)-N639</f>
        <v>-181</v>
      </c>
      <c r="H639" s="10">
        <f>N639-(SUM(D640:$D$1001)/D639)</f>
        <v>-102.98275862068965</v>
      </c>
      <c r="I639" s="10">
        <f t="shared" si="92"/>
        <v>-283.98275862068965</v>
      </c>
      <c r="J639" s="10">
        <f>(SUM(E640:$E$1001)/E639)-N639</f>
        <v>102.98275862068965</v>
      </c>
      <c r="K639" s="10">
        <f>N639-(SUM(F640:$F$1001)/F639)</f>
        <v>181</v>
      </c>
      <c r="L639" s="10">
        <f t="shared" si="93"/>
        <v>283.98275862068965</v>
      </c>
      <c r="M639" s="10">
        <f t="shared" si="98"/>
        <v>363</v>
      </c>
      <c r="N639" s="10">
        <f t="shared" si="99"/>
        <v>362</v>
      </c>
      <c r="O639" s="20">
        <f t="shared" si="94"/>
        <v>2.7586259379328189E-3</v>
      </c>
      <c r="P639" s="20">
        <f t="shared" si="95"/>
        <v>1.5661716730196575E-3</v>
      </c>
      <c r="Q639" s="30"/>
    </row>
    <row r="640" spans="1:17" x14ac:dyDescent="0.4">
      <c r="A640" s="15"/>
      <c r="B640" s="19">
        <f t="shared" si="96"/>
        <v>639</v>
      </c>
      <c r="C640" s="8">
        <f t="shared" si="97"/>
        <v>362</v>
      </c>
      <c r="D640" s="8">
        <f>C363</f>
        <v>639</v>
      </c>
      <c r="E640" s="8">
        <f t="shared" si="90"/>
        <v>639</v>
      </c>
      <c r="F640" s="8">
        <f t="shared" si="91"/>
        <v>362</v>
      </c>
      <c r="G640" s="8">
        <f>(SUM(C641:$C$1001)/C640)-N640</f>
        <v>-180.5</v>
      </c>
      <c r="H640" s="10">
        <f>N640-(SUM(D641:$D$1001)/D640)</f>
        <v>-102.25508607198748</v>
      </c>
      <c r="I640" s="10">
        <f t="shared" si="92"/>
        <v>-282.75508607198748</v>
      </c>
      <c r="J640" s="10">
        <f>(SUM(E641:$E$1001)/E640)-N640</f>
        <v>102.25508607198748</v>
      </c>
      <c r="K640" s="10">
        <f>N640-(SUM(F641:$F$1001)/F640)</f>
        <v>180.5</v>
      </c>
      <c r="L640" s="10">
        <f t="shared" si="93"/>
        <v>282.75508607198748</v>
      </c>
      <c r="M640" s="10">
        <f t="shared" si="98"/>
        <v>362</v>
      </c>
      <c r="N640" s="10">
        <f t="shared" si="99"/>
        <v>361</v>
      </c>
      <c r="O640" s="20">
        <f t="shared" si="94"/>
        <v>2.7662570208597968E-3</v>
      </c>
      <c r="P640" s="20">
        <f t="shared" si="95"/>
        <v>1.563722613458529E-3</v>
      </c>
      <c r="Q640" s="30"/>
    </row>
    <row r="641" spans="1:17" x14ac:dyDescent="0.4">
      <c r="A641" s="15"/>
      <c r="B641" s="19">
        <f t="shared" si="96"/>
        <v>640</v>
      </c>
      <c r="C641" s="8">
        <f t="shared" si="97"/>
        <v>361</v>
      </c>
      <c r="D641" s="8">
        <f>C362</f>
        <v>640</v>
      </c>
      <c r="E641" s="8">
        <f t="shared" si="90"/>
        <v>640</v>
      </c>
      <c r="F641" s="8">
        <f t="shared" si="91"/>
        <v>361</v>
      </c>
      <c r="G641" s="8">
        <f>(SUM(C642:$C$1001)/C641)-N641</f>
        <v>-180</v>
      </c>
      <c r="H641" s="10">
        <f>N641-(SUM(D642:$D$1001)/D641)</f>
        <v>-101.53125</v>
      </c>
      <c r="I641" s="10">
        <f t="shared" si="92"/>
        <v>-281.53125</v>
      </c>
      <c r="J641" s="10">
        <f>(SUM(E642:$E$1001)/E641)-N641</f>
        <v>101.53125</v>
      </c>
      <c r="K641" s="10">
        <f>N641-(SUM(F642:$F$1001)/F641)</f>
        <v>180</v>
      </c>
      <c r="L641" s="10">
        <f t="shared" si="93"/>
        <v>281.53125</v>
      </c>
      <c r="M641" s="10">
        <f t="shared" si="98"/>
        <v>361</v>
      </c>
      <c r="N641" s="10">
        <f t="shared" si="99"/>
        <v>360</v>
      </c>
      <c r="O641" s="20">
        <f t="shared" si="94"/>
        <v>2.7739304401354263E-3</v>
      </c>
      <c r="P641" s="20">
        <f t="shared" si="95"/>
        <v>1.56128120124805E-3</v>
      </c>
      <c r="Q641" s="30"/>
    </row>
    <row r="642" spans="1:17" x14ac:dyDescent="0.4">
      <c r="A642" s="15"/>
      <c r="B642" s="19">
        <f t="shared" si="96"/>
        <v>641</v>
      </c>
      <c r="C642" s="8">
        <f t="shared" si="97"/>
        <v>360</v>
      </c>
      <c r="D642" s="8">
        <f>C361</f>
        <v>641</v>
      </c>
      <c r="E642" s="8">
        <f t="shared" si="90"/>
        <v>641</v>
      </c>
      <c r="F642" s="8">
        <f t="shared" si="91"/>
        <v>360</v>
      </c>
      <c r="G642" s="8">
        <f>(SUM(C643:$C$1001)/C642)-N642</f>
        <v>-179.5</v>
      </c>
      <c r="H642" s="10">
        <f>N642-(SUM(D643:$D$1001)/D642)</f>
        <v>-100.81123244929796</v>
      </c>
      <c r="I642" s="10">
        <f t="shared" si="92"/>
        <v>-280.31123244929796</v>
      </c>
      <c r="J642" s="10">
        <f>(SUM(E643:$E$1001)/E642)-N642</f>
        <v>100.81123244929796</v>
      </c>
      <c r="K642" s="10">
        <f>N642-(SUM(F643:$F$1001)/F642)</f>
        <v>179.5</v>
      </c>
      <c r="L642" s="10">
        <f t="shared" si="93"/>
        <v>280.31123244929796</v>
      </c>
      <c r="M642" s="10">
        <f t="shared" si="98"/>
        <v>360</v>
      </c>
      <c r="N642" s="10">
        <f t="shared" si="99"/>
        <v>359</v>
      </c>
      <c r="O642" s="20">
        <f t="shared" si="94"/>
        <v>2.7816465490560199E-3</v>
      </c>
      <c r="P642" s="20">
        <f t="shared" si="95"/>
        <v>1.5588474006249971E-3</v>
      </c>
      <c r="Q642" s="30"/>
    </row>
    <row r="643" spans="1:17" x14ac:dyDescent="0.4">
      <c r="A643" s="15"/>
      <c r="B643" s="19">
        <f t="shared" si="96"/>
        <v>642</v>
      </c>
      <c r="C643" s="8">
        <f t="shared" si="97"/>
        <v>359</v>
      </c>
      <c r="D643" s="8">
        <f>C360</f>
        <v>642</v>
      </c>
      <c r="E643" s="8">
        <f t="shared" ref="E643:E706" si="100">LARGE($C$2:$C$1001,M643)</f>
        <v>642</v>
      </c>
      <c r="F643" s="8">
        <f t="shared" ref="F643:F706" si="101">LARGE($E$2:$E$1001,B643)</f>
        <v>359</v>
      </c>
      <c r="G643" s="8">
        <f>(SUM(C644:$C$1001)/C643)-N643</f>
        <v>-179</v>
      </c>
      <c r="H643" s="10">
        <f>N643-(SUM(D644:$D$1001)/D643)</f>
        <v>-100.09501557632399</v>
      </c>
      <c r="I643" s="10">
        <f t="shared" ref="I643:I706" si="102">G643+H643</f>
        <v>-279.09501557632399</v>
      </c>
      <c r="J643" s="10">
        <f>(SUM(E644:$E$1001)/E643)-N643</f>
        <v>100.09501557632399</v>
      </c>
      <c r="K643" s="10">
        <f>N643-(SUM(F644:$F$1001)/F643)</f>
        <v>179</v>
      </c>
      <c r="L643" s="10">
        <f t="shared" ref="L643:L706" si="103">J643+K643</f>
        <v>279.09501557632399</v>
      </c>
      <c r="M643" s="10">
        <f t="shared" si="98"/>
        <v>359</v>
      </c>
      <c r="N643" s="10">
        <f t="shared" si="99"/>
        <v>358</v>
      </c>
      <c r="O643" s="20">
        <f t="shared" ref="O643:O706" si="104">ABS(C643-C644)/(2*C643)+ABS(C643-C644)/(2*C644)</f>
        <v>2.7894057048598684E-3</v>
      </c>
      <c r="P643" s="20">
        <f t="shared" ref="P643:P706" si="105">ABS(E643-E644)/(2*E643)+ABS(E643-E644)/(2*E644)</f>
        <v>1.5564211760487976E-3</v>
      </c>
      <c r="Q643" s="30"/>
    </row>
    <row r="644" spans="1:17" x14ac:dyDescent="0.4">
      <c r="A644" s="15"/>
      <c r="B644" s="19">
        <f t="shared" ref="B644:B707" si="106">B643+1</f>
        <v>643</v>
      </c>
      <c r="C644" s="8">
        <f t="shared" ref="C644:C707" si="107">C643-1</f>
        <v>358</v>
      </c>
      <c r="D644" s="8">
        <f>C359</f>
        <v>643</v>
      </c>
      <c r="E644" s="8">
        <f t="shared" si="100"/>
        <v>643</v>
      </c>
      <c r="F644" s="8">
        <f t="shared" si="101"/>
        <v>358</v>
      </c>
      <c r="G644" s="8">
        <f>(SUM(C645:$C$1001)/C644)-N644</f>
        <v>-178.5</v>
      </c>
      <c r="H644" s="10">
        <f>N644-(SUM(D645:$D$1001)/D644)</f>
        <v>-99.382581648522546</v>
      </c>
      <c r="I644" s="10">
        <f t="shared" si="102"/>
        <v>-277.88258164852255</v>
      </c>
      <c r="J644" s="10">
        <f>(SUM(E645:$E$1001)/E644)-N644</f>
        <v>99.382581648522546</v>
      </c>
      <c r="K644" s="10">
        <f>N644-(SUM(F645:$F$1001)/F644)</f>
        <v>178.5</v>
      </c>
      <c r="L644" s="10">
        <f t="shared" si="103"/>
        <v>277.88258164852255</v>
      </c>
      <c r="M644" s="10">
        <f t="shared" ref="M644:M707" si="108">M643-1</f>
        <v>358</v>
      </c>
      <c r="N644" s="10">
        <f t="shared" ref="N644:N707" si="109">N643-1</f>
        <v>357</v>
      </c>
      <c r="O644" s="20">
        <f t="shared" si="104"/>
        <v>2.7972082687823733E-3</v>
      </c>
      <c r="P644" s="20">
        <f t="shared" si="105"/>
        <v>1.554002492199801E-3</v>
      </c>
      <c r="Q644" s="30"/>
    </row>
    <row r="645" spans="1:17" x14ac:dyDescent="0.4">
      <c r="A645" s="15"/>
      <c r="B645" s="19">
        <f t="shared" si="106"/>
        <v>644</v>
      </c>
      <c r="C645" s="8">
        <f t="shared" si="107"/>
        <v>357</v>
      </c>
      <c r="D645" s="8">
        <f>C358</f>
        <v>644</v>
      </c>
      <c r="E645" s="8">
        <f t="shared" si="100"/>
        <v>644</v>
      </c>
      <c r="F645" s="8">
        <f t="shared" si="101"/>
        <v>357</v>
      </c>
      <c r="G645" s="8">
        <f>(SUM(C646:$C$1001)/C645)-N645</f>
        <v>-178</v>
      </c>
      <c r="H645" s="10">
        <f>N645-(SUM(D646:$D$1001)/D645)</f>
        <v>-98.673913043478251</v>
      </c>
      <c r="I645" s="10">
        <f t="shared" si="102"/>
        <v>-276.67391304347825</v>
      </c>
      <c r="J645" s="10">
        <f>(SUM(E646:$E$1001)/E645)-N645</f>
        <v>98.673913043478251</v>
      </c>
      <c r="K645" s="10">
        <f>N645-(SUM(F646:$F$1001)/F645)</f>
        <v>178</v>
      </c>
      <c r="L645" s="10">
        <f t="shared" si="103"/>
        <v>276.67391304347825</v>
      </c>
      <c r="M645" s="10">
        <f t="shared" si="108"/>
        <v>357</v>
      </c>
      <c r="N645" s="10">
        <f t="shared" si="109"/>
        <v>356</v>
      </c>
      <c r="O645" s="20">
        <f t="shared" si="104"/>
        <v>2.805054606112108E-3</v>
      </c>
      <c r="P645" s="20">
        <f t="shared" si="105"/>
        <v>1.5515913139775627E-3</v>
      </c>
      <c r="Q645" s="30"/>
    </row>
    <row r="646" spans="1:17" x14ac:dyDescent="0.4">
      <c r="A646" s="15"/>
      <c r="B646" s="19">
        <f t="shared" si="106"/>
        <v>645</v>
      </c>
      <c r="C646" s="8">
        <f t="shared" si="107"/>
        <v>356</v>
      </c>
      <c r="D646" s="8">
        <f>C357</f>
        <v>645</v>
      </c>
      <c r="E646" s="8">
        <f t="shared" si="100"/>
        <v>645</v>
      </c>
      <c r="F646" s="8">
        <f t="shared" si="101"/>
        <v>356</v>
      </c>
      <c r="G646" s="8">
        <f>(SUM(C647:$C$1001)/C646)-N646</f>
        <v>-177.5</v>
      </c>
      <c r="H646" s="10">
        <f>N646-(SUM(D647:$D$1001)/D646)</f>
        <v>-97.968992248062023</v>
      </c>
      <c r="I646" s="10">
        <f t="shared" si="102"/>
        <v>-275.46899224806202</v>
      </c>
      <c r="J646" s="10">
        <f>(SUM(E647:$E$1001)/E646)-N646</f>
        <v>97.968992248062023</v>
      </c>
      <c r="K646" s="10">
        <f>N646-(SUM(F647:$F$1001)/F646)</f>
        <v>177.5</v>
      </c>
      <c r="L646" s="10">
        <f t="shared" si="103"/>
        <v>275.46899224806202</v>
      </c>
      <c r="M646" s="10">
        <f t="shared" si="108"/>
        <v>356</v>
      </c>
      <c r="N646" s="10">
        <f t="shared" si="109"/>
        <v>355</v>
      </c>
      <c r="O646" s="20">
        <f t="shared" si="104"/>
        <v>2.8129450862478238E-3</v>
      </c>
      <c r="P646" s="20">
        <f t="shared" si="105"/>
        <v>1.549187606499148E-3</v>
      </c>
      <c r="Q646" s="30"/>
    </row>
    <row r="647" spans="1:17" x14ac:dyDescent="0.4">
      <c r="A647" s="15"/>
      <c r="B647" s="19">
        <f t="shared" si="106"/>
        <v>646</v>
      </c>
      <c r="C647" s="8">
        <f t="shared" si="107"/>
        <v>355</v>
      </c>
      <c r="D647" s="8">
        <f>C356</f>
        <v>646</v>
      </c>
      <c r="E647" s="8">
        <f t="shared" si="100"/>
        <v>646</v>
      </c>
      <c r="F647" s="8">
        <f t="shared" si="101"/>
        <v>355</v>
      </c>
      <c r="G647" s="8">
        <f>(SUM(C648:$C$1001)/C647)-N647</f>
        <v>-177</v>
      </c>
      <c r="H647" s="10">
        <f>N647-(SUM(D648:$D$1001)/D647)</f>
        <v>-97.267801857585141</v>
      </c>
      <c r="I647" s="10">
        <f t="shared" si="102"/>
        <v>-274.26780185758514</v>
      </c>
      <c r="J647" s="10">
        <f>(SUM(E648:$E$1001)/E647)-N647</f>
        <v>97.267801857585141</v>
      </c>
      <c r="K647" s="10">
        <f>N647-(SUM(F648:$F$1001)/F647)</f>
        <v>177</v>
      </c>
      <c r="L647" s="10">
        <f t="shared" si="103"/>
        <v>274.26780185758514</v>
      </c>
      <c r="M647" s="10">
        <f t="shared" si="108"/>
        <v>355</v>
      </c>
      <c r="N647" s="10">
        <f t="shared" si="109"/>
        <v>354</v>
      </c>
      <c r="O647" s="20">
        <f t="shared" si="104"/>
        <v>2.8208800827564254E-3</v>
      </c>
      <c r="P647" s="20">
        <f t="shared" si="105"/>
        <v>1.546791335097449E-3</v>
      </c>
      <c r="Q647" s="30"/>
    </row>
    <row r="648" spans="1:17" x14ac:dyDescent="0.4">
      <c r="A648" s="15"/>
      <c r="B648" s="19">
        <f t="shared" si="106"/>
        <v>647</v>
      </c>
      <c r="C648" s="8">
        <f t="shared" si="107"/>
        <v>354</v>
      </c>
      <c r="D648" s="8">
        <f>C355</f>
        <v>647</v>
      </c>
      <c r="E648" s="8">
        <f t="shared" si="100"/>
        <v>647</v>
      </c>
      <c r="F648" s="8">
        <f t="shared" si="101"/>
        <v>354</v>
      </c>
      <c r="G648" s="8">
        <f>(SUM(C649:$C$1001)/C648)-N648</f>
        <v>-176.5</v>
      </c>
      <c r="H648" s="10">
        <f>N648-(SUM(D649:$D$1001)/D648)</f>
        <v>-96.570324574961376</v>
      </c>
      <c r="I648" s="10">
        <f t="shared" si="102"/>
        <v>-273.07032457496138</v>
      </c>
      <c r="J648" s="10">
        <f>(SUM(E649:$E$1001)/E648)-N648</f>
        <v>96.570324574961376</v>
      </c>
      <c r="K648" s="10">
        <f>N648-(SUM(F649:$F$1001)/F648)</f>
        <v>176.5</v>
      </c>
      <c r="L648" s="10">
        <f t="shared" si="103"/>
        <v>273.07032457496138</v>
      </c>
      <c r="M648" s="10">
        <f t="shared" si="108"/>
        <v>354</v>
      </c>
      <c r="N648" s="10">
        <f t="shared" si="109"/>
        <v>353</v>
      </c>
      <c r="O648" s="20">
        <f t="shared" si="104"/>
        <v>2.8288599734319231E-3</v>
      </c>
      <c r="P648" s="20">
        <f t="shared" si="105"/>
        <v>1.5444024653195184E-3</v>
      </c>
      <c r="Q648" s="30"/>
    </row>
    <row r="649" spans="1:17" x14ac:dyDescent="0.4">
      <c r="A649" s="15"/>
      <c r="B649" s="19">
        <f t="shared" si="106"/>
        <v>648</v>
      </c>
      <c r="C649" s="8">
        <f t="shared" si="107"/>
        <v>353</v>
      </c>
      <c r="D649" s="8">
        <f>C354</f>
        <v>648</v>
      </c>
      <c r="E649" s="8">
        <f t="shared" si="100"/>
        <v>648</v>
      </c>
      <c r="F649" s="8">
        <f t="shared" si="101"/>
        <v>353</v>
      </c>
      <c r="G649" s="8">
        <f>(SUM(C650:$C$1001)/C649)-N649</f>
        <v>-176</v>
      </c>
      <c r="H649" s="10">
        <f>N649-(SUM(D650:$D$1001)/D649)</f>
        <v>-95.876543209876559</v>
      </c>
      <c r="I649" s="10">
        <f t="shared" si="102"/>
        <v>-271.87654320987656</v>
      </c>
      <c r="J649" s="10">
        <f>(SUM(E650:$E$1001)/E649)-N649</f>
        <v>95.876543209876559</v>
      </c>
      <c r="K649" s="10">
        <f>N649-(SUM(F650:$F$1001)/F649)</f>
        <v>176</v>
      </c>
      <c r="L649" s="10">
        <f t="shared" si="103"/>
        <v>271.87654320987656</v>
      </c>
      <c r="M649" s="10">
        <f t="shared" si="108"/>
        <v>353</v>
      </c>
      <c r="N649" s="10">
        <f t="shared" si="109"/>
        <v>352</v>
      </c>
      <c r="O649" s="20">
        <f t="shared" si="104"/>
        <v>2.8368851403553956E-3</v>
      </c>
      <c r="P649" s="20">
        <f t="shared" si="105"/>
        <v>1.5420209629249176E-3</v>
      </c>
      <c r="Q649" s="30"/>
    </row>
    <row r="650" spans="1:17" x14ac:dyDescent="0.4">
      <c r="A650" s="15"/>
      <c r="B650" s="19">
        <f t="shared" si="106"/>
        <v>649</v>
      </c>
      <c r="C650" s="8">
        <f t="shared" si="107"/>
        <v>352</v>
      </c>
      <c r="D650" s="8">
        <f>C353</f>
        <v>649</v>
      </c>
      <c r="E650" s="8">
        <f t="shared" si="100"/>
        <v>649</v>
      </c>
      <c r="F650" s="8">
        <f t="shared" si="101"/>
        <v>352</v>
      </c>
      <c r="G650" s="8">
        <f>(SUM(C651:$C$1001)/C650)-N650</f>
        <v>-175.5</v>
      </c>
      <c r="H650" s="10">
        <f>N650-(SUM(D651:$D$1001)/D650)</f>
        <v>-95.186440677966118</v>
      </c>
      <c r="I650" s="10">
        <f t="shared" si="102"/>
        <v>-270.68644067796612</v>
      </c>
      <c r="J650" s="10">
        <f>(SUM(E651:$E$1001)/E650)-N650</f>
        <v>95.186440677966118</v>
      </c>
      <c r="K650" s="10">
        <f>N650-(SUM(F651:$F$1001)/F650)</f>
        <v>175.5</v>
      </c>
      <c r="L650" s="10">
        <f t="shared" si="103"/>
        <v>270.68644067796612</v>
      </c>
      <c r="M650" s="10">
        <f t="shared" si="108"/>
        <v>352</v>
      </c>
      <c r="N650" s="10">
        <f t="shared" si="109"/>
        <v>351</v>
      </c>
      <c r="O650" s="20">
        <f t="shared" si="104"/>
        <v>2.8449559699559703E-3</v>
      </c>
      <c r="P650" s="20">
        <f t="shared" si="105"/>
        <v>1.5396467938840822E-3</v>
      </c>
      <c r="Q650" s="30"/>
    </row>
    <row r="651" spans="1:17" x14ac:dyDescent="0.4">
      <c r="A651" s="15"/>
      <c r="B651" s="19">
        <f t="shared" si="106"/>
        <v>650</v>
      </c>
      <c r="C651" s="8">
        <f t="shared" si="107"/>
        <v>351</v>
      </c>
      <c r="D651" s="8">
        <f>C352</f>
        <v>650</v>
      </c>
      <c r="E651" s="8">
        <f t="shared" si="100"/>
        <v>650</v>
      </c>
      <c r="F651" s="8">
        <f t="shared" si="101"/>
        <v>351</v>
      </c>
      <c r="G651" s="8">
        <f>(SUM(C652:$C$1001)/C651)-N651</f>
        <v>-175</v>
      </c>
      <c r="H651" s="10">
        <f>N651-(SUM(D652:$D$1001)/D651)</f>
        <v>-94.5</v>
      </c>
      <c r="I651" s="10">
        <f t="shared" si="102"/>
        <v>-269.5</v>
      </c>
      <c r="J651" s="10">
        <f>(SUM(E652:$E$1001)/E651)-N651</f>
        <v>94.5</v>
      </c>
      <c r="K651" s="10">
        <f>N651-(SUM(F652:$F$1001)/F651)</f>
        <v>175</v>
      </c>
      <c r="L651" s="10">
        <f t="shared" si="103"/>
        <v>269.5</v>
      </c>
      <c r="M651" s="10">
        <f t="shared" si="108"/>
        <v>351</v>
      </c>
      <c r="N651" s="10">
        <f t="shared" si="109"/>
        <v>350</v>
      </c>
      <c r="O651" s="20">
        <f t="shared" si="104"/>
        <v>2.8530728530728531E-3</v>
      </c>
      <c r="P651" s="20">
        <f t="shared" si="105"/>
        <v>1.5372799243766986E-3</v>
      </c>
      <c r="Q651" s="30"/>
    </row>
    <row r="652" spans="1:17" x14ac:dyDescent="0.4">
      <c r="A652" s="15"/>
      <c r="B652" s="19">
        <f t="shared" si="106"/>
        <v>651</v>
      </c>
      <c r="C652" s="8">
        <f t="shared" si="107"/>
        <v>350</v>
      </c>
      <c r="D652" s="8">
        <f>C351</f>
        <v>651</v>
      </c>
      <c r="E652" s="8">
        <f t="shared" si="100"/>
        <v>651</v>
      </c>
      <c r="F652" s="8">
        <f t="shared" si="101"/>
        <v>350</v>
      </c>
      <c r="G652" s="8">
        <f>(SUM(C653:$C$1001)/C652)-N652</f>
        <v>-174.5</v>
      </c>
      <c r="H652" s="10">
        <f>N652-(SUM(D653:$D$1001)/D652)</f>
        <v>-93.817204301075265</v>
      </c>
      <c r="I652" s="10">
        <f t="shared" si="102"/>
        <v>-268.31720430107526</v>
      </c>
      <c r="J652" s="10">
        <f>(SUM(E653:$E$1001)/E652)-N652</f>
        <v>93.817204301075265</v>
      </c>
      <c r="K652" s="10">
        <f>N652-(SUM(F653:$F$1001)/F652)</f>
        <v>174.5</v>
      </c>
      <c r="L652" s="10">
        <f t="shared" si="103"/>
        <v>268.31720430107526</v>
      </c>
      <c r="M652" s="10">
        <f t="shared" si="108"/>
        <v>350</v>
      </c>
      <c r="N652" s="10">
        <f t="shared" si="109"/>
        <v>349</v>
      </c>
      <c r="O652" s="20">
        <f t="shared" si="104"/>
        <v>2.8612361850184199E-3</v>
      </c>
      <c r="P652" s="20">
        <f t="shared" si="105"/>
        <v>1.534920320790101E-3</v>
      </c>
      <c r="Q652" s="30"/>
    </row>
    <row r="653" spans="1:17" x14ac:dyDescent="0.4">
      <c r="A653" s="15"/>
      <c r="B653" s="19">
        <f t="shared" si="106"/>
        <v>652</v>
      </c>
      <c r="C653" s="8">
        <f t="shared" si="107"/>
        <v>349</v>
      </c>
      <c r="D653" s="8">
        <f>C350</f>
        <v>652</v>
      </c>
      <c r="E653" s="8">
        <f t="shared" si="100"/>
        <v>652</v>
      </c>
      <c r="F653" s="8">
        <f t="shared" si="101"/>
        <v>349</v>
      </c>
      <c r="G653" s="8">
        <f>(SUM(C654:$C$1001)/C653)-N653</f>
        <v>-174</v>
      </c>
      <c r="H653" s="10">
        <f>N653-(SUM(D654:$D$1001)/D653)</f>
        <v>-93.138036809815958</v>
      </c>
      <c r="I653" s="10">
        <f t="shared" si="102"/>
        <v>-267.13803680981596</v>
      </c>
      <c r="J653" s="10">
        <f>(SUM(E654:$E$1001)/E653)-N653</f>
        <v>93.138036809815958</v>
      </c>
      <c r="K653" s="10">
        <f>N653-(SUM(F654:$F$1001)/F653)</f>
        <v>174</v>
      </c>
      <c r="L653" s="10">
        <f t="shared" si="103"/>
        <v>267.13803680981596</v>
      </c>
      <c r="M653" s="10">
        <f t="shared" si="108"/>
        <v>349</v>
      </c>
      <c r="N653" s="10">
        <f t="shared" si="109"/>
        <v>348</v>
      </c>
      <c r="O653" s="20">
        <f t="shared" si="104"/>
        <v>2.8694463656423934E-3</v>
      </c>
      <c r="P653" s="20">
        <f t="shared" si="105"/>
        <v>1.5325679497176787E-3</v>
      </c>
      <c r="Q653" s="30"/>
    </row>
    <row r="654" spans="1:17" x14ac:dyDescent="0.4">
      <c r="A654" s="15"/>
      <c r="B654" s="19">
        <f t="shared" si="106"/>
        <v>653</v>
      </c>
      <c r="C654" s="8">
        <f t="shared" si="107"/>
        <v>348</v>
      </c>
      <c r="D654" s="8">
        <f>C349</f>
        <v>653</v>
      </c>
      <c r="E654" s="8">
        <f t="shared" si="100"/>
        <v>653</v>
      </c>
      <c r="F654" s="8">
        <f t="shared" si="101"/>
        <v>348</v>
      </c>
      <c r="G654" s="8">
        <f>(SUM(C655:$C$1001)/C654)-N654</f>
        <v>-173.5</v>
      </c>
      <c r="H654" s="10">
        <f>N654-(SUM(D655:$D$1001)/D654)</f>
        <v>-92.462480857580374</v>
      </c>
      <c r="I654" s="10">
        <f t="shared" si="102"/>
        <v>-265.96248085758037</v>
      </c>
      <c r="J654" s="10">
        <f>(SUM(E655:$E$1001)/E654)-N654</f>
        <v>92.462480857580374</v>
      </c>
      <c r="K654" s="10">
        <f>N654-(SUM(F655:$F$1001)/F654)</f>
        <v>173.5</v>
      </c>
      <c r="L654" s="10">
        <f t="shared" si="103"/>
        <v>265.96248085758037</v>
      </c>
      <c r="M654" s="10">
        <f t="shared" si="108"/>
        <v>348</v>
      </c>
      <c r="N654" s="10">
        <f t="shared" si="109"/>
        <v>347</v>
      </c>
      <c r="O654" s="20">
        <f t="shared" si="104"/>
        <v>2.8777037993971315E-3</v>
      </c>
      <c r="P654" s="20">
        <f t="shared" si="105"/>
        <v>1.530222777957299E-3</v>
      </c>
      <c r="Q654" s="30"/>
    </row>
    <row r="655" spans="1:17" x14ac:dyDescent="0.4">
      <c r="A655" s="15"/>
      <c r="B655" s="19">
        <f t="shared" si="106"/>
        <v>654</v>
      </c>
      <c r="C655" s="8">
        <f t="shared" si="107"/>
        <v>347</v>
      </c>
      <c r="D655" s="8">
        <f>C348</f>
        <v>654</v>
      </c>
      <c r="E655" s="8">
        <f t="shared" si="100"/>
        <v>654</v>
      </c>
      <c r="F655" s="8">
        <f t="shared" si="101"/>
        <v>347</v>
      </c>
      <c r="G655" s="8">
        <f>(SUM(C656:$C$1001)/C655)-N655</f>
        <v>-173</v>
      </c>
      <c r="H655" s="10">
        <f>N655-(SUM(D656:$D$1001)/D655)</f>
        <v>-91.79051987767582</v>
      </c>
      <c r="I655" s="10">
        <f t="shared" si="102"/>
        <v>-264.79051987767582</v>
      </c>
      <c r="J655" s="10">
        <f>(SUM(E656:$E$1001)/E655)-N655</f>
        <v>91.79051987767582</v>
      </c>
      <c r="K655" s="10">
        <f>N655-(SUM(F656:$F$1001)/F655)</f>
        <v>173</v>
      </c>
      <c r="L655" s="10">
        <f t="shared" si="103"/>
        <v>264.79051987767582</v>
      </c>
      <c r="M655" s="10">
        <f t="shared" si="108"/>
        <v>347</v>
      </c>
      <c r="N655" s="10">
        <f t="shared" si="109"/>
        <v>346</v>
      </c>
      <c r="O655" s="20">
        <f t="shared" si="104"/>
        <v>2.8860088954040411E-3</v>
      </c>
      <c r="P655" s="20">
        <f t="shared" si="105"/>
        <v>1.5278847725097462E-3</v>
      </c>
      <c r="Q655" s="30"/>
    </row>
    <row r="656" spans="1:17" x14ac:dyDescent="0.4">
      <c r="A656" s="15"/>
      <c r="B656" s="19">
        <f t="shared" si="106"/>
        <v>655</v>
      </c>
      <c r="C656" s="8">
        <f t="shared" si="107"/>
        <v>346</v>
      </c>
      <c r="D656" s="8">
        <f>C347</f>
        <v>655</v>
      </c>
      <c r="E656" s="8">
        <f t="shared" si="100"/>
        <v>655</v>
      </c>
      <c r="F656" s="8">
        <f t="shared" si="101"/>
        <v>346</v>
      </c>
      <c r="G656" s="8">
        <f>(SUM(C657:$C$1001)/C656)-N656</f>
        <v>-172.5</v>
      </c>
      <c r="H656" s="10">
        <f>N656-(SUM(D657:$D$1001)/D656)</f>
        <v>-91.122137404580144</v>
      </c>
      <c r="I656" s="10">
        <f t="shared" si="102"/>
        <v>-263.62213740458014</v>
      </c>
      <c r="J656" s="10">
        <f>(SUM(E657:$E$1001)/E656)-N656</f>
        <v>91.122137404580144</v>
      </c>
      <c r="K656" s="10">
        <f>N656-(SUM(F657:$F$1001)/F656)</f>
        <v>172.5</v>
      </c>
      <c r="L656" s="10">
        <f t="shared" si="103"/>
        <v>263.62213740458014</v>
      </c>
      <c r="M656" s="10">
        <f t="shared" si="108"/>
        <v>346</v>
      </c>
      <c r="N656" s="10">
        <f t="shared" si="109"/>
        <v>345</v>
      </c>
      <c r="O656" s="20">
        <f t="shared" si="104"/>
        <v>2.8943620675211529E-3</v>
      </c>
      <c r="P656" s="20">
        <f t="shared" si="105"/>
        <v>1.5255539005771738E-3</v>
      </c>
      <c r="Q656" s="30"/>
    </row>
    <row r="657" spans="1:17" x14ac:dyDescent="0.4">
      <c r="A657" s="15"/>
      <c r="B657" s="19">
        <f t="shared" si="106"/>
        <v>656</v>
      </c>
      <c r="C657" s="8">
        <f t="shared" si="107"/>
        <v>345</v>
      </c>
      <c r="D657" s="8">
        <f>C346</f>
        <v>656</v>
      </c>
      <c r="E657" s="8">
        <f t="shared" si="100"/>
        <v>656</v>
      </c>
      <c r="F657" s="8">
        <f t="shared" si="101"/>
        <v>345</v>
      </c>
      <c r="G657" s="8">
        <f>(SUM(C658:$C$1001)/C657)-N657</f>
        <v>-172</v>
      </c>
      <c r="H657" s="10">
        <f>N657-(SUM(D658:$D$1001)/D657)</f>
        <v>-90.457317073170714</v>
      </c>
      <c r="I657" s="10">
        <f t="shared" si="102"/>
        <v>-262.45731707317071</v>
      </c>
      <c r="J657" s="10">
        <f>(SUM(E658:$E$1001)/E657)-N657</f>
        <v>90.457317073170714</v>
      </c>
      <c r="K657" s="10">
        <f>N657-(SUM(F658:$F$1001)/F657)</f>
        <v>172</v>
      </c>
      <c r="L657" s="10">
        <f t="shared" si="103"/>
        <v>262.45731707317071</v>
      </c>
      <c r="M657" s="10">
        <f t="shared" si="108"/>
        <v>345</v>
      </c>
      <c r="N657" s="10">
        <f t="shared" si="109"/>
        <v>344</v>
      </c>
      <c r="O657" s="20">
        <f t="shared" si="104"/>
        <v>2.9027637344118638E-3</v>
      </c>
      <c r="P657" s="20">
        <f t="shared" si="105"/>
        <v>1.5232301295615696E-3</v>
      </c>
      <c r="Q657" s="30"/>
    </row>
    <row r="658" spans="1:17" x14ac:dyDescent="0.4">
      <c r="A658" s="15"/>
      <c r="B658" s="19">
        <f t="shared" si="106"/>
        <v>657</v>
      </c>
      <c r="C658" s="8">
        <f t="shared" si="107"/>
        <v>344</v>
      </c>
      <c r="D658" s="8">
        <f>C345</f>
        <v>657</v>
      </c>
      <c r="E658" s="8">
        <f t="shared" si="100"/>
        <v>657</v>
      </c>
      <c r="F658" s="8">
        <f t="shared" si="101"/>
        <v>344</v>
      </c>
      <c r="G658" s="8">
        <f>(SUM(C659:$C$1001)/C658)-N658</f>
        <v>-171.5</v>
      </c>
      <c r="H658" s="10">
        <f>N658-(SUM(D659:$D$1001)/D658)</f>
        <v>-89.796042617960438</v>
      </c>
      <c r="I658" s="10">
        <f t="shared" si="102"/>
        <v>-261.29604261796044</v>
      </c>
      <c r="J658" s="10">
        <f>(SUM(E659:$E$1001)/E658)-N658</f>
        <v>89.796042617960438</v>
      </c>
      <c r="K658" s="10">
        <f>N658-(SUM(F659:$F$1001)/F658)</f>
        <v>171.5</v>
      </c>
      <c r="L658" s="10">
        <f t="shared" si="103"/>
        <v>261.29604261796044</v>
      </c>
      <c r="M658" s="10">
        <f t="shared" si="108"/>
        <v>344</v>
      </c>
      <c r="N658" s="10">
        <f t="shared" si="109"/>
        <v>343</v>
      </c>
      <c r="O658" s="20">
        <f t="shared" si="104"/>
        <v>2.9112143196148889E-3</v>
      </c>
      <c r="P658" s="20">
        <f t="shared" si="105"/>
        <v>1.5209134270632377E-3</v>
      </c>
      <c r="Q658" s="30"/>
    </row>
    <row r="659" spans="1:17" x14ac:dyDescent="0.4">
      <c r="A659" s="15"/>
      <c r="B659" s="19">
        <f t="shared" si="106"/>
        <v>658</v>
      </c>
      <c r="C659" s="8">
        <f t="shared" si="107"/>
        <v>343</v>
      </c>
      <c r="D659" s="8">
        <f>C344</f>
        <v>658</v>
      </c>
      <c r="E659" s="8">
        <f t="shared" si="100"/>
        <v>658</v>
      </c>
      <c r="F659" s="8">
        <f t="shared" si="101"/>
        <v>343</v>
      </c>
      <c r="G659" s="8">
        <f>(SUM(C660:$C$1001)/C659)-N659</f>
        <v>-171</v>
      </c>
      <c r="H659" s="10">
        <f>N659-(SUM(D660:$D$1001)/D659)</f>
        <v>-89.138297872340445</v>
      </c>
      <c r="I659" s="10">
        <f t="shared" si="102"/>
        <v>-260.13829787234044</v>
      </c>
      <c r="J659" s="10">
        <f>(SUM(E660:$E$1001)/E659)-N659</f>
        <v>89.138297872340445</v>
      </c>
      <c r="K659" s="10">
        <f>N659-(SUM(F660:$F$1001)/F659)</f>
        <v>171</v>
      </c>
      <c r="L659" s="10">
        <f t="shared" si="103"/>
        <v>260.13829787234044</v>
      </c>
      <c r="M659" s="10">
        <f t="shared" si="108"/>
        <v>343</v>
      </c>
      <c r="N659" s="10">
        <f t="shared" si="109"/>
        <v>342</v>
      </c>
      <c r="O659" s="20">
        <f t="shared" si="104"/>
        <v>2.9197142516154328E-3</v>
      </c>
      <c r="P659" s="20">
        <f t="shared" si="105"/>
        <v>1.5186037608792913E-3</v>
      </c>
      <c r="Q659" s="30"/>
    </row>
    <row r="660" spans="1:17" x14ac:dyDescent="0.4">
      <c r="A660" s="15"/>
      <c r="B660" s="19">
        <f t="shared" si="106"/>
        <v>659</v>
      </c>
      <c r="C660" s="8">
        <f t="shared" si="107"/>
        <v>342</v>
      </c>
      <c r="D660" s="8">
        <f>C343</f>
        <v>659</v>
      </c>
      <c r="E660" s="8">
        <f t="shared" si="100"/>
        <v>659</v>
      </c>
      <c r="F660" s="8">
        <f t="shared" si="101"/>
        <v>342</v>
      </c>
      <c r="G660" s="8">
        <f>(SUM(C661:$C$1001)/C660)-N660</f>
        <v>-170.5</v>
      </c>
      <c r="H660" s="10">
        <f>N660-(SUM(D661:$D$1001)/D660)</f>
        <v>-88.484066767830029</v>
      </c>
      <c r="I660" s="10">
        <f t="shared" si="102"/>
        <v>-258.98406676783003</v>
      </c>
      <c r="J660" s="10">
        <f>(SUM(E661:$E$1001)/E660)-N660</f>
        <v>88.484066767830029</v>
      </c>
      <c r="K660" s="10">
        <f>N660-(SUM(F661:$F$1001)/F660)</f>
        <v>170.5</v>
      </c>
      <c r="L660" s="10">
        <f t="shared" si="103"/>
        <v>258.98406676783003</v>
      </c>
      <c r="M660" s="10">
        <f t="shared" si="108"/>
        <v>342</v>
      </c>
      <c r="N660" s="10">
        <f t="shared" si="109"/>
        <v>341</v>
      </c>
      <c r="O660" s="20">
        <f t="shared" si="104"/>
        <v>2.9282639639176141E-3</v>
      </c>
      <c r="P660" s="20">
        <f t="shared" si="105"/>
        <v>1.5163010990021614E-3</v>
      </c>
      <c r="Q660" s="30"/>
    </row>
    <row r="661" spans="1:17" x14ac:dyDescent="0.4">
      <c r="A661" s="15"/>
      <c r="B661" s="19">
        <f t="shared" si="106"/>
        <v>660</v>
      </c>
      <c r="C661" s="8">
        <f t="shared" si="107"/>
        <v>341</v>
      </c>
      <c r="D661" s="8">
        <f>C342</f>
        <v>660</v>
      </c>
      <c r="E661" s="8">
        <f t="shared" si="100"/>
        <v>660</v>
      </c>
      <c r="F661" s="8">
        <f t="shared" si="101"/>
        <v>341</v>
      </c>
      <c r="G661" s="8">
        <f>(SUM(C662:$C$1001)/C661)-N661</f>
        <v>-170</v>
      </c>
      <c r="H661" s="10">
        <f>N661-(SUM(D662:$D$1001)/D661)</f>
        <v>-87.833333333333314</v>
      </c>
      <c r="I661" s="10">
        <f t="shared" si="102"/>
        <v>-257.83333333333331</v>
      </c>
      <c r="J661" s="10">
        <f>(SUM(E662:$E$1001)/E661)-N661</f>
        <v>87.833333333333314</v>
      </c>
      <c r="K661" s="10">
        <f>N661-(SUM(F662:$F$1001)/F661)</f>
        <v>170</v>
      </c>
      <c r="L661" s="10">
        <f t="shared" si="103"/>
        <v>257.83333333333331</v>
      </c>
      <c r="M661" s="10">
        <f t="shared" si="108"/>
        <v>341</v>
      </c>
      <c r="N661" s="10">
        <f t="shared" si="109"/>
        <v>340</v>
      </c>
      <c r="O661" s="20">
        <f t="shared" si="104"/>
        <v>2.9368638951181645E-3</v>
      </c>
      <c r="P661" s="20">
        <f t="shared" si="105"/>
        <v>1.5140054096181178E-3</v>
      </c>
      <c r="Q661" s="30"/>
    </row>
    <row r="662" spans="1:17" x14ac:dyDescent="0.4">
      <c r="A662" s="15"/>
      <c r="B662" s="19">
        <f t="shared" si="106"/>
        <v>661</v>
      </c>
      <c r="C662" s="8">
        <f t="shared" si="107"/>
        <v>340</v>
      </c>
      <c r="D662" s="8">
        <f>C341</f>
        <v>661</v>
      </c>
      <c r="E662" s="8">
        <f t="shared" si="100"/>
        <v>661</v>
      </c>
      <c r="F662" s="8">
        <f t="shared" si="101"/>
        <v>340</v>
      </c>
      <c r="G662" s="8">
        <f>(SUM(C663:$C$1001)/C662)-N662</f>
        <v>-169.5</v>
      </c>
      <c r="H662" s="10">
        <f>N662-(SUM(D663:$D$1001)/D662)</f>
        <v>-87.186081694402446</v>
      </c>
      <c r="I662" s="10">
        <f t="shared" si="102"/>
        <v>-256.68608169440245</v>
      </c>
      <c r="J662" s="10">
        <f>(SUM(E663:$E$1001)/E662)-N662</f>
        <v>87.186081694402446</v>
      </c>
      <c r="K662" s="10">
        <f>N662-(SUM(F663:$F$1001)/F662)</f>
        <v>169.5</v>
      </c>
      <c r="L662" s="10">
        <f t="shared" si="103"/>
        <v>256.68608169440245</v>
      </c>
      <c r="M662" s="10">
        <f t="shared" si="108"/>
        <v>340</v>
      </c>
      <c r="N662" s="10">
        <f t="shared" si="109"/>
        <v>339</v>
      </c>
      <c r="O662" s="20">
        <f t="shared" si="104"/>
        <v>2.9455144889814332E-3</v>
      </c>
      <c r="P662" s="20">
        <f t="shared" si="105"/>
        <v>1.5117166611058042E-3</v>
      </c>
      <c r="Q662" s="30"/>
    </row>
    <row r="663" spans="1:17" x14ac:dyDescent="0.4">
      <c r="A663" s="15"/>
      <c r="B663" s="19">
        <f t="shared" si="106"/>
        <v>662</v>
      </c>
      <c r="C663" s="8">
        <f t="shared" si="107"/>
        <v>339</v>
      </c>
      <c r="D663" s="8">
        <f>C340</f>
        <v>662</v>
      </c>
      <c r="E663" s="8">
        <f t="shared" si="100"/>
        <v>662</v>
      </c>
      <c r="F663" s="8">
        <f t="shared" si="101"/>
        <v>339</v>
      </c>
      <c r="G663" s="8">
        <f>(SUM(C664:$C$1001)/C663)-N663</f>
        <v>-169</v>
      </c>
      <c r="H663" s="10">
        <f>N663-(SUM(D664:$D$1001)/D663)</f>
        <v>-86.542296072507554</v>
      </c>
      <c r="I663" s="10">
        <f t="shared" si="102"/>
        <v>-255.54229607250755</v>
      </c>
      <c r="J663" s="10">
        <f>(SUM(E664:$E$1001)/E663)-N663</f>
        <v>86.542296072507554</v>
      </c>
      <c r="K663" s="10">
        <f>N663-(SUM(F664:$F$1001)/F663)</f>
        <v>169</v>
      </c>
      <c r="L663" s="10">
        <f t="shared" si="103"/>
        <v>255.54229607250755</v>
      </c>
      <c r="M663" s="10">
        <f t="shared" si="108"/>
        <v>339</v>
      </c>
      <c r="N663" s="10">
        <f t="shared" si="109"/>
        <v>338</v>
      </c>
      <c r="O663" s="20">
        <f t="shared" si="104"/>
        <v>2.9542161945157177E-3</v>
      </c>
      <c r="P663" s="20">
        <f t="shared" si="105"/>
        <v>1.5094348220347866E-3</v>
      </c>
      <c r="Q663" s="30"/>
    </row>
    <row r="664" spans="1:17" x14ac:dyDescent="0.4">
      <c r="A664" s="15"/>
      <c r="B664" s="19">
        <f t="shared" si="106"/>
        <v>663</v>
      </c>
      <c r="C664" s="8">
        <f t="shared" si="107"/>
        <v>338</v>
      </c>
      <c r="D664" s="8">
        <f>C339</f>
        <v>663</v>
      </c>
      <c r="E664" s="8">
        <f t="shared" si="100"/>
        <v>663</v>
      </c>
      <c r="F664" s="8">
        <f t="shared" si="101"/>
        <v>338</v>
      </c>
      <c r="G664" s="8">
        <f>(SUM(C665:$C$1001)/C664)-N664</f>
        <v>-168.5</v>
      </c>
      <c r="H664" s="10">
        <f>N664-(SUM(D665:$D$1001)/D664)</f>
        <v>-85.901960784313701</v>
      </c>
      <c r="I664" s="10">
        <f t="shared" si="102"/>
        <v>-254.4019607843137</v>
      </c>
      <c r="J664" s="10">
        <f>(SUM(E665:$E$1001)/E664)-N664</f>
        <v>85.901960784313701</v>
      </c>
      <c r="K664" s="10">
        <f>N664-(SUM(F665:$F$1001)/F664)</f>
        <v>168.5</v>
      </c>
      <c r="L664" s="10">
        <f t="shared" si="103"/>
        <v>254.4019607843137</v>
      </c>
      <c r="M664" s="10">
        <f t="shared" si="108"/>
        <v>338</v>
      </c>
      <c r="N664" s="10">
        <f t="shared" si="109"/>
        <v>337</v>
      </c>
      <c r="O664" s="20">
        <f t="shared" si="104"/>
        <v>2.9629694660509541E-3</v>
      </c>
      <c r="P664" s="20">
        <f t="shared" si="105"/>
        <v>1.5071598611641136E-3</v>
      </c>
      <c r="Q664" s="30"/>
    </row>
    <row r="665" spans="1:17" x14ac:dyDescent="0.4">
      <c r="A665" s="15"/>
      <c r="B665" s="19">
        <f t="shared" si="106"/>
        <v>664</v>
      </c>
      <c r="C665" s="8">
        <f t="shared" si="107"/>
        <v>337</v>
      </c>
      <c r="D665" s="8">
        <f>C338</f>
        <v>664</v>
      </c>
      <c r="E665" s="8">
        <f t="shared" si="100"/>
        <v>664</v>
      </c>
      <c r="F665" s="8">
        <f t="shared" si="101"/>
        <v>337</v>
      </c>
      <c r="G665" s="8">
        <f>(SUM(C666:$C$1001)/C665)-N665</f>
        <v>-168</v>
      </c>
      <c r="H665" s="10">
        <f>N665-(SUM(D666:$D$1001)/D665)</f>
        <v>-85.265060240963862</v>
      </c>
      <c r="I665" s="10">
        <f t="shared" si="102"/>
        <v>-253.26506024096386</v>
      </c>
      <c r="J665" s="10">
        <f>(SUM(E666:$E$1001)/E665)-N665</f>
        <v>85.265060240963862</v>
      </c>
      <c r="K665" s="10">
        <f>N665-(SUM(F666:$F$1001)/F665)</f>
        <v>168</v>
      </c>
      <c r="L665" s="10">
        <f t="shared" si="103"/>
        <v>253.26506024096386</v>
      </c>
      <c r="M665" s="10">
        <f t="shared" si="108"/>
        <v>337</v>
      </c>
      <c r="N665" s="10">
        <f t="shared" si="109"/>
        <v>336</v>
      </c>
      <c r="O665" s="20">
        <f t="shared" si="104"/>
        <v>2.97177476331779E-3</v>
      </c>
      <c r="P665" s="20">
        <f t="shared" si="105"/>
        <v>1.5048917474408915E-3</v>
      </c>
      <c r="Q665" s="30"/>
    </row>
    <row r="666" spans="1:17" x14ac:dyDescent="0.4">
      <c r="A666" s="15"/>
      <c r="B666" s="19">
        <f t="shared" si="106"/>
        <v>665</v>
      </c>
      <c r="C666" s="8">
        <f t="shared" si="107"/>
        <v>336</v>
      </c>
      <c r="D666" s="8">
        <f>C337</f>
        <v>665</v>
      </c>
      <c r="E666" s="8">
        <f t="shared" si="100"/>
        <v>665</v>
      </c>
      <c r="F666" s="8">
        <f t="shared" si="101"/>
        <v>336</v>
      </c>
      <c r="G666" s="8">
        <f>(SUM(C667:$C$1001)/C666)-N666</f>
        <v>-167.5</v>
      </c>
      <c r="H666" s="10">
        <f>N666-(SUM(D667:$D$1001)/D666)</f>
        <v>-84.631578947368439</v>
      </c>
      <c r="I666" s="10">
        <f t="shared" si="102"/>
        <v>-252.13157894736844</v>
      </c>
      <c r="J666" s="10">
        <f>(SUM(E667:$E$1001)/E666)-N666</f>
        <v>84.631578947368439</v>
      </c>
      <c r="K666" s="10">
        <f>N666-(SUM(F667:$F$1001)/F666)</f>
        <v>167.5</v>
      </c>
      <c r="L666" s="10">
        <f t="shared" si="103"/>
        <v>252.13157894736844</v>
      </c>
      <c r="M666" s="10">
        <f t="shared" si="108"/>
        <v>336</v>
      </c>
      <c r="N666" s="10">
        <f t="shared" si="109"/>
        <v>335</v>
      </c>
      <c r="O666" s="20">
        <f t="shared" si="104"/>
        <v>2.9806325515280736E-3</v>
      </c>
      <c r="P666" s="20">
        <f t="shared" si="105"/>
        <v>1.5026304499988711E-3</v>
      </c>
      <c r="Q666" s="30"/>
    </row>
    <row r="667" spans="1:17" x14ac:dyDescent="0.4">
      <c r="A667" s="15"/>
      <c r="B667" s="19">
        <f t="shared" si="106"/>
        <v>666</v>
      </c>
      <c r="C667" s="8">
        <f t="shared" si="107"/>
        <v>335</v>
      </c>
      <c r="D667" s="8">
        <f>C336</f>
        <v>666</v>
      </c>
      <c r="E667" s="8">
        <f t="shared" si="100"/>
        <v>666</v>
      </c>
      <c r="F667" s="8">
        <f t="shared" si="101"/>
        <v>335</v>
      </c>
      <c r="G667" s="8">
        <f>(SUM(C668:$C$1001)/C667)-N667</f>
        <v>-167</v>
      </c>
      <c r="H667" s="10">
        <f>N667-(SUM(D668:$D$1001)/D667)</f>
        <v>-84.00150150150148</v>
      </c>
      <c r="I667" s="10">
        <f t="shared" si="102"/>
        <v>-251.00150150150148</v>
      </c>
      <c r="J667" s="10">
        <f>(SUM(E668:$E$1001)/E667)-N667</f>
        <v>84.00150150150148</v>
      </c>
      <c r="K667" s="10">
        <f>N667-(SUM(F668:$F$1001)/F667)</f>
        <v>167</v>
      </c>
      <c r="L667" s="10">
        <f t="shared" si="103"/>
        <v>251.00150150150148</v>
      </c>
      <c r="M667" s="10">
        <f t="shared" si="108"/>
        <v>335</v>
      </c>
      <c r="N667" s="10">
        <f t="shared" si="109"/>
        <v>334</v>
      </c>
      <c r="O667" s="20">
        <f t="shared" si="104"/>
        <v>2.9895433014567882E-3</v>
      </c>
      <c r="P667" s="20">
        <f t="shared" si="105"/>
        <v>1.5003759381570477E-3</v>
      </c>
      <c r="Q667" s="30"/>
    </row>
    <row r="668" spans="1:17" x14ac:dyDescent="0.4">
      <c r="A668" s="15"/>
      <c r="B668" s="19">
        <f t="shared" si="106"/>
        <v>667</v>
      </c>
      <c r="C668" s="8">
        <f t="shared" si="107"/>
        <v>334</v>
      </c>
      <c r="D668" s="8">
        <f>C335</f>
        <v>667</v>
      </c>
      <c r="E668" s="8">
        <f t="shared" si="100"/>
        <v>667</v>
      </c>
      <c r="F668" s="8">
        <f t="shared" si="101"/>
        <v>334</v>
      </c>
      <c r="G668" s="8">
        <f>(SUM(C669:$C$1001)/C668)-N668</f>
        <v>-166.5</v>
      </c>
      <c r="H668" s="10">
        <f>N668-(SUM(D669:$D$1001)/D668)</f>
        <v>-83.374812593703155</v>
      </c>
      <c r="I668" s="10">
        <f t="shared" si="102"/>
        <v>-249.87481259370315</v>
      </c>
      <c r="J668" s="10">
        <f>(SUM(E669:$E$1001)/E668)-N668</f>
        <v>83.374812593703155</v>
      </c>
      <c r="K668" s="10">
        <f>N668-(SUM(F669:$F$1001)/F668)</f>
        <v>166.5</v>
      </c>
      <c r="L668" s="10">
        <f t="shared" si="103"/>
        <v>249.87481259370315</v>
      </c>
      <c r="M668" s="10">
        <f t="shared" si="108"/>
        <v>334</v>
      </c>
      <c r="N668" s="10">
        <f t="shared" si="109"/>
        <v>333</v>
      </c>
      <c r="O668" s="20">
        <f t="shared" si="104"/>
        <v>2.9985074895254537E-3</v>
      </c>
      <c r="P668" s="20">
        <f t="shared" si="105"/>
        <v>1.4981281814182728E-3</v>
      </c>
      <c r="Q668" s="30"/>
    </row>
    <row r="669" spans="1:17" x14ac:dyDescent="0.4">
      <c r="A669" s="15"/>
      <c r="B669" s="19">
        <f t="shared" si="106"/>
        <v>668</v>
      </c>
      <c r="C669" s="8">
        <f t="shared" si="107"/>
        <v>333</v>
      </c>
      <c r="D669" s="8">
        <f>C334</f>
        <v>668</v>
      </c>
      <c r="E669" s="8">
        <f t="shared" si="100"/>
        <v>668</v>
      </c>
      <c r="F669" s="8">
        <f t="shared" si="101"/>
        <v>333</v>
      </c>
      <c r="G669" s="8">
        <f>(SUM(C670:$C$1001)/C669)-N669</f>
        <v>-166</v>
      </c>
      <c r="H669" s="10">
        <f>N669-(SUM(D670:$D$1001)/D669)</f>
        <v>-82.751497005988028</v>
      </c>
      <c r="I669" s="10">
        <f t="shared" si="102"/>
        <v>-248.75149700598803</v>
      </c>
      <c r="J669" s="10">
        <f>(SUM(E670:$E$1001)/E669)-N669</f>
        <v>82.751497005988028</v>
      </c>
      <c r="K669" s="10">
        <f>N669-(SUM(F670:$F$1001)/F669)</f>
        <v>166</v>
      </c>
      <c r="L669" s="10">
        <f t="shared" si="103"/>
        <v>248.75149700598803</v>
      </c>
      <c r="M669" s="10">
        <f t="shared" si="108"/>
        <v>333</v>
      </c>
      <c r="N669" s="10">
        <f t="shared" si="109"/>
        <v>332</v>
      </c>
      <c r="O669" s="20">
        <f t="shared" si="104"/>
        <v>3.0075255978870437E-3</v>
      </c>
      <c r="P669" s="20">
        <f t="shared" si="105"/>
        <v>1.4958871494678803E-3</v>
      </c>
      <c r="Q669" s="30"/>
    </row>
    <row r="670" spans="1:17" x14ac:dyDescent="0.4">
      <c r="A670" s="15"/>
      <c r="B670" s="19">
        <f t="shared" si="106"/>
        <v>669</v>
      </c>
      <c r="C670" s="8">
        <f t="shared" si="107"/>
        <v>332</v>
      </c>
      <c r="D670" s="8">
        <f>C333</f>
        <v>669</v>
      </c>
      <c r="E670" s="8">
        <f t="shared" si="100"/>
        <v>669</v>
      </c>
      <c r="F670" s="8">
        <f t="shared" si="101"/>
        <v>332</v>
      </c>
      <c r="G670" s="8">
        <f>(SUM(C671:$C$1001)/C670)-N670</f>
        <v>-165.5</v>
      </c>
      <c r="H670" s="10">
        <f>N670-(SUM(D671:$D$1001)/D670)</f>
        <v>-82.131539611360267</v>
      </c>
      <c r="I670" s="10">
        <f t="shared" si="102"/>
        <v>-247.63153961136027</v>
      </c>
      <c r="J670" s="10">
        <f>(SUM(E671:$E$1001)/E670)-N670</f>
        <v>82.131539611360267</v>
      </c>
      <c r="K670" s="10">
        <f>N670-(SUM(F671:$F$1001)/F670)</f>
        <v>165.5</v>
      </c>
      <c r="L670" s="10">
        <f t="shared" si="103"/>
        <v>247.63153961136027</v>
      </c>
      <c r="M670" s="10">
        <f t="shared" si="108"/>
        <v>332</v>
      </c>
      <c r="N670" s="10">
        <f t="shared" si="109"/>
        <v>331</v>
      </c>
      <c r="O670" s="20">
        <f t="shared" si="104"/>
        <v>3.0165981145124305E-3</v>
      </c>
      <c r="P670" s="20">
        <f t="shared" si="105"/>
        <v>1.4936528121723223E-3</v>
      </c>
      <c r="Q670" s="30"/>
    </row>
    <row r="671" spans="1:17" x14ac:dyDescent="0.4">
      <c r="A671" s="15"/>
      <c r="B671" s="19">
        <f t="shared" si="106"/>
        <v>670</v>
      </c>
      <c r="C671" s="8">
        <f t="shared" si="107"/>
        <v>331</v>
      </c>
      <c r="D671" s="8">
        <f>C332</f>
        <v>670</v>
      </c>
      <c r="E671" s="8">
        <f t="shared" si="100"/>
        <v>670</v>
      </c>
      <c r="F671" s="8">
        <f t="shared" si="101"/>
        <v>331</v>
      </c>
      <c r="G671" s="8">
        <f>(SUM(C672:$C$1001)/C671)-N671</f>
        <v>-165</v>
      </c>
      <c r="H671" s="10">
        <f>N671-(SUM(D672:$D$1001)/D671)</f>
        <v>-81.514925373134304</v>
      </c>
      <c r="I671" s="10">
        <f t="shared" si="102"/>
        <v>-246.5149253731343</v>
      </c>
      <c r="J671" s="10">
        <f>(SUM(E672:$E$1001)/E671)-N671</f>
        <v>81.514925373134304</v>
      </c>
      <c r="K671" s="10">
        <f>N671-(SUM(F672:$F$1001)/F671)</f>
        <v>165</v>
      </c>
      <c r="L671" s="10">
        <f t="shared" si="103"/>
        <v>246.5149253731343</v>
      </c>
      <c r="M671" s="10">
        <f t="shared" si="108"/>
        <v>331</v>
      </c>
      <c r="N671" s="10">
        <f t="shared" si="109"/>
        <v>330</v>
      </c>
      <c r="O671" s="20">
        <f t="shared" si="104"/>
        <v>3.0257255332784031E-3</v>
      </c>
      <c r="P671" s="20">
        <f t="shared" si="105"/>
        <v>1.4914251395778187E-3</v>
      </c>
      <c r="Q671" s="30"/>
    </row>
    <row r="672" spans="1:17" x14ac:dyDescent="0.4">
      <c r="A672" s="15"/>
      <c r="B672" s="19">
        <f t="shared" si="106"/>
        <v>671</v>
      </c>
      <c r="C672" s="8">
        <f t="shared" si="107"/>
        <v>330</v>
      </c>
      <c r="D672" s="8">
        <f>C331</f>
        <v>671</v>
      </c>
      <c r="E672" s="8">
        <f t="shared" si="100"/>
        <v>671</v>
      </c>
      <c r="F672" s="8">
        <f t="shared" si="101"/>
        <v>330</v>
      </c>
      <c r="G672" s="8">
        <f>(SUM(C673:$C$1001)/C672)-N672</f>
        <v>-164.5</v>
      </c>
      <c r="H672" s="10">
        <f>N672-(SUM(D673:$D$1001)/D672)</f>
        <v>-80.901639344262321</v>
      </c>
      <c r="I672" s="10">
        <f t="shared" si="102"/>
        <v>-245.40163934426232</v>
      </c>
      <c r="J672" s="10">
        <f>(SUM(E673:$E$1001)/E672)-N672</f>
        <v>80.901639344262321</v>
      </c>
      <c r="K672" s="10">
        <f>N672-(SUM(F673:$F$1001)/F672)</f>
        <v>164.5</v>
      </c>
      <c r="L672" s="10">
        <f t="shared" si="103"/>
        <v>245.40163934426232</v>
      </c>
      <c r="M672" s="10">
        <f t="shared" si="108"/>
        <v>330</v>
      </c>
      <c r="N672" s="10">
        <f t="shared" si="109"/>
        <v>329</v>
      </c>
      <c r="O672" s="20">
        <f t="shared" si="104"/>
        <v>3.0349083540572902E-3</v>
      </c>
      <c r="P672" s="20">
        <f t="shared" si="105"/>
        <v>1.4892041019090199E-3</v>
      </c>
      <c r="Q672" s="30"/>
    </row>
    <row r="673" spans="1:17" x14ac:dyDescent="0.4">
      <c r="A673" s="15"/>
      <c r="B673" s="19">
        <f t="shared" si="106"/>
        <v>672</v>
      </c>
      <c r="C673" s="8">
        <f t="shared" si="107"/>
        <v>329</v>
      </c>
      <c r="D673" s="8">
        <f>C330</f>
        <v>672</v>
      </c>
      <c r="E673" s="8">
        <f t="shared" si="100"/>
        <v>672</v>
      </c>
      <c r="F673" s="8">
        <f t="shared" si="101"/>
        <v>329</v>
      </c>
      <c r="G673" s="8">
        <f>(SUM(C674:$C$1001)/C673)-N673</f>
        <v>-164</v>
      </c>
      <c r="H673" s="10">
        <f>N673-(SUM(D674:$D$1001)/D673)</f>
        <v>-80.291666666666686</v>
      </c>
      <c r="I673" s="10">
        <f t="shared" si="102"/>
        <v>-244.29166666666669</v>
      </c>
      <c r="J673" s="10">
        <f>(SUM(E674:$E$1001)/E673)-N673</f>
        <v>80.291666666666686</v>
      </c>
      <c r="K673" s="10">
        <f>N673-(SUM(F674:$F$1001)/F673)</f>
        <v>164</v>
      </c>
      <c r="L673" s="10">
        <f t="shared" si="103"/>
        <v>244.29166666666669</v>
      </c>
      <c r="M673" s="10">
        <f t="shared" si="108"/>
        <v>329</v>
      </c>
      <c r="N673" s="10">
        <f t="shared" si="109"/>
        <v>328</v>
      </c>
      <c r="O673" s="20">
        <f t="shared" si="104"/>
        <v>3.0441470828082139E-3</v>
      </c>
      <c r="P673" s="20">
        <f t="shared" si="105"/>
        <v>1.4869896695676784E-3</v>
      </c>
      <c r="Q673" s="30"/>
    </row>
    <row r="674" spans="1:17" x14ac:dyDescent="0.4">
      <c r="A674" s="15"/>
      <c r="B674" s="19">
        <f t="shared" si="106"/>
        <v>673</v>
      </c>
      <c r="C674" s="8">
        <f t="shared" si="107"/>
        <v>328</v>
      </c>
      <c r="D674" s="8">
        <f>C329</f>
        <v>673</v>
      </c>
      <c r="E674" s="8">
        <f t="shared" si="100"/>
        <v>673</v>
      </c>
      <c r="F674" s="8">
        <f t="shared" si="101"/>
        <v>328</v>
      </c>
      <c r="G674" s="8">
        <f>(SUM(C675:$C$1001)/C674)-N674</f>
        <v>-163.5</v>
      </c>
      <c r="H674" s="10">
        <f>N674-(SUM(D675:$D$1001)/D674)</f>
        <v>-79.684992570579482</v>
      </c>
      <c r="I674" s="10">
        <f t="shared" si="102"/>
        <v>-243.18499257057948</v>
      </c>
      <c r="J674" s="10">
        <f>(SUM(E675:$E$1001)/E674)-N674</f>
        <v>79.684992570579482</v>
      </c>
      <c r="K674" s="10">
        <f>N674-(SUM(F675:$F$1001)/F674)</f>
        <v>163.5</v>
      </c>
      <c r="L674" s="10">
        <f t="shared" si="103"/>
        <v>243.18499257057948</v>
      </c>
      <c r="M674" s="10">
        <f t="shared" si="108"/>
        <v>328</v>
      </c>
      <c r="N674" s="10">
        <f t="shared" si="109"/>
        <v>327</v>
      </c>
      <c r="O674" s="20">
        <f t="shared" si="104"/>
        <v>3.0534422316700234E-3</v>
      </c>
      <c r="P674" s="20">
        <f t="shared" si="105"/>
        <v>1.4847818131313354E-3</v>
      </c>
      <c r="Q674" s="30"/>
    </row>
    <row r="675" spans="1:17" x14ac:dyDescent="0.4">
      <c r="A675" s="15"/>
      <c r="B675" s="19">
        <f t="shared" si="106"/>
        <v>674</v>
      </c>
      <c r="C675" s="8">
        <f t="shared" si="107"/>
        <v>327</v>
      </c>
      <c r="D675" s="8">
        <f>C328</f>
        <v>674</v>
      </c>
      <c r="E675" s="8">
        <f t="shared" si="100"/>
        <v>674</v>
      </c>
      <c r="F675" s="8">
        <f t="shared" si="101"/>
        <v>327</v>
      </c>
      <c r="G675" s="8">
        <f>(SUM(C676:$C$1001)/C675)-N675</f>
        <v>-163</v>
      </c>
      <c r="H675" s="10">
        <f>N675-(SUM(D676:$D$1001)/D675)</f>
        <v>-79.081602373887222</v>
      </c>
      <c r="I675" s="10">
        <f t="shared" si="102"/>
        <v>-242.08160237388722</v>
      </c>
      <c r="J675" s="10">
        <f>(SUM(E676:$E$1001)/E675)-N675</f>
        <v>79.081602373887222</v>
      </c>
      <c r="K675" s="10">
        <f>N675-(SUM(F676:$F$1001)/F675)</f>
        <v>163</v>
      </c>
      <c r="L675" s="10">
        <f t="shared" si="103"/>
        <v>242.08160237388722</v>
      </c>
      <c r="M675" s="10">
        <f t="shared" si="108"/>
        <v>327</v>
      </c>
      <c r="N675" s="10">
        <f t="shared" si="109"/>
        <v>326</v>
      </c>
      <c r="O675" s="20">
        <f t="shared" si="104"/>
        <v>3.0627943190559277E-3</v>
      </c>
      <c r="P675" s="20">
        <f t="shared" si="105"/>
        <v>1.4825805033520166E-3</v>
      </c>
      <c r="Q675" s="30"/>
    </row>
    <row r="676" spans="1:17" x14ac:dyDescent="0.4">
      <c r="A676" s="15"/>
      <c r="B676" s="19">
        <f t="shared" si="106"/>
        <v>675</v>
      </c>
      <c r="C676" s="8">
        <f t="shared" si="107"/>
        <v>326</v>
      </c>
      <c r="D676" s="8">
        <f>C327</f>
        <v>675</v>
      </c>
      <c r="E676" s="8">
        <f t="shared" si="100"/>
        <v>675</v>
      </c>
      <c r="F676" s="8">
        <f t="shared" si="101"/>
        <v>326</v>
      </c>
      <c r="G676" s="8">
        <f>(SUM(C677:$C$1001)/C676)-N676</f>
        <v>-162.5</v>
      </c>
      <c r="H676" s="10">
        <f>N676-(SUM(D677:$D$1001)/D676)</f>
        <v>-78.481481481481467</v>
      </c>
      <c r="I676" s="10">
        <f t="shared" si="102"/>
        <v>-240.98148148148147</v>
      </c>
      <c r="J676" s="10">
        <f>(SUM(E677:$E$1001)/E676)-N676</f>
        <v>78.481481481481467</v>
      </c>
      <c r="K676" s="10">
        <f>N676-(SUM(F677:$F$1001)/F676)</f>
        <v>162.5</v>
      </c>
      <c r="L676" s="10">
        <f t="shared" si="103"/>
        <v>240.98148148148147</v>
      </c>
      <c r="M676" s="10">
        <f t="shared" si="108"/>
        <v>326</v>
      </c>
      <c r="N676" s="10">
        <f t="shared" si="109"/>
        <v>325</v>
      </c>
      <c r="O676" s="20">
        <f t="shared" si="104"/>
        <v>3.0722038697498823E-3</v>
      </c>
      <c r="P676" s="20">
        <f t="shared" si="105"/>
        <v>1.4803857111549419E-3</v>
      </c>
      <c r="Q676" s="30"/>
    </row>
    <row r="677" spans="1:17" x14ac:dyDescent="0.4">
      <c r="A677" s="15"/>
      <c r="B677" s="19">
        <f t="shared" si="106"/>
        <v>676</v>
      </c>
      <c r="C677" s="8">
        <f t="shared" si="107"/>
        <v>325</v>
      </c>
      <c r="D677" s="8">
        <f>C326</f>
        <v>676</v>
      </c>
      <c r="E677" s="8">
        <f t="shared" si="100"/>
        <v>676</v>
      </c>
      <c r="F677" s="8">
        <f t="shared" si="101"/>
        <v>325</v>
      </c>
      <c r="G677" s="8">
        <f>(SUM(C678:$C$1001)/C677)-N677</f>
        <v>-162</v>
      </c>
      <c r="H677" s="10">
        <f>N677-(SUM(D678:$D$1001)/D677)</f>
        <v>-77.884615384615358</v>
      </c>
      <c r="I677" s="10">
        <f t="shared" si="102"/>
        <v>-239.88461538461536</v>
      </c>
      <c r="J677" s="10">
        <f>(SUM(E678:$E$1001)/E677)-N677</f>
        <v>77.884615384615358</v>
      </c>
      <c r="K677" s="10">
        <f>N677-(SUM(F678:$F$1001)/F677)</f>
        <v>162</v>
      </c>
      <c r="L677" s="10">
        <f t="shared" si="103"/>
        <v>239.88461538461536</v>
      </c>
      <c r="M677" s="10">
        <f t="shared" si="108"/>
        <v>325</v>
      </c>
      <c r="N677" s="10">
        <f t="shared" si="109"/>
        <v>324</v>
      </c>
      <c r="O677" s="20">
        <f t="shared" si="104"/>
        <v>3.0816714150047483E-3</v>
      </c>
      <c r="P677" s="20">
        <f t="shared" si="105"/>
        <v>1.4781974076372439E-3</v>
      </c>
      <c r="Q677" s="30"/>
    </row>
    <row r="678" spans="1:17" x14ac:dyDescent="0.4">
      <c r="A678" s="15"/>
      <c r="B678" s="19">
        <f t="shared" si="106"/>
        <v>677</v>
      </c>
      <c r="C678" s="8">
        <f t="shared" si="107"/>
        <v>324</v>
      </c>
      <c r="D678" s="8">
        <f>C325</f>
        <v>677</v>
      </c>
      <c r="E678" s="8">
        <f t="shared" si="100"/>
        <v>677</v>
      </c>
      <c r="F678" s="8">
        <f t="shared" si="101"/>
        <v>324</v>
      </c>
      <c r="G678" s="8">
        <f>(SUM(C679:$C$1001)/C678)-N678</f>
        <v>-161.5</v>
      </c>
      <c r="H678" s="10">
        <f>N678-(SUM(D679:$D$1001)/D678)</f>
        <v>-77.290989660265893</v>
      </c>
      <c r="I678" s="10">
        <f t="shared" si="102"/>
        <v>-238.79098966026589</v>
      </c>
      <c r="J678" s="10">
        <f>(SUM(E679:$E$1001)/E678)-N678</f>
        <v>77.290989660265893</v>
      </c>
      <c r="K678" s="10">
        <f>N678-(SUM(F679:$F$1001)/F678)</f>
        <v>161.5</v>
      </c>
      <c r="L678" s="10">
        <f t="shared" si="103"/>
        <v>238.79098966026589</v>
      </c>
      <c r="M678" s="10">
        <f t="shared" si="108"/>
        <v>324</v>
      </c>
      <c r="N678" s="10">
        <f t="shared" si="109"/>
        <v>323</v>
      </c>
      <c r="O678" s="20">
        <f t="shared" si="104"/>
        <v>3.0911974926422811E-3</v>
      </c>
      <c r="P678" s="20">
        <f t="shared" si="105"/>
        <v>1.4760155640667007E-3</v>
      </c>
      <c r="Q678" s="30"/>
    </row>
    <row r="679" spans="1:17" x14ac:dyDescent="0.4">
      <c r="A679" s="15"/>
      <c r="B679" s="19">
        <f t="shared" si="106"/>
        <v>678</v>
      </c>
      <c r="C679" s="8">
        <f t="shared" si="107"/>
        <v>323</v>
      </c>
      <c r="D679" s="8">
        <f>C324</f>
        <v>678</v>
      </c>
      <c r="E679" s="8">
        <f t="shared" si="100"/>
        <v>678</v>
      </c>
      <c r="F679" s="8">
        <f t="shared" si="101"/>
        <v>323</v>
      </c>
      <c r="G679" s="8">
        <f>(SUM(C680:$C$1001)/C679)-N679</f>
        <v>-161</v>
      </c>
      <c r="H679" s="10">
        <f>N679-(SUM(D680:$D$1001)/D679)</f>
        <v>-76.700589970501483</v>
      </c>
      <c r="I679" s="10">
        <f t="shared" si="102"/>
        <v>-237.70058997050148</v>
      </c>
      <c r="J679" s="10">
        <f>(SUM(E680:$E$1001)/E679)-N679</f>
        <v>76.700589970501483</v>
      </c>
      <c r="K679" s="10">
        <f>N679-(SUM(F680:$F$1001)/F679)</f>
        <v>161</v>
      </c>
      <c r="L679" s="10">
        <f t="shared" si="103"/>
        <v>237.70058997050148</v>
      </c>
      <c r="M679" s="10">
        <f t="shared" si="108"/>
        <v>323</v>
      </c>
      <c r="N679" s="10">
        <f t="shared" si="109"/>
        <v>322</v>
      </c>
      <c r="O679" s="20">
        <f t="shared" si="104"/>
        <v>3.1007826471549718E-3</v>
      </c>
      <c r="P679" s="20">
        <f t="shared" si="105"/>
        <v>1.4738401518804766E-3</v>
      </c>
      <c r="Q679" s="30"/>
    </row>
    <row r="680" spans="1:17" x14ac:dyDescent="0.4">
      <c r="A680" s="15"/>
      <c r="B680" s="19">
        <f t="shared" si="106"/>
        <v>679</v>
      </c>
      <c r="C680" s="8">
        <f t="shared" si="107"/>
        <v>322</v>
      </c>
      <c r="D680" s="8">
        <f>C323</f>
        <v>679</v>
      </c>
      <c r="E680" s="8">
        <f t="shared" si="100"/>
        <v>679</v>
      </c>
      <c r="F680" s="8">
        <f t="shared" si="101"/>
        <v>322</v>
      </c>
      <c r="G680" s="8">
        <f>(SUM(C681:$C$1001)/C680)-N680</f>
        <v>-160.5</v>
      </c>
      <c r="H680" s="10">
        <f>N680-(SUM(D681:$D$1001)/D680)</f>
        <v>-76.113402061855652</v>
      </c>
      <c r="I680" s="10">
        <f t="shared" si="102"/>
        <v>-236.61340206185565</v>
      </c>
      <c r="J680" s="10">
        <f>(SUM(E681:$E$1001)/E680)-N680</f>
        <v>76.113402061855652</v>
      </c>
      <c r="K680" s="10">
        <f>N680-(SUM(F681:$F$1001)/F680)</f>
        <v>160.5</v>
      </c>
      <c r="L680" s="10">
        <f t="shared" si="103"/>
        <v>236.61340206185565</v>
      </c>
      <c r="M680" s="10">
        <f t="shared" si="108"/>
        <v>322</v>
      </c>
      <c r="N680" s="10">
        <f t="shared" si="109"/>
        <v>321</v>
      </c>
      <c r="O680" s="20">
        <f t="shared" si="104"/>
        <v>3.1104274298097943E-3</v>
      </c>
      <c r="P680" s="20">
        <f t="shared" si="105"/>
        <v>1.4716711426838777E-3</v>
      </c>
      <c r="Q680" s="30"/>
    </row>
    <row r="681" spans="1:17" x14ac:dyDescent="0.4">
      <c r="A681" s="15"/>
      <c r="B681" s="19">
        <f t="shared" si="106"/>
        <v>680</v>
      </c>
      <c r="C681" s="8">
        <f t="shared" si="107"/>
        <v>321</v>
      </c>
      <c r="D681" s="8">
        <f>C322</f>
        <v>680</v>
      </c>
      <c r="E681" s="8">
        <f t="shared" si="100"/>
        <v>680</v>
      </c>
      <c r="F681" s="8">
        <f t="shared" si="101"/>
        <v>321</v>
      </c>
      <c r="G681" s="8">
        <f>(SUM(C682:$C$1001)/C681)-N681</f>
        <v>-160</v>
      </c>
      <c r="H681" s="10">
        <f>N681-(SUM(D682:$D$1001)/D681)</f>
        <v>-75.529411764705856</v>
      </c>
      <c r="I681" s="10">
        <f t="shared" si="102"/>
        <v>-235.52941176470586</v>
      </c>
      <c r="J681" s="10">
        <f>(SUM(E682:$E$1001)/E681)-N681</f>
        <v>75.529411764705856</v>
      </c>
      <c r="K681" s="10">
        <f>N681-(SUM(F682:$F$1001)/F681)</f>
        <v>160</v>
      </c>
      <c r="L681" s="10">
        <f t="shared" si="103"/>
        <v>235.52941176470586</v>
      </c>
      <c r="M681" s="10">
        <f t="shared" si="108"/>
        <v>321</v>
      </c>
      <c r="N681" s="10">
        <f t="shared" si="109"/>
        <v>320</v>
      </c>
      <c r="O681" s="20">
        <f t="shared" si="104"/>
        <v>3.1201323987538939E-3</v>
      </c>
      <c r="P681" s="20">
        <f t="shared" si="105"/>
        <v>1.4695085082491147E-3</v>
      </c>
      <c r="Q681" s="30"/>
    </row>
    <row r="682" spans="1:17" x14ac:dyDescent="0.4">
      <c r="A682" s="15"/>
      <c r="B682" s="19">
        <f t="shared" si="106"/>
        <v>681</v>
      </c>
      <c r="C682" s="8">
        <f t="shared" si="107"/>
        <v>320</v>
      </c>
      <c r="D682" s="8">
        <f>C321</f>
        <v>681</v>
      </c>
      <c r="E682" s="8">
        <f t="shared" si="100"/>
        <v>681</v>
      </c>
      <c r="F682" s="8">
        <f t="shared" si="101"/>
        <v>320</v>
      </c>
      <c r="G682" s="8">
        <f>(SUM(C683:$C$1001)/C682)-N682</f>
        <v>-159.5</v>
      </c>
      <c r="H682" s="10">
        <f>N682-(SUM(D683:$D$1001)/D682)</f>
        <v>-74.948604992657863</v>
      </c>
      <c r="I682" s="10">
        <f t="shared" si="102"/>
        <v>-234.44860499265786</v>
      </c>
      <c r="J682" s="10">
        <f>(SUM(E683:$E$1001)/E682)-N682</f>
        <v>74.948604992657863</v>
      </c>
      <c r="K682" s="10">
        <f>N682-(SUM(F683:$F$1001)/F682)</f>
        <v>159.5</v>
      </c>
      <c r="L682" s="10">
        <f t="shared" si="103"/>
        <v>234.44860499265786</v>
      </c>
      <c r="M682" s="10">
        <f t="shared" si="108"/>
        <v>320</v>
      </c>
      <c r="N682" s="10">
        <f t="shared" si="109"/>
        <v>319</v>
      </c>
      <c r="O682" s="20">
        <f t="shared" si="104"/>
        <v>3.1298981191222571E-3</v>
      </c>
      <c r="P682" s="20">
        <f t="shared" si="105"/>
        <v>1.4673522205140791E-3</v>
      </c>
      <c r="Q682" s="30"/>
    </row>
    <row r="683" spans="1:17" x14ac:dyDescent="0.4">
      <c r="A683" s="15"/>
      <c r="B683" s="19">
        <f t="shared" si="106"/>
        <v>682</v>
      </c>
      <c r="C683" s="8">
        <f t="shared" si="107"/>
        <v>319</v>
      </c>
      <c r="D683" s="8">
        <f>C320</f>
        <v>682</v>
      </c>
      <c r="E683" s="8">
        <f t="shared" si="100"/>
        <v>682</v>
      </c>
      <c r="F683" s="8">
        <f t="shared" si="101"/>
        <v>319</v>
      </c>
      <c r="G683" s="8">
        <f>(SUM(C684:$C$1001)/C683)-N683</f>
        <v>-159</v>
      </c>
      <c r="H683" s="10">
        <f>N683-(SUM(D684:$D$1001)/D683)</f>
        <v>-74.370967741935488</v>
      </c>
      <c r="I683" s="10">
        <f t="shared" si="102"/>
        <v>-233.37096774193549</v>
      </c>
      <c r="J683" s="10">
        <f>(SUM(E684:$E$1001)/E683)-N683</f>
        <v>74.370967741935488</v>
      </c>
      <c r="K683" s="10">
        <f>N683-(SUM(F684:$F$1001)/F683)</f>
        <v>159</v>
      </c>
      <c r="L683" s="10">
        <f t="shared" si="103"/>
        <v>233.37096774193549</v>
      </c>
      <c r="M683" s="10">
        <f t="shared" si="108"/>
        <v>319</v>
      </c>
      <c r="N683" s="10">
        <f t="shared" si="109"/>
        <v>318</v>
      </c>
      <c r="O683" s="20">
        <f t="shared" si="104"/>
        <v>3.1397251631474143E-3</v>
      </c>
      <c r="P683" s="20">
        <f t="shared" si="105"/>
        <v>1.4652022515811304E-3</v>
      </c>
      <c r="Q683" s="30"/>
    </row>
    <row r="684" spans="1:17" x14ac:dyDescent="0.4">
      <c r="A684" s="15"/>
      <c r="B684" s="19">
        <f t="shared" si="106"/>
        <v>683</v>
      </c>
      <c r="C684" s="8">
        <f t="shared" si="107"/>
        <v>318</v>
      </c>
      <c r="D684" s="8">
        <f>C319</f>
        <v>683</v>
      </c>
      <c r="E684" s="8">
        <f t="shared" si="100"/>
        <v>683</v>
      </c>
      <c r="F684" s="8">
        <f t="shared" si="101"/>
        <v>318</v>
      </c>
      <c r="G684" s="8">
        <f>(SUM(C685:$C$1001)/C684)-N684</f>
        <v>-158.5</v>
      </c>
      <c r="H684" s="10">
        <f>N684-(SUM(D685:$D$1001)/D684)</f>
        <v>-73.796486090776</v>
      </c>
      <c r="I684" s="10">
        <f t="shared" si="102"/>
        <v>-232.296486090776</v>
      </c>
      <c r="J684" s="10">
        <f>(SUM(E685:$E$1001)/E684)-N684</f>
        <v>73.796486090776</v>
      </c>
      <c r="K684" s="10">
        <f>N684-(SUM(F685:$F$1001)/F684)</f>
        <v>158.5</v>
      </c>
      <c r="L684" s="10">
        <f t="shared" si="103"/>
        <v>232.296486090776</v>
      </c>
      <c r="M684" s="10">
        <f t="shared" si="108"/>
        <v>318</v>
      </c>
      <c r="N684" s="10">
        <f t="shared" si="109"/>
        <v>317</v>
      </c>
      <c r="O684" s="20">
        <f t="shared" si="104"/>
        <v>3.1496141102712143E-3</v>
      </c>
      <c r="P684" s="20">
        <f t="shared" si="105"/>
        <v>1.4630585737158905E-3</v>
      </c>
      <c r="Q684" s="30"/>
    </row>
    <row r="685" spans="1:17" x14ac:dyDescent="0.4">
      <c r="A685" s="15"/>
      <c r="B685" s="19">
        <f t="shared" si="106"/>
        <v>684</v>
      </c>
      <c r="C685" s="8">
        <f t="shared" si="107"/>
        <v>317</v>
      </c>
      <c r="D685" s="8">
        <f>C318</f>
        <v>684</v>
      </c>
      <c r="E685" s="8">
        <f t="shared" si="100"/>
        <v>684</v>
      </c>
      <c r="F685" s="8">
        <f t="shared" si="101"/>
        <v>317</v>
      </c>
      <c r="G685" s="8">
        <f>(SUM(C686:$C$1001)/C685)-N685</f>
        <v>-158</v>
      </c>
      <c r="H685" s="10">
        <f>N685-(SUM(D686:$D$1001)/D685)</f>
        <v>-73.22514619883043</v>
      </c>
      <c r="I685" s="10">
        <f t="shared" si="102"/>
        <v>-231.22514619883043</v>
      </c>
      <c r="J685" s="10">
        <f>(SUM(E686:$E$1001)/E685)-N685</f>
        <v>73.22514619883043</v>
      </c>
      <c r="K685" s="10">
        <f>N685-(SUM(F686:$F$1001)/F685)</f>
        <v>158</v>
      </c>
      <c r="L685" s="10">
        <f t="shared" si="103"/>
        <v>231.22514619883043</v>
      </c>
      <c r="M685" s="10">
        <f t="shared" si="108"/>
        <v>317</v>
      </c>
      <c r="N685" s="10">
        <f t="shared" si="109"/>
        <v>316</v>
      </c>
      <c r="O685" s="20">
        <f t="shared" si="104"/>
        <v>3.1595655472587149E-3</v>
      </c>
      <c r="P685" s="20">
        <f t="shared" si="105"/>
        <v>1.4609211593460537E-3</v>
      </c>
      <c r="Q685" s="30"/>
    </row>
    <row r="686" spans="1:17" x14ac:dyDescent="0.4">
      <c r="A686" s="15"/>
      <c r="B686" s="19">
        <f t="shared" si="106"/>
        <v>685</v>
      </c>
      <c r="C686" s="8">
        <f t="shared" si="107"/>
        <v>316</v>
      </c>
      <c r="D686" s="8">
        <f>C317</f>
        <v>685</v>
      </c>
      <c r="E686" s="8">
        <f t="shared" si="100"/>
        <v>685</v>
      </c>
      <c r="F686" s="8">
        <f t="shared" si="101"/>
        <v>316</v>
      </c>
      <c r="G686" s="8">
        <f>(SUM(C687:$C$1001)/C686)-N686</f>
        <v>-157.5</v>
      </c>
      <c r="H686" s="10">
        <f>N686-(SUM(D687:$D$1001)/D686)</f>
        <v>-72.656934306569326</v>
      </c>
      <c r="I686" s="10">
        <f t="shared" si="102"/>
        <v>-230.15693430656933</v>
      </c>
      <c r="J686" s="10">
        <f>(SUM(E687:$E$1001)/E686)-N686</f>
        <v>72.656934306569326</v>
      </c>
      <c r="K686" s="10">
        <f>N686-(SUM(F687:$F$1001)/F686)</f>
        <v>157.5</v>
      </c>
      <c r="L686" s="10">
        <f t="shared" si="103"/>
        <v>230.15693430656933</v>
      </c>
      <c r="M686" s="10">
        <f t="shared" si="108"/>
        <v>316</v>
      </c>
      <c r="N686" s="10">
        <f t="shared" si="109"/>
        <v>315</v>
      </c>
      <c r="O686" s="20">
        <f t="shared" si="104"/>
        <v>3.1695800683142457E-3</v>
      </c>
      <c r="P686" s="20">
        <f t="shared" si="105"/>
        <v>1.458789981060203E-3</v>
      </c>
      <c r="Q686" s="30"/>
    </row>
    <row r="687" spans="1:17" x14ac:dyDescent="0.4">
      <c r="A687" s="15"/>
      <c r="B687" s="19">
        <f t="shared" si="106"/>
        <v>686</v>
      </c>
      <c r="C687" s="8">
        <f t="shared" si="107"/>
        <v>315</v>
      </c>
      <c r="D687" s="8">
        <f>C316</f>
        <v>686</v>
      </c>
      <c r="E687" s="8">
        <f t="shared" si="100"/>
        <v>686</v>
      </c>
      <c r="F687" s="8">
        <f t="shared" si="101"/>
        <v>315</v>
      </c>
      <c r="G687" s="8">
        <f>(SUM(C688:$C$1001)/C687)-N687</f>
        <v>-157</v>
      </c>
      <c r="H687" s="10">
        <f>N687-(SUM(D688:$D$1001)/D687)</f>
        <v>-72.091836734693857</v>
      </c>
      <c r="I687" s="10">
        <f t="shared" si="102"/>
        <v>-229.09183673469386</v>
      </c>
      <c r="J687" s="10">
        <f>(SUM(E688:$E$1001)/E687)-N687</f>
        <v>72.091836734693857</v>
      </c>
      <c r="K687" s="10">
        <f>N687-(SUM(F688:$F$1001)/F687)</f>
        <v>157</v>
      </c>
      <c r="L687" s="10">
        <f t="shared" si="103"/>
        <v>229.09183673469386</v>
      </c>
      <c r="M687" s="10">
        <f t="shared" si="108"/>
        <v>315</v>
      </c>
      <c r="N687" s="10">
        <f t="shared" si="109"/>
        <v>314</v>
      </c>
      <c r="O687" s="20">
        <f t="shared" si="104"/>
        <v>3.1796582751996766E-3</v>
      </c>
      <c r="P687" s="20">
        <f t="shared" si="105"/>
        <v>1.456665011606639E-3</v>
      </c>
      <c r="Q687" s="30"/>
    </row>
    <row r="688" spans="1:17" x14ac:dyDescent="0.4">
      <c r="A688" s="15"/>
      <c r="B688" s="19">
        <f t="shared" si="106"/>
        <v>687</v>
      </c>
      <c r="C688" s="8">
        <f t="shared" si="107"/>
        <v>314</v>
      </c>
      <c r="D688" s="8">
        <f>C315</f>
        <v>687</v>
      </c>
      <c r="E688" s="8">
        <f t="shared" si="100"/>
        <v>687</v>
      </c>
      <c r="F688" s="8">
        <f t="shared" si="101"/>
        <v>314</v>
      </c>
      <c r="G688" s="8">
        <f>(SUM(C689:$C$1001)/C688)-N688</f>
        <v>-156.5</v>
      </c>
      <c r="H688" s="10">
        <f>N688-(SUM(D689:$D$1001)/D688)</f>
        <v>-71.529839883551688</v>
      </c>
      <c r="I688" s="10">
        <f t="shared" si="102"/>
        <v>-228.02983988355169</v>
      </c>
      <c r="J688" s="10">
        <f>(SUM(E689:$E$1001)/E688)-N688</f>
        <v>71.529839883551688</v>
      </c>
      <c r="K688" s="10">
        <f>N688-(SUM(F689:$F$1001)/F688)</f>
        <v>156.5</v>
      </c>
      <c r="L688" s="10">
        <f t="shared" si="103"/>
        <v>228.02983988355169</v>
      </c>
      <c r="M688" s="10">
        <f t="shared" si="108"/>
        <v>314</v>
      </c>
      <c r="N688" s="10">
        <f t="shared" si="109"/>
        <v>313</v>
      </c>
      <c r="O688" s="20">
        <f t="shared" si="104"/>
        <v>3.1898007773549582E-3</v>
      </c>
      <c r="P688" s="20">
        <f t="shared" si="105"/>
        <v>1.4545462238922176E-3</v>
      </c>
      <c r="Q688" s="30"/>
    </row>
    <row r="689" spans="1:17" x14ac:dyDescent="0.4">
      <c r="A689" s="15"/>
      <c r="B689" s="19">
        <f t="shared" si="106"/>
        <v>688</v>
      </c>
      <c r="C689" s="8">
        <f t="shared" si="107"/>
        <v>313</v>
      </c>
      <c r="D689" s="8">
        <f>C314</f>
        <v>688</v>
      </c>
      <c r="E689" s="8">
        <f t="shared" si="100"/>
        <v>688</v>
      </c>
      <c r="F689" s="8">
        <f t="shared" si="101"/>
        <v>313</v>
      </c>
      <c r="G689" s="8">
        <f>(SUM(C690:$C$1001)/C689)-N689</f>
        <v>-156</v>
      </c>
      <c r="H689" s="10">
        <f>N689-(SUM(D690:$D$1001)/D689)</f>
        <v>-70.970930232558146</v>
      </c>
      <c r="I689" s="10">
        <f t="shared" si="102"/>
        <v>-226.97093023255815</v>
      </c>
      <c r="J689" s="10">
        <f>(SUM(E690:$E$1001)/E689)-N689</f>
        <v>70.970930232558146</v>
      </c>
      <c r="K689" s="10">
        <f>N689-(SUM(F690:$F$1001)/F689)</f>
        <v>156</v>
      </c>
      <c r="L689" s="10">
        <f t="shared" si="103"/>
        <v>226.97093023255815</v>
      </c>
      <c r="M689" s="10">
        <f t="shared" si="108"/>
        <v>313</v>
      </c>
      <c r="N689" s="10">
        <f t="shared" si="109"/>
        <v>312</v>
      </c>
      <c r="O689" s="20">
        <f t="shared" si="104"/>
        <v>3.2000081920209715E-3</v>
      </c>
      <c r="P689" s="20">
        <f t="shared" si="105"/>
        <v>1.4524335909811997E-3</v>
      </c>
      <c r="Q689" s="30"/>
    </row>
    <row r="690" spans="1:17" x14ac:dyDescent="0.4">
      <c r="A690" s="15"/>
      <c r="B690" s="19">
        <f t="shared" si="106"/>
        <v>689</v>
      </c>
      <c r="C690" s="8">
        <f t="shared" si="107"/>
        <v>312</v>
      </c>
      <c r="D690" s="8">
        <f>C313</f>
        <v>689</v>
      </c>
      <c r="E690" s="8">
        <f t="shared" si="100"/>
        <v>689</v>
      </c>
      <c r="F690" s="8">
        <f t="shared" si="101"/>
        <v>312</v>
      </c>
      <c r="G690" s="8">
        <f>(SUM(C691:$C$1001)/C690)-N690</f>
        <v>-155.5</v>
      </c>
      <c r="H690" s="10">
        <f>N690-(SUM(D691:$D$1001)/D690)</f>
        <v>-70.415094339622669</v>
      </c>
      <c r="I690" s="10">
        <f t="shared" si="102"/>
        <v>-225.91509433962267</v>
      </c>
      <c r="J690" s="10">
        <f>(SUM(E691:$E$1001)/E690)-N690</f>
        <v>70.415094339622669</v>
      </c>
      <c r="K690" s="10">
        <f>N690-(SUM(F691:$F$1001)/F690)</f>
        <v>155.5</v>
      </c>
      <c r="L690" s="10">
        <f t="shared" si="103"/>
        <v>225.91509433962267</v>
      </c>
      <c r="M690" s="10">
        <f t="shared" si="108"/>
        <v>312</v>
      </c>
      <c r="N690" s="10">
        <f t="shared" si="109"/>
        <v>311</v>
      </c>
      <c r="O690" s="20">
        <f t="shared" si="104"/>
        <v>3.2102811443647456E-3</v>
      </c>
      <c r="P690" s="20">
        <f t="shared" si="105"/>
        <v>1.4503270860941084E-3</v>
      </c>
      <c r="Q690" s="30"/>
    </row>
    <row r="691" spans="1:17" x14ac:dyDescent="0.4">
      <c r="A691" s="15"/>
      <c r="B691" s="19">
        <f t="shared" si="106"/>
        <v>690</v>
      </c>
      <c r="C691" s="8">
        <f t="shared" si="107"/>
        <v>311</v>
      </c>
      <c r="D691" s="8">
        <f>C312</f>
        <v>690</v>
      </c>
      <c r="E691" s="8">
        <f t="shared" si="100"/>
        <v>690</v>
      </c>
      <c r="F691" s="8">
        <f t="shared" si="101"/>
        <v>311</v>
      </c>
      <c r="G691" s="8">
        <f>(SUM(C692:$C$1001)/C691)-N691</f>
        <v>-155</v>
      </c>
      <c r="H691" s="10">
        <f>N691-(SUM(D692:$D$1001)/D691)</f>
        <v>-69.86231884057969</v>
      </c>
      <c r="I691" s="10">
        <f t="shared" si="102"/>
        <v>-224.86231884057969</v>
      </c>
      <c r="J691" s="10">
        <f>(SUM(E692:$E$1001)/E691)-N691</f>
        <v>69.86231884057969</v>
      </c>
      <c r="K691" s="10">
        <f>N691-(SUM(F692:$F$1001)/F691)</f>
        <v>155</v>
      </c>
      <c r="L691" s="10">
        <f t="shared" si="103"/>
        <v>224.86231884057969</v>
      </c>
      <c r="M691" s="10">
        <f t="shared" si="108"/>
        <v>311</v>
      </c>
      <c r="N691" s="10">
        <f t="shared" si="109"/>
        <v>310</v>
      </c>
      <c r="O691" s="20">
        <f t="shared" si="104"/>
        <v>3.2206202676070949E-3</v>
      </c>
      <c r="P691" s="20">
        <f t="shared" si="105"/>
        <v>1.4482266826065984E-3</v>
      </c>
      <c r="Q691" s="30"/>
    </row>
    <row r="692" spans="1:17" x14ac:dyDescent="0.4">
      <c r="A692" s="15"/>
      <c r="B692" s="19">
        <f t="shared" si="106"/>
        <v>691</v>
      </c>
      <c r="C692" s="8">
        <f t="shared" si="107"/>
        <v>310</v>
      </c>
      <c r="D692" s="8">
        <f>C311</f>
        <v>691</v>
      </c>
      <c r="E692" s="8">
        <f t="shared" si="100"/>
        <v>691</v>
      </c>
      <c r="F692" s="8">
        <f t="shared" si="101"/>
        <v>310</v>
      </c>
      <c r="G692" s="8">
        <f>(SUM(C693:$C$1001)/C692)-N692</f>
        <v>-154.5</v>
      </c>
      <c r="H692" s="10">
        <f>N692-(SUM(D693:$D$1001)/D692)</f>
        <v>-69.312590448625201</v>
      </c>
      <c r="I692" s="10">
        <f t="shared" si="102"/>
        <v>-223.8125904486252</v>
      </c>
      <c r="J692" s="10">
        <f>(SUM(E693:$E$1001)/E692)-N692</f>
        <v>69.312590448625201</v>
      </c>
      <c r="K692" s="10">
        <f>N692-(SUM(F693:$F$1001)/F692)</f>
        <v>154.5</v>
      </c>
      <c r="L692" s="10">
        <f t="shared" si="103"/>
        <v>223.8125904486252</v>
      </c>
      <c r="M692" s="10">
        <f t="shared" si="108"/>
        <v>310</v>
      </c>
      <c r="N692" s="10">
        <f t="shared" si="109"/>
        <v>309</v>
      </c>
      <c r="O692" s="20">
        <f t="shared" si="104"/>
        <v>3.23102620315273E-3</v>
      </c>
      <c r="P692" s="20">
        <f t="shared" si="105"/>
        <v>1.446132354048334E-3</v>
      </c>
      <c r="Q692" s="30"/>
    </row>
    <row r="693" spans="1:17" x14ac:dyDescent="0.4">
      <c r="A693" s="15"/>
      <c r="B693" s="19">
        <f t="shared" si="106"/>
        <v>692</v>
      </c>
      <c r="C693" s="8">
        <f t="shared" si="107"/>
        <v>309</v>
      </c>
      <c r="D693" s="8">
        <f>C310</f>
        <v>692</v>
      </c>
      <c r="E693" s="8">
        <f t="shared" si="100"/>
        <v>692</v>
      </c>
      <c r="F693" s="8">
        <f t="shared" si="101"/>
        <v>309</v>
      </c>
      <c r="G693" s="8">
        <f>(SUM(C694:$C$1001)/C693)-N693</f>
        <v>-154</v>
      </c>
      <c r="H693" s="10">
        <f>N693-(SUM(D694:$D$1001)/D693)</f>
        <v>-68.765895953757251</v>
      </c>
      <c r="I693" s="10">
        <f t="shared" si="102"/>
        <v>-222.76589595375725</v>
      </c>
      <c r="J693" s="10">
        <f>(SUM(E694:$E$1001)/E693)-N693</f>
        <v>68.765895953757251</v>
      </c>
      <c r="K693" s="10">
        <f>N693-(SUM(F694:$F$1001)/F693)</f>
        <v>154</v>
      </c>
      <c r="L693" s="10">
        <f t="shared" si="103"/>
        <v>222.76589595375725</v>
      </c>
      <c r="M693" s="10">
        <f t="shared" si="108"/>
        <v>309</v>
      </c>
      <c r="N693" s="10">
        <f t="shared" si="109"/>
        <v>308</v>
      </c>
      <c r="O693" s="20">
        <f t="shared" si="104"/>
        <v>3.2414996007229021E-3</v>
      </c>
      <c r="P693" s="20">
        <f t="shared" si="105"/>
        <v>1.4440440741018776E-3</v>
      </c>
      <c r="Q693" s="30"/>
    </row>
    <row r="694" spans="1:17" x14ac:dyDescent="0.4">
      <c r="A694" s="15"/>
      <c r="B694" s="19">
        <f t="shared" si="106"/>
        <v>693</v>
      </c>
      <c r="C694" s="8">
        <f t="shared" si="107"/>
        <v>308</v>
      </c>
      <c r="D694" s="8">
        <f>C309</f>
        <v>693</v>
      </c>
      <c r="E694" s="8">
        <f t="shared" si="100"/>
        <v>693</v>
      </c>
      <c r="F694" s="8">
        <f t="shared" si="101"/>
        <v>308</v>
      </c>
      <c r="G694" s="8">
        <f>(SUM(C695:$C$1001)/C694)-N694</f>
        <v>-153.5</v>
      </c>
      <c r="H694" s="10">
        <f>N694-(SUM(D695:$D$1001)/D694)</f>
        <v>-68.222222222222229</v>
      </c>
      <c r="I694" s="10">
        <f t="shared" si="102"/>
        <v>-221.72222222222223</v>
      </c>
      <c r="J694" s="10">
        <f>(SUM(E695:$E$1001)/E694)-N694</f>
        <v>68.222222222222229</v>
      </c>
      <c r="K694" s="10">
        <f>N694-(SUM(F695:$F$1001)/F694)</f>
        <v>153.5</v>
      </c>
      <c r="L694" s="10">
        <f t="shared" si="103"/>
        <v>221.72222222222223</v>
      </c>
      <c r="M694" s="10">
        <f t="shared" si="108"/>
        <v>308</v>
      </c>
      <c r="N694" s="10">
        <f t="shared" si="109"/>
        <v>307</v>
      </c>
      <c r="O694" s="20">
        <f t="shared" si="104"/>
        <v>3.2520411184906303E-3</v>
      </c>
      <c r="P694" s="20">
        <f t="shared" si="105"/>
        <v>1.4419618166015861E-3</v>
      </c>
      <c r="Q694" s="30"/>
    </row>
    <row r="695" spans="1:17" x14ac:dyDescent="0.4">
      <c r="A695" s="15"/>
      <c r="B695" s="19">
        <f t="shared" si="106"/>
        <v>694</v>
      </c>
      <c r="C695" s="8">
        <f t="shared" si="107"/>
        <v>307</v>
      </c>
      <c r="D695" s="8">
        <f>C308</f>
        <v>694</v>
      </c>
      <c r="E695" s="8">
        <f t="shared" si="100"/>
        <v>694</v>
      </c>
      <c r="F695" s="8">
        <f t="shared" si="101"/>
        <v>307</v>
      </c>
      <c r="G695" s="8">
        <f>(SUM(C696:$C$1001)/C695)-N695</f>
        <v>-153</v>
      </c>
      <c r="H695" s="10">
        <f>N695-(SUM(D696:$D$1001)/D695)</f>
        <v>-67.681556195965413</v>
      </c>
      <c r="I695" s="10">
        <f t="shared" si="102"/>
        <v>-220.68155619596541</v>
      </c>
      <c r="J695" s="10">
        <f>(SUM(E696:$E$1001)/E695)-N695</f>
        <v>67.681556195965413</v>
      </c>
      <c r="K695" s="10">
        <f>N695-(SUM(F696:$F$1001)/F695)</f>
        <v>153</v>
      </c>
      <c r="L695" s="10">
        <f t="shared" si="103"/>
        <v>220.68155619596541</v>
      </c>
      <c r="M695" s="10">
        <f t="shared" si="108"/>
        <v>307</v>
      </c>
      <c r="N695" s="10">
        <f t="shared" si="109"/>
        <v>306</v>
      </c>
      <c r="O695" s="20">
        <f t="shared" si="104"/>
        <v>3.2626514232185818E-3</v>
      </c>
      <c r="P695" s="20">
        <f t="shared" si="105"/>
        <v>1.4398855555325192E-3</v>
      </c>
      <c r="Q695" s="30"/>
    </row>
    <row r="696" spans="1:17" x14ac:dyDescent="0.4">
      <c r="A696" s="15"/>
      <c r="B696" s="19">
        <f t="shared" si="106"/>
        <v>695</v>
      </c>
      <c r="C696" s="8">
        <f t="shared" si="107"/>
        <v>306</v>
      </c>
      <c r="D696" s="8">
        <f>C307</f>
        <v>695</v>
      </c>
      <c r="E696" s="8">
        <f t="shared" si="100"/>
        <v>695</v>
      </c>
      <c r="F696" s="8">
        <f t="shared" si="101"/>
        <v>306</v>
      </c>
      <c r="G696" s="8">
        <f>(SUM(C697:$C$1001)/C696)-N696</f>
        <v>-152.5</v>
      </c>
      <c r="H696" s="10">
        <f>N696-(SUM(D697:$D$1001)/D696)</f>
        <v>-67.143884892086305</v>
      </c>
      <c r="I696" s="10">
        <f t="shared" si="102"/>
        <v>-219.64388489208631</v>
      </c>
      <c r="J696" s="10">
        <f>(SUM(E697:$E$1001)/E696)-N696</f>
        <v>67.143884892086305</v>
      </c>
      <c r="K696" s="10">
        <f>N696-(SUM(F697:$F$1001)/F696)</f>
        <v>152.5</v>
      </c>
      <c r="L696" s="10">
        <f t="shared" si="103"/>
        <v>219.64388489208631</v>
      </c>
      <c r="M696" s="10">
        <f t="shared" si="108"/>
        <v>306</v>
      </c>
      <c r="N696" s="10">
        <f t="shared" si="109"/>
        <v>305</v>
      </c>
      <c r="O696" s="20">
        <f t="shared" si="104"/>
        <v>3.273331190399657E-3</v>
      </c>
      <c r="P696" s="20">
        <f t="shared" si="105"/>
        <v>1.4378152650293559E-3</v>
      </c>
      <c r="Q696" s="30"/>
    </row>
    <row r="697" spans="1:17" x14ac:dyDescent="0.4">
      <c r="A697" s="15"/>
      <c r="B697" s="19">
        <f t="shared" si="106"/>
        <v>696</v>
      </c>
      <c r="C697" s="8">
        <f t="shared" si="107"/>
        <v>305</v>
      </c>
      <c r="D697" s="8">
        <f>C306</f>
        <v>696</v>
      </c>
      <c r="E697" s="8">
        <f t="shared" si="100"/>
        <v>696</v>
      </c>
      <c r="F697" s="8">
        <f t="shared" si="101"/>
        <v>305</v>
      </c>
      <c r="G697" s="8">
        <f>(SUM(C698:$C$1001)/C697)-N697</f>
        <v>-152</v>
      </c>
      <c r="H697" s="10">
        <f>N697-(SUM(D698:$D$1001)/D697)</f>
        <v>-66.609195402298838</v>
      </c>
      <c r="I697" s="10">
        <f t="shared" si="102"/>
        <v>-218.60919540229884</v>
      </c>
      <c r="J697" s="10">
        <f>(SUM(E698:$E$1001)/E697)-N697</f>
        <v>66.609195402298838</v>
      </c>
      <c r="K697" s="10">
        <f>N697-(SUM(F698:$F$1001)/F697)</f>
        <v>152</v>
      </c>
      <c r="L697" s="10">
        <f t="shared" si="103"/>
        <v>218.60919540229884</v>
      </c>
      <c r="M697" s="10">
        <f t="shared" si="108"/>
        <v>305</v>
      </c>
      <c r="N697" s="10">
        <f t="shared" si="109"/>
        <v>304</v>
      </c>
      <c r="O697" s="20">
        <f t="shared" si="104"/>
        <v>3.284081104400345E-3</v>
      </c>
      <c r="P697" s="20">
        <f t="shared" si="105"/>
        <v>1.4357509193753195E-3</v>
      </c>
      <c r="Q697" s="30"/>
    </row>
    <row r="698" spans="1:17" x14ac:dyDescent="0.4">
      <c r="A698" s="15"/>
      <c r="B698" s="19">
        <f t="shared" si="106"/>
        <v>697</v>
      </c>
      <c r="C698" s="8">
        <f t="shared" si="107"/>
        <v>304</v>
      </c>
      <c r="D698" s="8">
        <f>C305</f>
        <v>697</v>
      </c>
      <c r="E698" s="8">
        <f t="shared" si="100"/>
        <v>697</v>
      </c>
      <c r="F698" s="8">
        <f t="shared" si="101"/>
        <v>304</v>
      </c>
      <c r="G698" s="8">
        <f>(SUM(C699:$C$1001)/C698)-N698</f>
        <v>-151.5</v>
      </c>
      <c r="H698" s="10">
        <f>N698-(SUM(D699:$D$1001)/D698)</f>
        <v>-66.077474892395969</v>
      </c>
      <c r="I698" s="10">
        <f t="shared" si="102"/>
        <v>-217.57747489239597</v>
      </c>
      <c r="J698" s="10">
        <f>(SUM(E699:$E$1001)/E698)-N698</f>
        <v>66.077474892395969</v>
      </c>
      <c r="K698" s="10">
        <f>N698-(SUM(F699:$F$1001)/F698)</f>
        <v>151.5</v>
      </c>
      <c r="L698" s="10">
        <f t="shared" si="103"/>
        <v>217.57747489239597</v>
      </c>
      <c r="M698" s="10">
        <f t="shared" si="108"/>
        <v>304</v>
      </c>
      <c r="N698" s="10">
        <f t="shared" si="109"/>
        <v>303</v>
      </c>
      <c r="O698" s="20">
        <f t="shared" si="104"/>
        <v>3.2949018586069133E-3</v>
      </c>
      <c r="P698" s="20">
        <f t="shared" si="105"/>
        <v>1.4336924930011142E-3</v>
      </c>
      <c r="Q698" s="30"/>
    </row>
    <row r="699" spans="1:17" x14ac:dyDescent="0.4">
      <c r="A699" s="15"/>
      <c r="B699" s="19">
        <f t="shared" si="106"/>
        <v>698</v>
      </c>
      <c r="C699" s="8">
        <f t="shared" si="107"/>
        <v>303</v>
      </c>
      <c r="D699" s="8">
        <f>C304</f>
        <v>698</v>
      </c>
      <c r="E699" s="8">
        <f t="shared" si="100"/>
        <v>698</v>
      </c>
      <c r="F699" s="8">
        <f t="shared" si="101"/>
        <v>303</v>
      </c>
      <c r="G699" s="8">
        <f>(SUM(C700:$C$1001)/C699)-N699</f>
        <v>-151</v>
      </c>
      <c r="H699" s="10">
        <f>N699-(SUM(D700:$D$1001)/D699)</f>
        <v>-65.548710601719222</v>
      </c>
      <c r="I699" s="10">
        <f t="shared" si="102"/>
        <v>-216.54871060171922</v>
      </c>
      <c r="J699" s="10">
        <f>(SUM(E700:$E$1001)/E699)-N699</f>
        <v>65.548710601719222</v>
      </c>
      <c r="K699" s="10">
        <f>N699-(SUM(F700:$F$1001)/F699)</f>
        <v>151</v>
      </c>
      <c r="L699" s="10">
        <f t="shared" si="103"/>
        <v>216.54871060171922</v>
      </c>
      <c r="M699" s="10">
        <f t="shared" si="108"/>
        <v>303</v>
      </c>
      <c r="N699" s="10">
        <f t="shared" si="109"/>
        <v>302</v>
      </c>
      <c r="O699" s="20">
        <f t="shared" si="104"/>
        <v>3.3057941555744976E-3</v>
      </c>
      <c r="P699" s="20">
        <f t="shared" si="105"/>
        <v>1.4316399604838675E-3</v>
      </c>
      <c r="Q699" s="30"/>
    </row>
    <row r="700" spans="1:17" x14ac:dyDescent="0.4">
      <c r="A700" s="15"/>
      <c r="B700" s="19">
        <f t="shared" si="106"/>
        <v>699</v>
      </c>
      <c r="C700" s="8">
        <f t="shared" si="107"/>
        <v>302</v>
      </c>
      <c r="D700" s="8">
        <f>C303</f>
        <v>699</v>
      </c>
      <c r="E700" s="8">
        <f t="shared" si="100"/>
        <v>699</v>
      </c>
      <c r="F700" s="8">
        <f t="shared" si="101"/>
        <v>302</v>
      </c>
      <c r="G700" s="8">
        <f>(SUM(C701:$C$1001)/C700)-N700</f>
        <v>-150.5</v>
      </c>
      <c r="H700" s="10">
        <f>N700-(SUM(D701:$D$1001)/D700)</f>
        <v>-65.02288984263231</v>
      </c>
      <c r="I700" s="10">
        <f t="shared" si="102"/>
        <v>-215.52288984263231</v>
      </c>
      <c r="J700" s="10">
        <f>(SUM(E701:$E$1001)/E700)-N700</f>
        <v>65.02288984263231</v>
      </c>
      <c r="K700" s="10">
        <f>N700-(SUM(F701:$F$1001)/F700)</f>
        <v>150.5</v>
      </c>
      <c r="L700" s="10">
        <f t="shared" si="103"/>
        <v>215.52288984263231</v>
      </c>
      <c r="M700" s="10">
        <f t="shared" si="108"/>
        <v>302</v>
      </c>
      <c r="N700" s="10">
        <f t="shared" si="109"/>
        <v>301</v>
      </c>
      <c r="O700" s="20">
        <f t="shared" si="104"/>
        <v>3.3167587071791602E-3</v>
      </c>
      <c r="P700" s="20">
        <f t="shared" si="105"/>
        <v>1.4295932965460861E-3</v>
      </c>
      <c r="Q700" s="30"/>
    </row>
    <row r="701" spans="1:17" x14ac:dyDescent="0.4">
      <c r="A701" s="15"/>
      <c r="B701" s="19">
        <f t="shared" si="106"/>
        <v>700</v>
      </c>
      <c r="C701" s="8">
        <f t="shared" si="107"/>
        <v>301</v>
      </c>
      <c r="D701" s="8">
        <f>C302</f>
        <v>700</v>
      </c>
      <c r="E701" s="8">
        <f t="shared" si="100"/>
        <v>700</v>
      </c>
      <c r="F701" s="8">
        <f t="shared" si="101"/>
        <v>301</v>
      </c>
      <c r="G701" s="8">
        <f>(SUM(C702:$C$1001)/C701)-N701</f>
        <v>-150</v>
      </c>
      <c r="H701" s="10">
        <f>N701-(SUM(D702:$D$1001)/D701)</f>
        <v>-64.5</v>
      </c>
      <c r="I701" s="10">
        <f t="shared" si="102"/>
        <v>-214.5</v>
      </c>
      <c r="J701" s="10">
        <f>(SUM(E702:$E$1001)/E701)-N701</f>
        <v>64.5</v>
      </c>
      <c r="K701" s="10">
        <f>N701-(SUM(F702:$F$1001)/F701)</f>
        <v>150</v>
      </c>
      <c r="L701" s="10">
        <f t="shared" si="103"/>
        <v>214.5</v>
      </c>
      <c r="M701" s="10">
        <f t="shared" si="108"/>
        <v>301</v>
      </c>
      <c r="N701" s="10">
        <f t="shared" si="109"/>
        <v>300</v>
      </c>
      <c r="O701" s="20">
        <f t="shared" si="104"/>
        <v>3.3277962347729789E-3</v>
      </c>
      <c r="P701" s="20">
        <f t="shared" si="105"/>
        <v>1.4275524760546158E-3</v>
      </c>
      <c r="Q701" s="30"/>
    </row>
    <row r="702" spans="1:17" x14ac:dyDescent="0.4">
      <c r="A702" s="15"/>
      <c r="B702" s="19">
        <f t="shared" si="106"/>
        <v>701</v>
      </c>
      <c r="C702" s="8">
        <f t="shared" si="107"/>
        <v>300</v>
      </c>
      <c r="D702" s="8">
        <f>C301</f>
        <v>701</v>
      </c>
      <c r="E702" s="8">
        <f t="shared" si="100"/>
        <v>701</v>
      </c>
      <c r="F702" s="8">
        <f t="shared" si="101"/>
        <v>300</v>
      </c>
      <c r="G702" s="8">
        <f>(SUM(C703:$C$1001)/C702)-N702</f>
        <v>-149.5</v>
      </c>
      <c r="H702" s="10">
        <f>N702-(SUM(D703:$D$1001)/D702)</f>
        <v>-63.980028530670495</v>
      </c>
      <c r="I702" s="10">
        <f t="shared" si="102"/>
        <v>-213.4800285306705</v>
      </c>
      <c r="J702" s="10">
        <f>(SUM(E703:$E$1001)/E702)-N702</f>
        <v>63.980028530670495</v>
      </c>
      <c r="K702" s="10">
        <f>N702-(SUM(F703:$F$1001)/F702)</f>
        <v>149.5</v>
      </c>
      <c r="L702" s="10">
        <f t="shared" si="103"/>
        <v>213.4800285306705</v>
      </c>
      <c r="M702" s="10">
        <f t="shared" si="108"/>
        <v>300</v>
      </c>
      <c r="N702" s="10">
        <f t="shared" si="109"/>
        <v>299</v>
      </c>
      <c r="O702" s="20">
        <f t="shared" si="104"/>
        <v>3.338907469342252E-3</v>
      </c>
      <c r="P702" s="20">
        <f t="shared" si="105"/>
        <v>1.4255174740196138E-3</v>
      </c>
      <c r="Q702" s="30"/>
    </row>
    <row r="703" spans="1:17" x14ac:dyDescent="0.4">
      <c r="A703" s="15"/>
      <c r="B703" s="19">
        <f t="shared" si="106"/>
        <v>702</v>
      </c>
      <c r="C703" s="8">
        <f t="shared" si="107"/>
        <v>299</v>
      </c>
      <c r="D703" s="8">
        <f>C300</f>
        <v>702</v>
      </c>
      <c r="E703" s="8">
        <f t="shared" si="100"/>
        <v>702</v>
      </c>
      <c r="F703" s="8">
        <f t="shared" si="101"/>
        <v>299</v>
      </c>
      <c r="G703" s="8">
        <f>(SUM(C704:$C$1001)/C703)-N703</f>
        <v>-149</v>
      </c>
      <c r="H703" s="10">
        <f>N703-(SUM(D704:$D$1001)/D703)</f>
        <v>-63.46296296296299</v>
      </c>
      <c r="I703" s="10">
        <f t="shared" si="102"/>
        <v>-212.46296296296299</v>
      </c>
      <c r="J703" s="10">
        <f>(SUM(E704:$E$1001)/E703)-N703</f>
        <v>63.46296296296299</v>
      </c>
      <c r="K703" s="10">
        <f>N703-(SUM(F704:$F$1001)/F703)</f>
        <v>149</v>
      </c>
      <c r="L703" s="10">
        <f t="shared" si="103"/>
        <v>212.46296296296299</v>
      </c>
      <c r="M703" s="10">
        <f t="shared" si="108"/>
        <v>299</v>
      </c>
      <c r="N703" s="10">
        <f t="shared" si="109"/>
        <v>298</v>
      </c>
      <c r="O703" s="20">
        <f t="shared" si="104"/>
        <v>3.3500931516688738E-3</v>
      </c>
      <c r="P703" s="20">
        <f t="shared" si="105"/>
        <v>1.4234882655935288E-3</v>
      </c>
      <c r="Q703" s="30"/>
    </row>
    <row r="704" spans="1:17" x14ac:dyDescent="0.4">
      <c r="A704" s="15"/>
      <c r="B704" s="19">
        <f t="shared" si="106"/>
        <v>703</v>
      </c>
      <c r="C704" s="8">
        <f t="shared" si="107"/>
        <v>298</v>
      </c>
      <c r="D704" s="8">
        <f>C299</f>
        <v>703</v>
      </c>
      <c r="E704" s="8">
        <f t="shared" si="100"/>
        <v>703</v>
      </c>
      <c r="F704" s="8">
        <f t="shared" si="101"/>
        <v>298</v>
      </c>
      <c r="G704" s="8">
        <f>(SUM(C705:$C$1001)/C704)-N704</f>
        <v>-148.5</v>
      </c>
      <c r="H704" s="10">
        <f>N704-(SUM(D705:$D$1001)/D704)</f>
        <v>-62.948790896159323</v>
      </c>
      <c r="I704" s="10">
        <f t="shared" si="102"/>
        <v>-211.44879089615932</v>
      </c>
      <c r="J704" s="10">
        <f>(SUM(E705:$E$1001)/E704)-N704</f>
        <v>62.948790896159323</v>
      </c>
      <c r="K704" s="10">
        <f>N704-(SUM(F705:$F$1001)/F704)</f>
        <v>148.5</v>
      </c>
      <c r="L704" s="10">
        <f t="shared" si="103"/>
        <v>211.44879089615932</v>
      </c>
      <c r="M704" s="10">
        <f t="shared" si="108"/>
        <v>298</v>
      </c>
      <c r="N704" s="10">
        <f t="shared" si="109"/>
        <v>297</v>
      </c>
      <c r="O704" s="20">
        <f t="shared" si="104"/>
        <v>3.361354032494972E-3</v>
      </c>
      <c r="P704" s="20">
        <f t="shared" si="105"/>
        <v>1.4214648260700894E-3</v>
      </c>
      <c r="Q704" s="30"/>
    </row>
    <row r="705" spans="1:17" x14ac:dyDescent="0.4">
      <c r="A705" s="15"/>
      <c r="B705" s="19">
        <f t="shared" si="106"/>
        <v>704</v>
      </c>
      <c r="C705" s="8">
        <f t="shared" si="107"/>
        <v>297</v>
      </c>
      <c r="D705" s="8">
        <f>C298</f>
        <v>704</v>
      </c>
      <c r="E705" s="8">
        <f t="shared" si="100"/>
        <v>704</v>
      </c>
      <c r="F705" s="8">
        <f t="shared" si="101"/>
        <v>297</v>
      </c>
      <c r="G705" s="8">
        <f>(SUM(C706:$C$1001)/C705)-N705</f>
        <v>-148</v>
      </c>
      <c r="H705" s="10">
        <f>N705-(SUM(D706:$D$1001)/D705)</f>
        <v>-62.4375</v>
      </c>
      <c r="I705" s="10">
        <f t="shared" si="102"/>
        <v>-210.4375</v>
      </c>
      <c r="J705" s="10">
        <f>(SUM(E706:$E$1001)/E705)-N705</f>
        <v>62.4375</v>
      </c>
      <c r="K705" s="10">
        <f>N705-(SUM(F706:$F$1001)/F705)</f>
        <v>148</v>
      </c>
      <c r="L705" s="10">
        <f t="shared" si="103"/>
        <v>210.4375</v>
      </c>
      <c r="M705" s="10">
        <f t="shared" si="108"/>
        <v>297</v>
      </c>
      <c r="N705" s="10">
        <f t="shared" si="109"/>
        <v>296</v>
      </c>
      <c r="O705" s="20">
        <f t="shared" si="104"/>
        <v>3.3726908726908729E-3</v>
      </c>
      <c r="P705" s="20">
        <f t="shared" si="105"/>
        <v>1.4194471308833011E-3</v>
      </c>
      <c r="Q705" s="30"/>
    </row>
    <row r="706" spans="1:17" x14ac:dyDescent="0.4">
      <c r="A706" s="15"/>
      <c r="B706" s="19">
        <f t="shared" si="106"/>
        <v>705</v>
      </c>
      <c r="C706" s="8">
        <f t="shared" si="107"/>
        <v>296</v>
      </c>
      <c r="D706" s="8">
        <f>C297</f>
        <v>705</v>
      </c>
      <c r="E706" s="8">
        <f t="shared" si="100"/>
        <v>705</v>
      </c>
      <c r="F706" s="8">
        <f t="shared" si="101"/>
        <v>296</v>
      </c>
      <c r="G706" s="8">
        <f>(SUM(C707:$C$1001)/C706)-N706</f>
        <v>-147.5</v>
      </c>
      <c r="H706" s="10">
        <f>N706-(SUM(D707:$D$1001)/D706)</f>
        <v>-61.92907801418437</v>
      </c>
      <c r="I706" s="10">
        <f t="shared" si="102"/>
        <v>-209.42907801418437</v>
      </c>
      <c r="J706" s="10">
        <f>(SUM(E707:$E$1001)/E706)-N706</f>
        <v>61.92907801418437</v>
      </c>
      <c r="K706" s="10">
        <f>N706-(SUM(F707:$F$1001)/F706)</f>
        <v>147.5</v>
      </c>
      <c r="L706" s="10">
        <f t="shared" si="103"/>
        <v>209.42907801418437</v>
      </c>
      <c r="M706" s="10">
        <f t="shared" si="108"/>
        <v>296</v>
      </c>
      <c r="N706" s="10">
        <f t="shared" si="109"/>
        <v>295</v>
      </c>
      <c r="O706" s="20">
        <f t="shared" si="104"/>
        <v>3.3841044434264776E-3</v>
      </c>
      <c r="P706" s="20">
        <f t="shared" si="105"/>
        <v>1.4174351556064534E-3</v>
      </c>
      <c r="Q706" s="30"/>
    </row>
    <row r="707" spans="1:17" x14ac:dyDescent="0.4">
      <c r="A707" s="15"/>
      <c r="B707" s="19">
        <f t="shared" si="106"/>
        <v>706</v>
      </c>
      <c r="C707" s="8">
        <f t="shared" si="107"/>
        <v>295</v>
      </c>
      <c r="D707" s="8">
        <f>C296</f>
        <v>706</v>
      </c>
      <c r="E707" s="8">
        <f t="shared" ref="E707:E770" si="110">LARGE($C$2:$C$1001,M707)</f>
        <v>706</v>
      </c>
      <c r="F707" s="8">
        <f t="shared" ref="F707:F770" si="111">LARGE($E$2:$E$1001,B707)</f>
        <v>295</v>
      </c>
      <c r="G707" s="8">
        <f>(SUM(C708:$C$1001)/C707)-N707</f>
        <v>-147</v>
      </c>
      <c r="H707" s="10">
        <f>N707-(SUM(D708:$D$1001)/D707)</f>
        <v>-61.42351274787535</v>
      </c>
      <c r="I707" s="10">
        <f t="shared" ref="I707:I770" si="112">G707+H707</f>
        <v>-208.42351274787535</v>
      </c>
      <c r="J707" s="10">
        <f>(SUM(E708:$E$1001)/E707)-N707</f>
        <v>61.42351274787535</v>
      </c>
      <c r="K707" s="10">
        <f>N707-(SUM(F708:$F$1001)/F707)</f>
        <v>147</v>
      </c>
      <c r="L707" s="10">
        <f t="shared" ref="L707:L770" si="113">J707+K707</f>
        <v>208.42351274787535</v>
      </c>
      <c r="M707" s="10">
        <f t="shared" si="108"/>
        <v>295</v>
      </c>
      <c r="N707" s="10">
        <f t="shared" si="109"/>
        <v>294</v>
      </c>
      <c r="O707" s="20">
        <f t="shared" ref="O707:O770" si="114">ABS(C707-C708)/(2*C707)+ABS(C707-C708)/(2*C708)</f>
        <v>3.3955955263461316E-3</v>
      </c>
      <c r="P707" s="20">
        <f t="shared" ref="P707:P770" si="115">ABS(E707-E708)/(2*E707)+ABS(E707-E708)/(2*E708)</f>
        <v>1.4154288759511322E-3</v>
      </c>
      <c r="Q707" s="30"/>
    </row>
    <row r="708" spans="1:17" x14ac:dyDescent="0.4">
      <c r="A708" s="15"/>
      <c r="B708" s="19">
        <f t="shared" ref="B708:B771" si="116">B707+1</f>
        <v>707</v>
      </c>
      <c r="C708" s="8">
        <f t="shared" ref="C708:C771" si="117">C707-1</f>
        <v>294</v>
      </c>
      <c r="D708" s="8">
        <f>C295</f>
        <v>707</v>
      </c>
      <c r="E708" s="8">
        <f t="shared" si="110"/>
        <v>707</v>
      </c>
      <c r="F708" s="8">
        <f t="shared" si="111"/>
        <v>294</v>
      </c>
      <c r="G708" s="8">
        <f>(SUM(C709:$C$1001)/C708)-N708</f>
        <v>-146.5</v>
      </c>
      <c r="H708" s="10">
        <f>N708-(SUM(D709:$D$1001)/D708)</f>
        <v>-60.920792079207899</v>
      </c>
      <c r="I708" s="10">
        <f t="shared" si="112"/>
        <v>-207.4207920792079</v>
      </c>
      <c r="J708" s="10">
        <f>(SUM(E709:$E$1001)/E708)-N708</f>
        <v>60.920792079207899</v>
      </c>
      <c r="K708" s="10">
        <f>N708-(SUM(F709:$F$1001)/F708)</f>
        <v>146.5</v>
      </c>
      <c r="L708" s="10">
        <f t="shared" si="113"/>
        <v>207.4207920792079</v>
      </c>
      <c r="M708" s="10">
        <f t="shared" ref="M708:M771" si="118">M707-1</f>
        <v>294</v>
      </c>
      <c r="N708" s="10">
        <f t="shared" ref="N708:N771" si="119">N707-1</f>
        <v>293</v>
      </c>
      <c r="O708" s="20">
        <f t="shared" si="114"/>
        <v>3.4071649137470687E-3</v>
      </c>
      <c r="P708" s="20">
        <f t="shared" si="115"/>
        <v>1.4134282677662441E-3</v>
      </c>
      <c r="Q708" s="30"/>
    </row>
    <row r="709" spans="1:17" x14ac:dyDescent="0.4">
      <c r="A709" s="15"/>
      <c r="B709" s="19">
        <f t="shared" si="116"/>
        <v>708</v>
      </c>
      <c r="C709" s="8">
        <f t="shared" si="117"/>
        <v>293</v>
      </c>
      <c r="D709" s="8">
        <f>C294</f>
        <v>708</v>
      </c>
      <c r="E709" s="8">
        <f t="shared" si="110"/>
        <v>708</v>
      </c>
      <c r="F709" s="8">
        <f t="shared" si="111"/>
        <v>293</v>
      </c>
      <c r="G709" s="8">
        <f>(SUM(C710:$C$1001)/C709)-N709</f>
        <v>-146</v>
      </c>
      <c r="H709" s="10">
        <f>N709-(SUM(D710:$D$1001)/D709)</f>
        <v>-60.42090395480227</v>
      </c>
      <c r="I709" s="10">
        <f t="shared" si="112"/>
        <v>-206.42090395480227</v>
      </c>
      <c r="J709" s="10">
        <f>(SUM(E710:$E$1001)/E709)-N709</f>
        <v>60.42090395480227</v>
      </c>
      <c r="K709" s="10">
        <f>N709-(SUM(F710:$F$1001)/F709)</f>
        <v>146</v>
      </c>
      <c r="L709" s="10">
        <f t="shared" si="113"/>
        <v>206.42090395480227</v>
      </c>
      <c r="M709" s="10">
        <f t="shared" si="118"/>
        <v>293</v>
      </c>
      <c r="N709" s="10">
        <f t="shared" si="119"/>
        <v>292</v>
      </c>
      <c r="O709" s="20">
        <f t="shared" si="114"/>
        <v>3.4188134087615131E-3</v>
      </c>
      <c r="P709" s="20">
        <f t="shared" si="115"/>
        <v>1.4114333070370459E-3</v>
      </c>
      <c r="Q709" s="30"/>
    </row>
    <row r="710" spans="1:17" x14ac:dyDescent="0.4">
      <c r="A710" s="15"/>
      <c r="B710" s="19">
        <f t="shared" si="116"/>
        <v>709</v>
      </c>
      <c r="C710" s="8">
        <f t="shared" si="117"/>
        <v>292</v>
      </c>
      <c r="D710" s="8">
        <f>C293</f>
        <v>709</v>
      </c>
      <c r="E710" s="8">
        <f t="shared" si="110"/>
        <v>709</v>
      </c>
      <c r="F710" s="8">
        <f t="shared" si="111"/>
        <v>292</v>
      </c>
      <c r="G710" s="8">
        <f>(SUM(C711:$C$1001)/C710)-N710</f>
        <v>-145.5</v>
      </c>
      <c r="H710" s="10">
        <f>N710-(SUM(D711:$D$1001)/D710)</f>
        <v>-59.923836389280666</v>
      </c>
      <c r="I710" s="10">
        <f t="shared" si="112"/>
        <v>-205.42383638928067</v>
      </c>
      <c r="J710" s="10">
        <f>(SUM(E711:$E$1001)/E710)-N710</f>
        <v>59.923836389280666</v>
      </c>
      <c r="K710" s="10">
        <f>N710-(SUM(F711:$F$1001)/F710)</f>
        <v>145.5</v>
      </c>
      <c r="L710" s="10">
        <f t="shared" si="113"/>
        <v>205.42383638928067</v>
      </c>
      <c r="M710" s="10">
        <f t="shared" si="118"/>
        <v>292</v>
      </c>
      <c r="N710" s="10">
        <f t="shared" si="119"/>
        <v>291</v>
      </c>
      <c r="O710" s="20">
        <f t="shared" si="114"/>
        <v>3.4305418255425315E-3</v>
      </c>
      <c r="P710" s="20">
        <f t="shared" si="115"/>
        <v>1.4094439698841854E-3</v>
      </c>
      <c r="Q710" s="30"/>
    </row>
    <row r="711" spans="1:17" x14ac:dyDescent="0.4">
      <c r="A711" s="15"/>
      <c r="B711" s="19">
        <f t="shared" si="116"/>
        <v>710</v>
      </c>
      <c r="C711" s="8">
        <f t="shared" si="117"/>
        <v>291</v>
      </c>
      <c r="D711" s="8">
        <f>C292</f>
        <v>710</v>
      </c>
      <c r="E711" s="8">
        <f t="shared" si="110"/>
        <v>710</v>
      </c>
      <c r="F711" s="8">
        <f t="shared" si="111"/>
        <v>291</v>
      </c>
      <c r="G711" s="8">
        <f>(SUM(C712:$C$1001)/C711)-N711</f>
        <v>-145</v>
      </c>
      <c r="H711" s="10">
        <f>N711-(SUM(D712:$D$1001)/D711)</f>
        <v>-59.429577464788736</v>
      </c>
      <c r="I711" s="10">
        <f t="shared" si="112"/>
        <v>-204.42957746478874</v>
      </c>
      <c r="J711" s="10">
        <f>(SUM(E712:$E$1001)/E711)-N711</f>
        <v>59.429577464788736</v>
      </c>
      <c r="K711" s="10">
        <f>N711-(SUM(F712:$F$1001)/F711)</f>
        <v>145</v>
      </c>
      <c r="L711" s="10">
        <f t="shared" si="113"/>
        <v>204.42957746478874</v>
      </c>
      <c r="M711" s="10">
        <f t="shared" si="118"/>
        <v>291</v>
      </c>
      <c r="N711" s="10">
        <f t="shared" si="119"/>
        <v>290</v>
      </c>
      <c r="O711" s="20">
        <f t="shared" si="114"/>
        <v>3.4423509894537267E-3</v>
      </c>
      <c r="P711" s="20">
        <f t="shared" si="115"/>
        <v>1.4074602325627465E-3</v>
      </c>
      <c r="Q711" s="30"/>
    </row>
    <row r="712" spans="1:17" x14ac:dyDescent="0.4">
      <c r="A712" s="15"/>
      <c r="B712" s="19">
        <f t="shared" si="116"/>
        <v>711</v>
      </c>
      <c r="C712" s="8">
        <f t="shared" si="117"/>
        <v>290</v>
      </c>
      <c r="D712" s="8">
        <f>C291</f>
        <v>711</v>
      </c>
      <c r="E712" s="8">
        <f t="shared" si="110"/>
        <v>711</v>
      </c>
      <c r="F712" s="8">
        <f t="shared" si="111"/>
        <v>290</v>
      </c>
      <c r="G712" s="8">
        <f>(SUM(C713:$C$1001)/C712)-N712</f>
        <v>-144.5</v>
      </c>
      <c r="H712" s="10">
        <f>N712-(SUM(D713:$D$1001)/D712)</f>
        <v>-58.938115330520418</v>
      </c>
      <c r="I712" s="10">
        <f t="shared" si="112"/>
        <v>-203.43811533052042</v>
      </c>
      <c r="J712" s="10">
        <f>(SUM(E713:$E$1001)/E712)-N712</f>
        <v>58.938115330520418</v>
      </c>
      <c r="K712" s="10">
        <f>N712-(SUM(F713:$F$1001)/F712)</f>
        <v>144.5</v>
      </c>
      <c r="L712" s="10">
        <f t="shared" si="113"/>
        <v>203.43811533052042</v>
      </c>
      <c r="M712" s="10">
        <f t="shared" si="118"/>
        <v>290</v>
      </c>
      <c r="N712" s="10">
        <f t="shared" si="119"/>
        <v>289</v>
      </c>
      <c r="O712" s="20">
        <f t="shared" si="114"/>
        <v>3.4542417372628565E-3</v>
      </c>
      <c r="P712" s="20">
        <f t="shared" si="115"/>
        <v>1.4054820714613063E-3</v>
      </c>
      <c r="Q712" s="30"/>
    </row>
    <row r="713" spans="1:17" x14ac:dyDescent="0.4">
      <c r="A713" s="15"/>
      <c r="B713" s="19">
        <f t="shared" si="116"/>
        <v>712</v>
      </c>
      <c r="C713" s="8">
        <f t="shared" si="117"/>
        <v>289</v>
      </c>
      <c r="D713" s="8">
        <f>C290</f>
        <v>712</v>
      </c>
      <c r="E713" s="8">
        <f t="shared" si="110"/>
        <v>712</v>
      </c>
      <c r="F713" s="8">
        <f t="shared" si="111"/>
        <v>289</v>
      </c>
      <c r="G713" s="8">
        <f>(SUM(C714:$C$1001)/C713)-N713</f>
        <v>-144</v>
      </c>
      <c r="H713" s="10">
        <f>N713-(SUM(D714:$D$1001)/D713)</f>
        <v>-58.449438202247165</v>
      </c>
      <c r="I713" s="10">
        <f t="shared" si="112"/>
        <v>-202.44943820224717</v>
      </c>
      <c r="J713" s="10">
        <f>(SUM(E714:$E$1001)/E713)-N713</f>
        <v>58.449438202247165</v>
      </c>
      <c r="K713" s="10">
        <f>N713-(SUM(F714:$F$1001)/F713)</f>
        <v>144</v>
      </c>
      <c r="L713" s="10">
        <f t="shared" si="113"/>
        <v>202.44943820224717</v>
      </c>
      <c r="M713" s="10">
        <f t="shared" si="118"/>
        <v>289</v>
      </c>
      <c r="N713" s="10">
        <f t="shared" si="119"/>
        <v>288</v>
      </c>
      <c r="O713" s="20">
        <f t="shared" si="114"/>
        <v>3.4662149173394848E-3</v>
      </c>
      <c r="P713" s="20">
        <f t="shared" si="115"/>
        <v>1.4035094631009975E-3</v>
      </c>
      <c r="Q713" s="30"/>
    </row>
    <row r="714" spans="1:17" x14ac:dyDescent="0.4">
      <c r="A714" s="15"/>
      <c r="B714" s="19">
        <f t="shared" si="116"/>
        <v>713</v>
      </c>
      <c r="C714" s="8">
        <f t="shared" si="117"/>
        <v>288</v>
      </c>
      <c r="D714" s="8">
        <f>C289</f>
        <v>713</v>
      </c>
      <c r="E714" s="8">
        <f t="shared" si="110"/>
        <v>713</v>
      </c>
      <c r="F714" s="8">
        <f t="shared" si="111"/>
        <v>288</v>
      </c>
      <c r="G714" s="8">
        <f>(SUM(C715:$C$1001)/C714)-N714</f>
        <v>-143.5</v>
      </c>
      <c r="H714" s="10">
        <f>N714-(SUM(D715:$D$1001)/D714)</f>
        <v>-57.963534361851316</v>
      </c>
      <c r="I714" s="10">
        <f t="shared" si="112"/>
        <v>-201.46353436185132</v>
      </c>
      <c r="J714" s="10">
        <f>(SUM(E715:$E$1001)/E714)-N714</f>
        <v>57.963534361851316</v>
      </c>
      <c r="K714" s="10">
        <f>N714-(SUM(F715:$F$1001)/F714)</f>
        <v>143.5</v>
      </c>
      <c r="L714" s="10">
        <f t="shared" si="113"/>
        <v>201.46353436185132</v>
      </c>
      <c r="M714" s="10">
        <f t="shared" si="118"/>
        <v>288</v>
      </c>
      <c r="N714" s="10">
        <f t="shared" si="119"/>
        <v>287</v>
      </c>
      <c r="O714" s="20">
        <f t="shared" si="114"/>
        <v>3.4782713898567556E-3</v>
      </c>
      <c r="P714" s="20">
        <f t="shared" si="115"/>
        <v>1.4015423841345796E-3</v>
      </c>
      <c r="Q714" s="30"/>
    </row>
    <row r="715" spans="1:17" x14ac:dyDescent="0.4">
      <c r="A715" s="15"/>
      <c r="B715" s="19">
        <f t="shared" si="116"/>
        <v>714</v>
      </c>
      <c r="C715" s="8">
        <f t="shared" si="117"/>
        <v>287</v>
      </c>
      <c r="D715" s="8">
        <f>C288</f>
        <v>714</v>
      </c>
      <c r="E715" s="8">
        <f t="shared" si="110"/>
        <v>714</v>
      </c>
      <c r="F715" s="8">
        <f t="shared" si="111"/>
        <v>287</v>
      </c>
      <c r="G715" s="8">
        <f>(SUM(C716:$C$1001)/C715)-N715</f>
        <v>-143</v>
      </c>
      <c r="H715" s="10">
        <f>N715-(SUM(D716:$D$1001)/D715)</f>
        <v>-57.480392156862763</v>
      </c>
      <c r="I715" s="10">
        <f t="shared" si="112"/>
        <v>-200.48039215686276</v>
      </c>
      <c r="J715" s="10">
        <f>(SUM(E716:$E$1001)/E715)-N715</f>
        <v>57.480392156862763</v>
      </c>
      <c r="K715" s="10">
        <f>N715-(SUM(F716:$F$1001)/F715)</f>
        <v>143</v>
      </c>
      <c r="L715" s="10">
        <f t="shared" si="113"/>
        <v>200.48039215686276</v>
      </c>
      <c r="M715" s="10">
        <f t="shared" si="118"/>
        <v>287</v>
      </c>
      <c r="N715" s="10">
        <f t="shared" si="119"/>
        <v>286</v>
      </c>
      <c r="O715" s="20">
        <f t="shared" si="114"/>
        <v>3.4904120269973931E-3</v>
      </c>
      <c r="P715" s="20">
        <f t="shared" si="115"/>
        <v>1.3995808113455173E-3</v>
      </c>
      <c r="Q715" s="30"/>
    </row>
    <row r="716" spans="1:17" x14ac:dyDescent="0.4">
      <c r="A716" s="15"/>
      <c r="B716" s="19">
        <f t="shared" si="116"/>
        <v>715</v>
      </c>
      <c r="C716" s="8">
        <f t="shared" si="117"/>
        <v>286</v>
      </c>
      <c r="D716" s="8">
        <f>C287</f>
        <v>715</v>
      </c>
      <c r="E716" s="8">
        <f t="shared" si="110"/>
        <v>715</v>
      </c>
      <c r="F716" s="8">
        <f t="shared" si="111"/>
        <v>286</v>
      </c>
      <c r="G716" s="8">
        <f>(SUM(C717:$C$1001)/C716)-N716</f>
        <v>-142.5</v>
      </c>
      <c r="H716" s="10">
        <f>N716-(SUM(D717:$D$1001)/D716)</f>
        <v>-57</v>
      </c>
      <c r="I716" s="10">
        <f t="shared" si="112"/>
        <v>-199.5</v>
      </c>
      <c r="J716" s="10">
        <f>(SUM(E717:$E$1001)/E716)-N716</f>
        <v>57</v>
      </c>
      <c r="K716" s="10">
        <f>N716-(SUM(F717:$F$1001)/F716)</f>
        <v>142.5</v>
      </c>
      <c r="L716" s="10">
        <f t="shared" si="113"/>
        <v>199.5</v>
      </c>
      <c r="M716" s="10">
        <f t="shared" si="118"/>
        <v>286</v>
      </c>
      <c r="N716" s="10">
        <f t="shared" si="119"/>
        <v>285</v>
      </c>
      <c r="O716" s="20">
        <f t="shared" si="114"/>
        <v>3.502637713164029E-3</v>
      </c>
      <c r="P716" s="20">
        <f t="shared" si="115"/>
        <v>1.3976247216470681E-3</v>
      </c>
      <c r="Q716" s="30"/>
    </row>
    <row r="717" spans="1:17" x14ac:dyDescent="0.4">
      <c r="A717" s="15"/>
      <c r="B717" s="19">
        <f t="shared" si="116"/>
        <v>716</v>
      </c>
      <c r="C717" s="8">
        <f t="shared" si="117"/>
        <v>285</v>
      </c>
      <c r="D717" s="8">
        <f>C286</f>
        <v>716</v>
      </c>
      <c r="E717" s="8">
        <f t="shared" si="110"/>
        <v>716</v>
      </c>
      <c r="F717" s="8">
        <f t="shared" si="111"/>
        <v>285</v>
      </c>
      <c r="G717" s="8">
        <f>(SUM(C718:$C$1001)/C717)-N717</f>
        <v>-142</v>
      </c>
      <c r="H717" s="10">
        <f>N717-(SUM(D718:$D$1001)/D717)</f>
        <v>-56.522346368715091</v>
      </c>
      <c r="I717" s="10">
        <f t="shared" si="112"/>
        <v>-198.52234636871509</v>
      </c>
      <c r="J717" s="10">
        <f>(SUM(E718:$E$1001)/E717)-N717</f>
        <v>56.522346368715091</v>
      </c>
      <c r="K717" s="10">
        <f>N717-(SUM(F718:$F$1001)/F717)</f>
        <v>142</v>
      </c>
      <c r="L717" s="10">
        <f t="shared" si="113"/>
        <v>198.52234636871509</v>
      </c>
      <c r="M717" s="10">
        <f t="shared" si="118"/>
        <v>285</v>
      </c>
      <c r="N717" s="10">
        <f t="shared" si="119"/>
        <v>284</v>
      </c>
      <c r="O717" s="20">
        <f t="shared" si="114"/>
        <v>3.5149493451939709E-3</v>
      </c>
      <c r="P717" s="20">
        <f t="shared" si="115"/>
        <v>1.3956740920813757E-3</v>
      </c>
      <c r="Q717" s="30"/>
    </row>
    <row r="718" spans="1:17" x14ac:dyDescent="0.4">
      <c r="A718" s="15"/>
      <c r="B718" s="19">
        <f t="shared" si="116"/>
        <v>717</v>
      </c>
      <c r="C718" s="8">
        <f t="shared" si="117"/>
        <v>284</v>
      </c>
      <c r="D718" s="8">
        <f>C285</f>
        <v>717</v>
      </c>
      <c r="E718" s="8">
        <f t="shared" si="110"/>
        <v>717</v>
      </c>
      <c r="F718" s="8">
        <f t="shared" si="111"/>
        <v>284</v>
      </c>
      <c r="G718" s="8">
        <f>(SUM(C719:$C$1001)/C718)-N718</f>
        <v>-141.5</v>
      </c>
      <c r="H718" s="10">
        <f>N718-(SUM(D719:$D$1001)/D718)</f>
        <v>-56.047419804741992</v>
      </c>
      <c r="I718" s="10">
        <f t="shared" si="112"/>
        <v>-197.54741980474199</v>
      </c>
      <c r="J718" s="10">
        <f>(SUM(E719:$E$1001)/E718)-N718</f>
        <v>56.047419804741992</v>
      </c>
      <c r="K718" s="10">
        <f>N718-(SUM(F719:$F$1001)/F718)</f>
        <v>141.5</v>
      </c>
      <c r="L718" s="10">
        <f t="shared" si="113"/>
        <v>197.54741980474199</v>
      </c>
      <c r="M718" s="10">
        <f t="shared" si="118"/>
        <v>284</v>
      </c>
      <c r="N718" s="10">
        <f t="shared" si="119"/>
        <v>283</v>
      </c>
      <c r="O718" s="20">
        <f t="shared" si="114"/>
        <v>3.5273478325785097E-3</v>
      </c>
      <c r="P718" s="20">
        <f t="shared" si="115"/>
        <v>1.3937288998185724E-3</v>
      </c>
      <c r="Q718" s="30"/>
    </row>
    <row r="719" spans="1:17" x14ac:dyDescent="0.4">
      <c r="A719" s="15"/>
      <c r="B719" s="19">
        <f t="shared" si="116"/>
        <v>718</v>
      </c>
      <c r="C719" s="8">
        <f t="shared" si="117"/>
        <v>283</v>
      </c>
      <c r="D719" s="8">
        <f>C284</f>
        <v>718</v>
      </c>
      <c r="E719" s="8">
        <f t="shared" si="110"/>
        <v>718</v>
      </c>
      <c r="F719" s="8">
        <f t="shared" si="111"/>
        <v>283</v>
      </c>
      <c r="G719" s="8">
        <f>(SUM(C720:$C$1001)/C719)-N719</f>
        <v>-141</v>
      </c>
      <c r="H719" s="10">
        <f>N719-(SUM(D720:$D$1001)/D719)</f>
        <v>-55.575208913649021</v>
      </c>
      <c r="I719" s="10">
        <f t="shared" si="112"/>
        <v>-196.57520891364902</v>
      </c>
      <c r="J719" s="10">
        <f>(SUM(E720:$E$1001)/E719)-N719</f>
        <v>55.575208913649021</v>
      </c>
      <c r="K719" s="10">
        <f>N719-(SUM(F720:$F$1001)/F719)</f>
        <v>141</v>
      </c>
      <c r="L719" s="10">
        <f t="shared" si="113"/>
        <v>196.57520891364902</v>
      </c>
      <c r="M719" s="10">
        <f t="shared" si="118"/>
        <v>283</v>
      </c>
      <c r="N719" s="10">
        <f t="shared" si="119"/>
        <v>282</v>
      </c>
      <c r="O719" s="20">
        <f t="shared" si="114"/>
        <v>3.5398340976868906E-3</v>
      </c>
      <c r="P719" s="20">
        <f t="shared" si="115"/>
        <v>1.3917891221558881E-3</v>
      </c>
      <c r="Q719" s="30"/>
    </row>
    <row r="720" spans="1:17" x14ac:dyDescent="0.4">
      <c r="A720" s="15"/>
      <c r="B720" s="19">
        <f t="shared" si="116"/>
        <v>719</v>
      </c>
      <c r="C720" s="8">
        <f t="shared" si="117"/>
        <v>282</v>
      </c>
      <c r="D720" s="8">
        <f>C283</f>
        <v>719</v>
      </c>
      <c r="E720" s="8">
        <f t="shared" si="110"/>
        <v>719</v>
      </c>
      <c r="F720" s="8">
        <f t="shared" si="111"/>
        <v>282</v>
      </c>
      <c r="G720" s="8">
        <f>(SUM(C721:$C$1001)/C720)-N720</f>
        <v>-140.5</v>
      </c>
      <c r="H720" s="10">
        <f>N720-(SUM(D721:$D$1001)/D720)</f>
        <v>-55.105702364394972</v>
      </c>
      <c r="I720" s="10">
        <f t="shared" si="112"/>
        <v>-195.60570236439497</v>
      </c>
      <c r="J720" s="10">
        <f>(SUM(E721:$E$1001)/E720)-N720</f>
        <v>55.105702364394972</v>
      </c>
      <c r="K720" s="10">
        <f>N720-(SUM(F721:$F$1001)/F720)</f>
        <v>140.5</v>
      </c>
      <c r="L720" s="10">
        <f t="shared" si="113"/>
        <v>195.60570236439497</v>
      </c>
      <c r="M720" s="10">
        <f t="shared" si="118"/>
        <v>282</v>
      </c>
      <c r="N720" s="10">
        <f t="shared" si="119"/>
        <v>281</v>
      </c>
      <c r="O720" s="20">
        <f t="shared" si="114"/>
        <v>3.552409075995053E-3</v>
      </c>
      <c r="P720" s="20">
        <f t="shared" si="115"/>
        <v>1.3898547365167671E-3</v>
      </c>
      <c r="Q720" s="30"/>
    </row>
    <row r="721" spans="1:17" x14ac:dyDescent="0.4">
      <c r="A721" s="15"/>
      <c r="B721" s="19">
        <f t="shared" si="116"/>
        <v>720</v>
      </c>
      <c r="C721" s="8">
        <f t="shared" si="117"/>
        <v>281</v>
      </c>
      <c r="D721" s="8">
        <f>C282</f>
        <v>720</v>
      </c>
      <c r="E721" s="8">
        <f t="shared" si="110"/>
        <v>720</v>
      </c>
      <c r="F721" s="8">
        <f t="shared" si="111"/>
        <v>281</v>
      </c>
      <c r="G721" s="8">
        <f>(SUM(C722:$C$1001)/C721)-N721</f>
        <v>-140</v>
      </c>
      <c r="H721" s="10">
        <f>N721-(SUM(D722:$D$1001)/D721)</f>
        <v>-54.638888888888914</v>
      </c>
      <c r="I721" s="10">
        <f t="shared" si="112"/>
        <v>-194.63888888888891</v>
      </c>
      <c r="J721" s="10">
        <f>(SUM(E722:$E$1001)/E721)-N721</f>
        <v>54.638888888888914</v>
      </c>
      <c r="K721" s="10">
        <f>N721-(SUM(F722:$F$1001)/F721)</f>
        <v>140</v>
      </c>
      <c r="L721" s="10">
        <f t="shared" si="113"/>
        <v>194.63888888888891</v>
      </c>
      <c r="M721" s="10">
        <f t="shared" si="118"/>
        <v>281</v>
      </c>
      <c r="N721" s="10">
        <f t="shared" si="119"/>
        <v>280</v>
      </c>
      <c r="O721" s="20">
        <f t="shared" si="114"/>
        <v>3.565073716319268E-3</v>
      </c>
      <c r="P721" s="20">
        <f t="shared" si="115"/>
        <v>1.3879257204499923E-3</v>
      </c>
      <c r="Q721" s="30"/>
    </row>
    <row r="722" spans="1:17" x14ac:dyDescent="0.4">
      <c r="A722" s="15"/>
      <c r="B722" s="19">
        <f t="shared" si="116"/>
        <v>721</v>
      </c>
      <c r="C722" s="8">
        <f t="shared" si="117"/>
        <v>280</v>
      </c>
      <c r="D722" s="8">
        <f>C281</f>
        <v>721</v>
      </c>
      <c r="E722" s="8">
        <f t="shared" si="110"/>
        <v>721</v>
      </c>
      <c r="F722" s="8">
        <f t="shared" si="111"/>
        <v>280</v>
      </c>
      <c r="G722" s="8">
        <f>(SUM(C723:$C$1001)/C722)-N722</f>
        <v>-139.5</v>
      </c>
      <c r="H722" s="10">
        <f>N722-(SUM(D723:$D$1001)/D722)</f>
        <v>-54.174757281553411</v>
      </c>
      <c r="I722" s="10">
        <f t="shared" si="112"/>
        <v>-193.67475728155341</v>
      </c>
      <c r="J722" s="10">
        <f>(SUM(E723:$E$1001)/E722)-N722</f>
        <v>54.174757281553411</v>
      </c>
      <c r="K722" s="10">
        <f>N722-(SUM(F723:$F$1001)/F722)</f>
        <v>139.5</v>
      </c>
      <c r="L722" s="10">
        <f t="shared" si="113"/>
        <v>193.67475728155341</v>
      </c>
      <c r="M722" s="10">
        <f t="shared" si="118"/>
        <v>280</v>
      </c>
      <c r="N722" s="10">
        <f t="shared" si="119"/>
        <v>279</v>
      </c>
      <c r="O722" s="20">
        <f t="shared" si="114"/>
        <v>3.5778289810547877E-3</v>
      </c>
      <c r="P722" s="20">
        <f t="shared" si="115"/>
        <v>1.3860020516288166E-3</v>
      </c>
      <c r="Q722" s="30"/>
    </row>
    <row r="723" spans="1:17" x14ac:dyDescent="0.4">
      <c r="A723" s="15"/>
      <c r="B723" s="19">
        <f t="shared" si="116"/>
        <v>722</v>
      </c>
      <c r="C723" s="8">
        <f t="shared" si="117"/>
        <v>279</v>
      </c>
      <c r="D723" s="8">
        <f>C280</f>
        <v>722</v>
      </c>
      <c r="E723" s="8">
        <f t="shared" si="110"/>
        <v>722</v>
      </c>
      <c r="F723" s="8">
        <f t="shared" si="111"/>
        <v>279</v>
      </c>
      <c r="G723" s="8">
        <f>(SUM(C724:$C$1001)/C723)-N723</f>
        <v>-139</v>
      </c>
      <c r="H723" s="10">
        <f>N723-(SUM(D724:$D$1001)/D723)</f>
        <v>-53.713296398891941</v>
      </c>
      <c r="I723" s="10">
        <f t="shared" si="112"/>
        <v>-192.71329639889194</v>
      </c>
      <c r="J723" s="10">
        <f>(SUM(E724:$E$1001)/E723)-N723</f>
        <v>53.713296398891941</v>
      </c>
      <c r="K723" s="10">
        <f>N723-(SUM(F724:$F$1001)/F723)</f>
        <v>139</v>
      </c>
      <c r="L723" s="10">
        <f t="shared" si="113"/>
        <v>192.71329639889194</v>
      </c>
      <c r="M723" s="10">
        <f t="shared" si="118"/>
        <v>279</v>
      </c>
      <c r="N723" s="10">
        <f t="shared" si="119"/>
        <v>278</v>
      </c>
      <c r="O723" s="20">
        <f t="shared" si="114"/>
        <v>3.5906758464196386E-3</v>
      </c>
      <c r="P723" s="20">
        <f t="shared" si="115"/>
        <v>1.3840837078501014E-3</v>
      </c>
      <c r="Q723" s="30"/>
    </row>
    <row r="724" spans="1:17" x14ac:dyDescent="0.4">
      <c r="A724" s="15"/>
      <c r="B724" s="19">
        <f t="shared" si="116"/>
        <v>723</v>
      </c>
      <c r="C724" s="8">
        <f t="shared" si="117"/>
        <v>278</v>
      </c>
      <c r="D724" s="8">
        <f>C279</f>
        <v>723</v>
      </c>
      <c r="E724" s="8">
        <f t="shared" si="110"/>
        <v>723</v>
      </c>
      <c r="F724" s="8">
        <f t="shared" si="111"/>
        <v>278</v>
      </c>
      <c r="G724" s="8">
        <f>(SUM(C725:$C$1001)/C724)-N724</f>
        <v>-138.5</v>
      </c>
      <c r="H724" s="10">
        <f>N724-(SUM(D725:$D$1001)/D724)</f>
        <v>-53.254495159059502</v>
      </c>
      <c r="I724" s="10">
        <f t="shared" si="112"/>
        <v>-191.7544951590595</v>
      </c>
      <c r="J724" s="10">
        <f>(SUM(E725:$E$1001)/E724)-N724</f>
        <v>53.254495159059502</v>
      </c>
      <c r="K724" s="10">
        <f>N724-(SUM(F725:$F$1001)/F724)</f>
        <v>138.5</v>
      </c>
      <c r="L724" s="10">
        <f t="shared" si="113"/>
        <v>191.7544951590595</v>
      </c>
      <c r="M724" s="10">
        <f t="shared" si="118"/>
        <v>278</v>
      </c>
      <c r="N724" s="10">
        <f t="shared" si="119"/>
        <v>277</v>
      </c>
      <c r="O724" s="20">
        <f t="shared" si="114"/>
        <v>3.6036153027036856E-3</v>
      </c>
      <c r="P724" s="20">
        <f t="shared" si="115"/>
        <v>1.3821706670334626E-3</v>
      </c>
      <c r="Q724" s="30"/>
    </row>
    <row r="725" spans="1:17" x14ac:dyDescent="0.4">
      <c r="A725" s="15"/>
      <c r="B725" s="19">
        <f t="shared" si="116"/>
        <v>724</v>
      </c>
      <c r="C725" s="8">
        <f t="shared" si="117"/>
        <v>277</v>
      </c>
      <c r="D725" s="8">
        <f>C278</f>
        <v>724</v>
      </c>
      <c r="E725" s="8">
        <f t="shared" si="110"/>
        <v>724</v>
      </c>
      <c r="F725" s="8">
        <f t="shared" si="111"/>
        <v>277</v>
      </c>
      <c r="G725" s="8">
        <f>(SUM(C726:$C$1001)/C725)-N725</f>
        <v>-138</v>
      </c>
      <c r="H725" s="10">
        <f>N725-(SUM(D726:$D$1001)/D725)</f>
        <v>-52.798342541436455</v>
      </c>
      <c r="I725" s="10">
        <f t="shared" si="112"/>
        <v>-190.79834254143645</v>
      </c>
      <c r="J725" s="10">
        <f>(SUM(E726:$E$1001)/E725)-N725</f>
        <v>52.798342541436455</v>
      </c>
      <c r="K725" s="10">
        <f>N725-(SUM(F726:$F$1001)/F725)</f>
        <v>138</v>
      </c>
      <c r="L725" s="10">
        <f t="shared" si="113"/>
        <v>190.79834254143645</v>
      </c>
      <c r="M725" s="10">
        <f t="shared" si="118"/>
        <v>277</v>
      </c>
      <c r="N725" s="10">
        <f t="shared" si="119"/>
        <v>276</v>
      </c>
      <c r="O725" s="20">
        <f t="shared" si="114"/>
        <v>3.6166483545230993E-3</v>
      </c>
      <c r="P725" s="20">
        <f t="shared" si="115"/>
        <v>1.3802629072204229E-3</v>
      </c>
      <c r="Q725" s="30"/>
    </row>
    <row r="726" spans="1:17" x14ac:dyDescent="0.4">
      <c r="A726" s="15"/>
      <c r="B726" s="19">
        <f t="shared" si="116"/>
        <v>725</v>
      </c>
      <c r="C726" s="8">
        <f t="shared" si="117"/>
        <v>276</v>
      </c>
      <c r="D726" s="8">
        <f>C277</f>
        <v>725</v>
      </c>
      <c r="E726" s="8">
        <f t="shared" si="110"/>
        <v>725</v>
      </c>
      <c r="F726" s="8">
        <f t="shared" si="111"/>
        <v>276</v>
      </c>
      <c r="G726" s="8">
        <f>(SUM(C727:$C$1001)/C726)-N726</f>
        <v>-137.5</v>
      </c>
      <c r="H726" s="10">
        <f>N726-(SUM(D727:$D$1001)/D726)</f>
        <v>-52.344827586206918</v>
      </c>
      <c r="I726" s="10">
        <f t="shared" si="112"/>
        <v>-189.84482758620692</v>
      </c>
      <c r="J726" s="10">
        <f>(SUM(E727:$E$1001)/E726)-N726</f>
        <v>52.344827586206918</v>
      </c>
      <c r="K726" s="10">
        <f>N726-(SUM(F727:$F$1001)/F726)</f>
        <v>137.5</v>
      </c>
      <c r="L726" s="10">
        <f t="shared" si="113"/>
        <v>189.84482758620692</v>
      </c>
      <c r="M726" s="10">
        <f t="shared" si="118"/>
        <v>276</v>
      </c>
      <c r="N726" s="10">
        <f t="shared" si="119"/>
        <v>275</v>
      </c>
      <c r="O726" s="20">
        <f t="shared" si="114"/>
        <v>3.6297760210803687E-3</v>
      </c>
      <c r="P726" s="20">
        <f t="shared" si="115"/>
        <v>1.3783604065735727E-3</v>
      </c>
      <c r="Q726" s="30"/>
    </row>
    <row r="727" spans="1:17" x14ac:dyDescent="0.4">
      <c r="A727" s="15"/>
      <c r="B727" s="19">
        <f t="shared" si="116"/>
        <v>726</v>
      </c>
      <c r="C727" s="8">
        <f t="shared" si="117"/>
        <v>275</v>
      </c>
      <c r="D727" s="8">
        <f>C276</f>
        <v>726</v>
      </c>
      <c r="E727" s="8">
        <f t="shared" si="110"/>
        <v>726</v>
      </c>
      <c r="F727" s="8">
        <f t="shared" si="111"/>
        <v>275</v>
      </c>
      <c r="G727" s="8">
        <f>(SUM(C728:$C$1001)/C727)-N727</f>
        <v>-137</v>
      </c>
      <c r="H727" s="10">
        <f>N727-(SUM(D728:$D$1001)/D727)</f>
        <v>-51.893939393939377</v>
      </c>
      <c r="I727" s="10">
        <f t="shared" si="112"/>
        <v>-188.89393939393938</v>
      </c>
      <c r="J727" s="10">
        <f>(SUM(E728:$E$1001)/E727)-N727</f>
        <v>51.893939393939377</v>
      </c>
      <c r="K727" s="10">
        <f>N727-(SUM(F728:$F$1001)/F727)</f>
        <v>137</v>
      </c>
      <c r="L727" s="10">
        <f t="shared" si="113"/>
        <v>188.89393939393938</v>
      </c>
      <c r="M727" s="10">
        <f t="shared" si="118"/>
        <v>275</v>
      </c>
      <c r="N727" s="10">
        <f t="shared" si="119"/>
        <v>274</v>
      </c>
      <c r="O727" s="20">
        <f t="shared" si="114"/>
        <v>3.6429993364299933E-3</v>
      </c>
      <c r="P727" s="20">
        <f t="shared" si="115"/>
        <v>1.3764631433757356E-3</v>
      </c>
      <c r="Q727" s="30"/>
    </row>
    <row r="728" spans="1:17" x14ac:dyDescent="0.4">
      <c r="A728" s="15"/>
      <c r="B728" s="19">
        <f t="shared" si="116"/>
        <v>727</v>
      </c>
      <c r="C728" s="8">
        <f t="shared" si="117"/>
        <v>274</v>
      </c>
      <c r="D728" s="8">
        <f>C275</f>
        <v>727</v>
      </c>
      <c r="E728" s="8">
        <f t="shared" si="110"/>
        <v>727</v>
      </c>
      <c r="F728" s="8">
        <f t="shared" si="111"/>
        <v>274</v>
      </c>
      <c r="G728" s="8">
        <f>(SUM(C729:$C$1001)/C728)-N728</f>
        <v>-136.5</v>
      </c>
      <c r="H728" s="10">
        <f>N728-(SUM(D729:$D$1001)/D728)</f>
        <v>-51.445667125171951</v>
      </c>
      <c r="I728" s="10">
        <f t="shared" si="112"/>
        <v>-187.94566712517195</v>
      </c>
      <c r="J728" s="10">
        <f>(SUM(E729:$E$1001)/E728)-N728</f>
        <v>51.445667125171951</v>
      </c>
      <c r="K728" s="10">
        <f>N728-(SUM(F729:$F$1001)/F728)</f>
        <v>136.5</v>
      </c>
      <c r="L728" s="10">
        <f t="shared" si="113"/>
        <v>187.94566712517195</v>
      </c>
      <c r="M728" s="10">
        <f t="shared" si="118"/>
        <v>274</v>
      </c>
      <c r="N728" s="10">
        <f t="shared" si="119"/>
        <v>273</v>
      </c>
      <c r="O728" s="20">
        <f t="shared" si="114"/>
        <v>3.6563193497500066E-3</v>
      </c>
      <c r="P728" s="20">
        <f t="shared" si="115"/>
        <v>1.3745710960291427E-3</v>
      </c>
      <c r="Q728" s="30"/>
    </row>
    <row r="729" spans="1:17" x14ac:dyDescent="0.4">
      <c r="A729" s="15"/>
      <c r="B729" s="19">
        <f t="shared" si="116"/>
        <v>728</v>
      </c>
      <c r="C729" s="8">
        <f t="shared" si="117"/>
        <v>273</v>
      </c>
      <c r="D729" s="8">
        <f>C274</f>
        <v>728</v>
      </c>
      <c r="E729" s="8">
        <f t="shared" si="110"/>
        <v>728</v>
      </c>
      <c r="F729" s="8">
        <f t="shared" si="111"/>
        <v>273</v>
      </c>
      <c r="G729" s="8">
        <f>(SUM(C730:$C$1001)/C729)-N729</f>
        <v>-136</v>
      </c>
      <c r="H729" s="10">
        <f>N729-(SUM(D730:$D$1001)/D729)</f>
        <v>-51</v>
      </c>
      <c r="I729" s="10">
        <f t="shared" si="112"/>
        <v>-187</v>
      </c>
      <c r="J729" s="10">
        <f>(SUM(E730:$E$1001)/E729)-N729</f>
        <v>51</v>
      </c>
      <c r="K729" s="10">
        <f>N729-(SUM(F730:$F$1001)/F729)</f>
        <v>136</v>
      </c>
      <c r="L729" s="10">
        <f t="shared" si="113"/>
        <v>187</v>
      </c>
      <c r="M729" s="10">
        <f t="shared" si="118"/>
        <v>273</v>
      </c>
      <c r="N729" s="10">
        <f t="shared" si="119"/>
        <v>272</v>
      </c>
      <c r="O729" s="20">
        <f t="shared" si="114"/>
        <v>3.6697371256194785E-3</v>
      </c>
      <c r="P729" s="20">
        <f t="shared" si="115"/>
        <v>1.3726842430546134E-3</v>
      </c>
      <c r="Q729" s="30"/>
    </row>
    <row r="730" spans="1:17" x14ac:dyDescent="0.4">
      <c r="A730" s="15"/>
      <c r="B730" s="19">
        <f t="shared" si="116"/>
        <v>729</v>
      </c>
      <c r="C730" s="8">
        <f t="shared" si="117"/>
        <v>272</v>
      </c>
      <c r="D730" s="8">
        <f>C273</f>
        <v>729</v>
      </c>
      <c r="E730" s="8">
        <f t="shared" si="110"/>
        <v>729</v>
      </c>
      <c r="F730" s="8">
        <f t="shared" si="111"/>
        <v>272</v>
      </c>
      <c r="G730" s="8">
        <f>(SUM(C731:$C$1001)/C730)-N730</f>
        <v>-135.5</v>
      </c>
      <c r="H730" s="10">
        <f>N730-(SUM(D731:$D$1001)/D730)</f>
        <v>-50.55692729766804</v>
      </c>
      <c r="I730" s="10">
        <f t="shared" si="112"/>
        <v>-186.05692729766804</v>
      </c>
      <c r="J730" s="10">
        <f>(SUM(E731:$E$1001)/E730)-N730</f>
        <v>50.55692729766804</v>
      </c>
      <c r="K730" s="10">
        <f>N730-(SUM(F731:$F$1001)/F730)</f>
        <v>135.5</v>
      </c>
      <c r="L730" s="10">
        <f t="shared" si="113"/>
        <v>186.05692729766804</v>
      </c>
      <c r="M730" s="10">
        <f t="shared" si="118"/>
        <v>272</v>
      </c>
      <c r="N730" s="10">
        <f t="shared" si="119"/>
        <v>271</v>
      </c>
      <c r="O730" s="20">
        <f t="shared" si="114"/>
        <v>3.6832537443021486E-3</v>
      </c>
      <c r="P730" s="20">
        <f t="shared" si="115"/>
        <v>1.3708025630907415E-3</v>
      </c>
      <c r="Q730" s="30"/>
    </row>
    <row r="731" spans="1:17" x14ac:dyDescent="0.4">
      <c r="A731" s="15"/>
      <c r="B731" s="19">
        <f t="shared" si="116"/>
        <v>730</v>
      </c>
      <c r="C731" s="8">
        <f t="shared" si="117"/>
        <v>271</v>
      </c>
      <c r="D731" s="8">
        <f>C272</f>
        <v>730</v>
      </c>
      <c r="E731" s="8">
        <f t="shared" si="110"/>
        <v>730</v>
      </c>
      <c r="F731" s="8">
        <f t="shared" si="111"/>
        <v>271</v>
      </c>
      <c r="G731" s="8">
        <f>(SUM(C732:$C$1001)/C731)-N731</f>
        <v>-135</v>
      </c>
      <c r="H731" s="10">
        <f>N731-(SUM(D732:$D$1001)/D731)</f>
        <v>-50.116438356164394</v>
      </c>
      <c r="I731" s="10">
        <f t="shared" si="112"/>
        <v>-185.11643835616439</v>
      </c>
      <c r="J731" s="10">
        <f>(SUM(E732:$E$1001)/E731)-N731</f>
        <v>50.116438356164394</v>
      </c>
      <c r="K731" s="10">
        <f>N731-(SUM(F732:$F$1001)/F731)</f>
        <v>135</v>
      </c>
      <c r="L731" s="10">
        <f t="shared" si="113"/>
        <v>185.11643835616439</v>
      </c>
      <c r="M731" s="10">
        <f t="shared" si="118"/>
        <v>271</v>
      </c>
      <c r="N731" s="10">
        <f t="shared" si="119"/>
        <v>270</v>
      </c>
      <c r="O731" s="20">
        <f t="shared" si="114"/>
        <v>3.6968703020363539E-3</v>
      </c>
      <c r="P731" s="20">
        <f t="shared" si="115"/>
        <v>1.3689260348930907E-3</v>
      </c>
      <c r="Q731" s="30"/>
    </row>
    <row r="732" spans="1:17" x14ac:dyDescent="0.4">
      <c r="A732" s="15"/>
      <c r="B732" s="19">
        <f t="shared" si="116"/>
        <v>731</v>
      </c>
      <c r="C732" s="8">
        <f t="shared" si="117"/>
        <v>270</v>
      </c>
      <c r="D732" s="8">
        <f>C271</f>
        <v>731</v>
      </c>
      <c r="E732" s="8">
        <f t="shared" si="110"/>
        <v>731</v>
      </c>
      <c r="F732" s="8">
        <f t="shared" si="111"/>
        <v>270</v>
      </c>
      <c r="G732" s="8">
        <f>(SUM(C733:$C$1001)/C732)-N732</f>
        <v>-134.5</v>
      </c>
      <c r="H732" s="10">
        <f>N732-(SUM(D733:$D$1001)/D732)</f>
        <v>-49.678522571819428</v>
      </c>
      <c r="I732" s="10">
        <f t="shared" si="112"/>
        <v>-184.17852257181943</v>
      </c>
      <c r="J732" s="10">
        <f>(SUM(E733:$E$1001)/E732)-N732</f>
        <v>49.678522571819428</v>
      </c>
      <c r="K732" s="10">
        <f>N732-(SUM(F733:$F$1001)/F732)</f>
        <v>134.5</v>
      </c>
      <c r="L732" s="10">
        <f t="shared" si="113"/>
        <v>184.17852257181943</v>
      </c>
      <c r="M732" s="10">
        <f t="shared" si="118"/>
        <v>270</v>
      </c>
      <c r="N732" s="10">
        <f t="shared" si="119"/>
        <v>269</v>
      </c>
      <c r="O732" s="20">
        <f t="shared" si="114"/>
        <v>3.7105879113314057E-3</v>
      </c>
      <c r="P732" s="20">
        <f t="shared" si="115"/>
        <v>1.367054637333393E-3</v>
      </c>
      <c r="Q732" s="30"/>
    </row>
    <row r="733" spans="1:17" x14ac:dyDescent="0.4">
      <c r="A733" s="15"/>
      <c r="B733" s="19">
        <f t="shared" si="116"/>
        <v>732</v>
      </c>
      <c r="C733" s="8">
        <f t="shared" si="117"/>
        <v>269</v>
      </c>
      <c r="D733" s="8">
        <f>C270</f>
        <v>732</v>
      </c>
      <c r="E733" s="8">
        <f t="shared" si="110"/>
        <v>732</v>
      </c>
      <c r="F733" s="8">
        <f t="shared" si="111"/>
        <v>269</v>
      </c>
      <c r="G733" s="8">
        <f>(SUM(C734:$C$1001)/C733)-N733</f>
        <v>-134</v>
      </c>
      <c r="H733" s="10">
        <f>N733-(SUM(D734:$D$1001)/D733)</f>
        <v>-49.243169398907128</v>
      </c>
      <c r="I733" s="10">
        <f t="shared" si="112"/>
        <v>-183.24316939890713</v>
      </c>
      <c r="J733" s="10">
        <f>(SUM(E734:$E$1001)/E733)-N733</f>
        <v>49.243169398907128</v>
      </c>
      <c r="K733" s="10">
        <f>N733-(SUM(F734:$F$1001)/F733)</f>
        <v>134</v>
      </c>
      <c r="L733" s="10">
        <f t="shared" si="113"/>
        <v>183.24316939890713</v>
      </c>
      <c r="M733" s="10">
        <f t="shared" si="118"/>
        <v>269</v>
      </c>
      <c r="N733" s="10">
        <f t="shared" si="119"/>
        <v>268</v>
      </c>
      <c r="O733" s="20">
        <f t="shared" si="114"/>
        <v>3.7244077012705988E-3</v>
      </c>
      <c r="P733" s="20">
        <f t="shared" si="115"/>
        <v>1.365188349398758E-3</v>
      </c>
      <c r="Q733" s="30"/>
    </row>
    <row r="734" spans="1:17" x14ac:dyDescent="0.4">
      <c r="A734" s="15"/>
      <c r="B734" s="19">
        <f t="shared" si="116"/>
        <v>733</v>
      </c>
      <c r="C734" s="8">
        <f t="shared" si="117"/>
        <v>268</v>
      </c>
      <c r="D734" s="8">
        <f>C269</f>
        <v>733</v>
      </c>
      <c r="E734" s="8">
        <f t="shared" si="110"/>
        <v>733</v>
      </c>
      <c r="F734" s="8">
        <f t="shared" si="111"/>
        <v>268</v>
      </c>
      <c r="G734" s="8">
        <f>(SUM(C735:$C$1001)/C734)-N734</f>
        <v>-133.5</v>
      </c>
      <c r="H734" s="10">
        <f>N734-(SUM(D735:$D$1001)/D734)</f>
        <v>-48.810368349249643</v>
      </c>
      <c r="I734" s="10">
        <f t="shared" si="112"/>
        <v>-182.31036834924964</v>
      </c>
      <c r="J734" s="10">
        <f>(SUM(E735:$E$1001)/E734)-N734</f>
        <v>48.810368349249643</v>
      </c>
      <c r="K734" s="10">
        <f>N734-(SUM(F735:$F$1001)/F734)</f>
        <v>133.5</v>
      </c>
      <c r="L734" s="10">
        <f t="shared" si="113"/>
        <v>182.31036834924964</v>
      </c>
      <c r="M734" s="10">
        <f t="shared" si="118"/>
        <v>268</v>
      </c>
      <c r="N734" s="10">
        <f t="shared" si="119"/>
        <v>267</v>
      </c>
      <c r="O734" s="20">
        <f t="shared" si="114"/>
        <v>3.7383308178210073E-3</v>
      </c>
      <c r="P734" s="20">
        <f t="shared" si="115"/>
        <v>1.3633271501908844E-3</v>
      </c>
      <c r="Q734" s="30"/>
    </row>
    <row r="735" spans="1:17" x14ac:dyDescent="0.4">
      <c r="A735" s="15"/>
      <c r="B735" s="19">
        <f t="shared" si="116"/>
        <v>734</v>
      </c>
      <c r="C735" s="8">
        <f t="shared" si="117"/>
        <v>267</v>
      </c>
      <c r="D735" s="8">
        <f>C268</f>
        <v>734</v>
      </c>
      <c r="E735" s="8">
        <f t="shared" si="110"/>
        <v>734</v>
      </c>
      <c r="F735" s="8">
        <f t="shared" si="111"/>
        <v>267</v>
      </c>
      <c r="G735" s="8">
        <f>(SUM(C736:$C$1001)/C735)-N735</f>
        <v>-133</v>
      </c>
      <c r="H735" s="10">
        <f>N735-(SUM(D736:$D$1001)/D735)</f>
        <v>-48.380108991825637</v>
      </c>
      <c r="I735" s="10">
        <f t="shared" si="112"/>
        <v>-181.38010899182564</v>
      </c>
      <c r="J735" s="10">
        <f>(SUM(E736:$E$1001)/E735)-N735</f>
        <v>48.380108991825637</v>
      </c>
      <c r="K735" s="10">
        <f>N735-(SUM(F736:$F$1001)/F735)</f>
        <v>133</v>
      </c>
      <c r="L735" s="10">
        <f t="shared" si="113"/>
        <v>181.38010899182564</v>
      </c>
      <c r="M735" s="10">
        <f t="shared" si="118"/>
        <v>267</v>
      </c>
      <c r="N735" s="10">
        <f t="shared" si="119"/>
        <v>266</v>
      </c>
      <c r="O735" s="20">
        <f t="shared" si="114"/>
        <v>3.7523584241502634E-3</v>
      </c>
      <c r="P735" s="20">
        <f t="shared" si="115"/>
        <v>1.3614710189252812E-3</v>
      </c>
      <c r="Q735" s="30"/>
    </row>
    <row r="736" spans="1:17" x14ac:dyDescent="0.4">
      <c r="A736" s="15"/>
      <c r="B736" s="19">
        <f t="shared" si="116"/>
        <v>735</v>
      </c>
      <c r="C736" s="8">
        <f t="shared" si="117"/>
        <v>266</v>
      </c>
      <c r="D736" s="8">
        <f>C267</f>
        <v>735</v>
      </c>
      <c r="E736" s="8">
        <f t="shared" si="110"/>
        <v>735</v>
      </c>
      <c r="F736" s="8">
        <f t="shared" si="111"/>
        <v>266</v>
      </c>
      <c r="G736" s="8">
        <f>(SUM(C737:$C$1001)/C736)-N736</f>
        <v>-132.5</v>
      </c>
      <c r="H736" s="10">
        <f>N736-(SUM(D737:$D$1001)/D736)</f>
        <v>-47.952380952380963</v>
      </c>
      <c r="I736" s="10">
        <f t="shared" si="112"/>
        <v>-180.45238095238096</v>
      </c>
      <c r="J736" s="10">
        <f>(SUM(E737:$E$1001)/E736)-N736</f>
        <v>47.952380952380963</v>
      </c>
      <c r="K736" s="10">
        <f>N736-(SUM(F737:$F$1001)/F736)</f>
        <v>132.5</v>
      </c>
      <c r="L736" s="10">
        <f t="shared" si="113"/>
        <v>180.45238095238096</v>
      </c>
      <c r="M736" s="10">
        <f t="shared" si="118"/>
        <v>266</v>
      </c>
      <c r="N736" s="10">
        <f t="shared" si="119"/>
        <v>265</v>
      </c>
      <c r="O736" s="20">
        <f t="shared" si="114"/>
        <v>3.7664917009504893E-3</v>
      </c>
      <c r="P736" s="20">
        <f t="shared" si="115"/>
        <v>1.359619934930494E-3</v>
      </c>
      <c r="Q736" s="30"/>
    </row>
    <row r="737" spans="1:17" x14ac:dyDescent="0.4">
      <c r="A737" s="15"/>
      <c r="B737" s="19">
        <f t="shared" si="116"/>
        <v>736</v>
      </c>
      <c r="C737" s="8">
        <f t="shared" si="117"/>
        <v>265</v>
      </c>
      <c r="D737" s="8">
        <f>C266</f>
        <v>736</v>
      </c>
      <c r="E737" s="8">
        <f t="shared" si="110"/>
        <v>736</v>
      </c>
      <c r="F737" s="8">
        <f t="shared" si="111"/>
        <v>265</v>
      </c>
      <c r="G737" s="8">
        <f>(SUM(C738:$C$1001)/C737)-N737</f>
        <v>-132</v>
      </c>
      <c r="H737" s="10">
        <f>N737-(SUM(D738:$D$1001)/D737)</f>
        <v>-47.527173913043498</v>
      </c>
      <c r="I737" s="10">
        <f t="shared" si="112"/>
        <v>-179.5271739130435</v>
      </c>
      <c r="J737" s="10">
        <f>(SUM(E738:$E$1001)/E737)-N737</f>
        <v>47.527173913043498</v>
      </c>
      <c r="K737" s="10">
        <f>N737-(SUM(F738:$F$1001)/F737)</f>
        <v>132</v>
      </c>
      <c r="L737" s="10">
        <f t="shared" si="113"/>
        <v>179.5271739130435</v>
      </c>
      <c r="M737" s="10">
        <f t="shared" si="118"/>
        <v>265</v>
      </c>
      <c r="N737" s="10">
        <f t="shared" si="119"/>
        <v>264</v>
      </c>
      <c r="O737" s="20">
        <f t="shared" si="114"/>
        <v>3.7807318467695827E-3</v>
      </c>
      <c r="P737" s="20">
        <f t="shared" si="115"/>
        <v>1.3577738776473364E-3</v>
      </c>
      <c r="Q737" s="30"/>
    </row>
    <row r="738" spans="1:17" x14ac:dyDescent="0.4">
      <c r="A738" s="15"/>
      <c r="B738" s="19">
        <f t="shared" si="116"/>
        <v>737</v>
      </c>
      <c r="C738" s="8">
        <f t="shared" si="117"/>
        <v>264</v>
      </c>
      <c r="D738" s="8">
        <f>C265</f>
        <v>737</v>
      </c>
      <c r="E738" s="8">
        <f t="shared" si="110"/>
        <v>737</v>
      </c>
      <c r="F738" s="8">
        <f t="shared" si="111"/>
        <v>264</v>
      </c>
      <c r="G738" s="8">
        <f>(SUM(C739:$C$1001)/C738)-N738</f>
        <v>-131.5</v>
      </c>
      <c r="H738" s="10">
        <f>N738-(SUM(D739:$D$1001)/D738)</f>
        <v>-47.104477611940297</v>
      </c>
      <c r="I738" s="10">
        <f t="shared" si="112"/>
        <v>-178.6044776119403</v>
      </c>
      <c r="J738" s="10">
        <f>(SUM(E739:$E$1001)/E738)-N738</f>
        <v>47.104477611940297</v>
      </c>
      <c r="K738" s="10">
        <f>N738-(SUM(F739:$F$1001)/F738)</f>
        <v>131.5</v>
      </c>
      <c r="L738" s="10">
        <f t="shared" si="113"/>
        <v>178.6044776119403</v>
      </c>
      <c r="M738" s="10">
        <f t="shared" si="118"/>
        <v>264</v>
      </c>
      <c r="N738" s="10">
        <f t="shared" si="119"/>
        <v>263</v>
      </c>
      <c r="O738" s="20">
        <f t="shared" si="114"/>
        <v>3.7950800783500402E-3</v>
      </c>
      <c r="P738" s="20">
        <f t="shared" si="115"/>
        <v>1.3559328266281305E-3</v>
      </c>
      <c r="Q738" s="30"/>
    </row>
    <row r="739" spans="1:17" x14ac:dyDescent="0.4">
      <c r="A739" s="15"/>
      <c r="B739" s="19">
        <f t="shared" si="116"/>
        <v>738</v>
      </c>
      <c r="C739" s="8">
        <f t="shared" si="117"/>
        <v>263</v>
      </c>
      <c r="D739" s="8">
        <f>C264</f>
        <v>738</v>
      </c>
      <c r="E739" s="8">
        <f t="shared" si="110"/>
        <v>738</v>
      </c>
      <c r="F739" s="8">
        <f t="shared" si="111"/>
        <v>263</v>
      </c>
      <c r="G739" s="8">
        <f>(SUM(C740:$C$1001)/C739)-N739</f>
        <v>-131</v>
      </c>
      <c r="H739" s="10">
        <f>N739-(SUM(D740:$D$1001)/D739)</f>
        <v>-46.68428184281845</v>
      </c>
      <c r="I739" s="10">
        <f t="shared" si="112"/>
        <v>-177.68428184281845</v>
      </c>
      <c r="J739" s="10">
        <f>(SUM(E740:$E$1001)/E739)-N739</f>
        <v>46.68428184281845</v>
      </c>
      <c r="K739" s="10">
        <f>N739-(SUM(F740:$F$1001)/F739)</f>
        <v>131</v>
      </c>
      <c r="L739" s="10">
        <f t="shared" si="113"/>
        <v>177.68428184281845</v>
      </c>
      <c r="M739" s="10">
        <f t="shared" si="118"/>
        <v>263</v>
      </c>
      <c r="N739" s="10">
        <f t="shared" si="119"/>
        <v>262</v>
      </c>
      <c r="O739" s="20">
        <f t="shared" si="114"/>
        <v>3.8095376309755318E-3</v>
      </c>
      <c r="P739" s="20">
        <f t="shared" si="115"/>
        <v>1.354096761535951E-3</v>
      </c>
      <c r="Q739" s="30"/>
    </row>
    <row r="740" spans="1:17" x14ac:dyDescent="0.4">
      <c r="A740" s="15"/>
      <c r="B740" s="19">
        <f t="shared" si="116"/>
        <v>739</v>
      </c>
      <c r="C740" s="8">
        <f t="shared" si="117"/>
        <v>262</v>
      </c>
      <c r="D740" s="8">
        <f>C263</f>
        <v>739</v>
      </c>
      <c r="E740" s="8">
        <f t="shared" si="110"/>
        <v>739</v>
      </c>
      <c r="F740" s="8">
        <f t="shared" si="111"/>
        <v>262</v>
      </c>
      <c r="G740" s="8">
        <f>(SUM(C741:$C$1001)/C740)-N740</f>
        <v>-130.5</v>
      </c>
      <c r="H740" s="10">
        <f>N740-(SUM(D741:$D$1001)/D740)</f>
        <v>-46.266576454668495</v>
      </c>
      <c r="I740" s="10">
        <f t="shared" si="112"/>
        <v>-176.7665764546685</v>
      </c>
      <c r="J740" s="10">
        <f>(SUM(E741:$E$1001)/E740)-N740</f>
        <v>46.266576454668495</v>
      </c>
      <c r="K740" s="10">
        <f>N740-(SUM(F741:$F$1001)/F740)</f>
        <v>130.5</v>
      </c>
      <c r="L740" s="10">
        <f t="shared" si="113"/>
        <v>176.7665764546685</v>
      </c>
      <c r="M740" s="10">
        <f t="shared" si="118"/>
        <v>262</v>
      </c>
      <c r="N740" s="10">
        <f t="shared" si="119"/>
        <v>261</v>
      </c>
      <c r="O740" s="20">
        <f t="shared" si="114"/>
        <v>3.8241057588254217E-3</v>
      </c>
      <c r="P740" s="20">
        <f t="shared" si="115"/>
        <v>1.352265662143876E-3</v>
      </c>
      <c r="Q740" s="30"/>
    </row>
    <row r="741" spans="1:17" x14ac:dyDescent="0.4">
      <c r="A741" s="15"/>
      <c r="B741" s="19">
        <f t="shared" si="116"/>
        <v>740</v>
      </c>
      <c r="C741" s="8">
        <f t="shared" si="117"/>
        <v>261</v>
      </c>
      <c r="D741" s="8">
        <f>C262</f>
        <v>740</v>
      </c>
      <c r="E741" s="8">
        <f t="shared" si="110"/>
        <v>740</v>
      </c>
      <c r="F741" s="8">
        <f t="shared" si="111"/>
        <v>261</v>
      </c>
      <c r="G741" s="8">
        <f>(SUM(C742:$C$1001)/C741)-N741</f>
        <v>-130</v>
      </c>
      <c r="H741" s="10">
        <f>N741-(SUM(D742:$D$1001)/D741)</f>
        <v>-45.851351351351354</v>
      </c>
      <c r="I741" s="10">
        <f t="shared" si="112"/>
        <v>-175.85135135135135</v>
      </c>
      <c r="J741" s="10">
        <f>(SUM(E742:$E$1001)/E741)-N741</f>
        <v>45.851351351351354</v>
      </c>
      <c r="K741" s="10">
        <f>N741-(SUM(F742:$F$1001)/F741)</f>
        <v>130</v>
      </c>
      <c r="L741" s="10">
        <f t="shared" si="113"/>
        <v>175.85135135135135</v>
      </c>
      <c r="M741" s="10">
        <f t="shared" si="118"/>
        <v>261</v>
      </c>
      <c r="N741" s="10">
        <f t="shared" si="119"/>
        <v>260</v>
      </c>
      <c r="O741" s="20">
        <f t="shared" si="114"/>
        <v>3.8387857353374593E-3</v>
      </c>
      <c r="P741" s="20">
        <f t="shared" si="115"/>
        <v>1.3504395083342451E-3</v>
      </c>
      <c r="Q741" s="30"/>
    </row>
    <row r="742" spans="1:17" x14ac:dyDescent="0.4">
      <c r="A742" s="15"/>
      <c r="B742" s="19">
        <f t="shared" si="116"/>
        <v>741</v>
      </c>
      <c r="C742" s="8">
        <f t="shared" si="117"/>
        <v>260</v>
      </c>
      <c r="D742" s="8">
        <f>C261</f>
        <v>741</v>
      </c>
      <c r="E742" s="8">
        <f t="shared" si="110"/>
        <v>741</v>
      </c>
      <c r="F742" s="8">
        <f t="shared" si="111"/>
        <v>260</v>
      </c>
      <c r="G742" s="8">
        <f>(SUM(C743:$C$1001)/C742)-N742</f>
        <v>-129.5</v>
      </c>
      <c r="H742" s="10">
        <f>N742-(SUM(D743:$D$1001)/D742)</f>
        <v>-45.438596491228054</v>
      </c>
      <c r="I742" s="10">
        <f t="shared" si="112"/>
        <v>-174.93859649122805</v>
      </c>
      <c r="J742" s="10">
        <f>(SUM(E743:$E$1001)/E742)-N742</f>
        <v>45.438596491228054</v>
      </c>
      <c r="K742" s="10">
        <f>N742-(SUM(F743:$F$1001)/F742)</f>
        <v>129.5</v>
      </c>
      <c r="L742" s="10">
        <f t="shared" si="113"/>
        <v>174.93859649122805</v>
      </c>
      <c r="M742" s="10">
        <f t="shared" si="118"/>
        <v>260</v>
      </c>
      <c r="N742" s="10">
        <f t="shared" si="119"/>
        <v>259</v>
      </c>
      <c r="O742" s="20">
        <f t="shared" si="114"/>
        <v>3.8535788535788537E-3</v>
      </c>
      <c r="P742" s="20">
        <f t="shared" si="115"/>
        <v>1.3486182800979225E-3</v>
      </c>
      <c r="Q742" s="30"/>
    </row>
    <row r="743" spans="1:17" x14ac:dyDescent="0.4">
      <c r="A743" s="15"/>
      <c r="B743" s="19">
        <f t="shared" si="116"/>
        <v>742</v>
      </c>
      <c r="C743" s="8">
        <f t="shared" si="117"/>
        <v>259</v>
      </c>
      <c r="D743" s="8">
        <f>C260</f>
        <v>742</v>
      </c>
      <c r="E743" s="8">
        <f t="shared" si="110"/>
        <v>742</v>
      </c>
      <c r="F743" s="8">
        <f t="shared" si="111"/>
        <v>259</v>
      </c>
      <c r="G743" s="8">
        <f>(SUM(C744:$C$1001)/C743)-N743</f>
        <v>-129</v>
      </c>
      <c r="H743" s="10">
        <f>N743-(SUM(D744:$D$1001)/D743)</f>
        <v>-45.028301886792462</v>
      </c>
      <c r="I743" s="10">
        <f t="shared" si="112"/>
        <v>-174.02830188679246</v>
      </c>
      <c r="J743" s="10">
        <f>(SUM(E744:$E$1001)/E743)-N743</f>
        <v>45.028301886792462</v>
      </c>
      <c r="K743" s="10">
        <f>N743-(SUM(F744:$F$1001)/F743)</f>
        <v>129</v>
      </c>
      <c r="L743" s="10">
        <f t="shared" si="113"/>
        <v>174.02830188679246</v>
      </c>
      <c r="M743" s="10">
        <f t="shared" si="118"/>
        <v>259</v>
      </c>
      <c r="N743" s="10">
        <f t="shared" si="119"/>
        <v>258</v>
      </c>
      <c r="O743" s="20">
        <f t="shared" si="114"/>
        <v>3.8684864266259615E-3</v>
      </c>
      <c r="P743" s="20">
        <f t="shared" si="115"/>
        <v>1.3468019575335658E-3</v>
      </c>
      <c r="Q743" s="30"/>
    </row>
    <row r="744" spans="1:17" x14ac:dyDescent="0.4">
      <c r="A744" s="15"/>
      <c r="B744" s="19">
        <f t="shared" si="116"/>
        <v>743</v>
      </c>
      <c r="C744" s="8">
        <f t="shared" si="117"/>
        <v>258</v>
      </c>
      <c r="D744" s="8">
        <f>C259</f>
        <v>743</v>
      </c>
      <c r="E744" s="8">
        <f t="shared" si="110"/>
        <v>743</v>
      </c>
      <c r="F744" s="8">
        <f t="shared" si="111"/>
        <v>258</v>
      </c>
      <c r="G744" s="8">
        <f>(SUM(C745:$C$1001)/C744)-N744</f>
        <v>-128.5</v>
      </c>
      <c r="H744" s="10">
        <f>N744-(SUM(D745:$D$1001)/D744)</f>
        <v>-44.620457604306864</v>
      </c>
      <c r="I744" s="10">
        <f t="shared" si="112"/>
        <v>-173.12045760430686</v>
      </c>
      <c r="J744" s="10">
        <f>(SUM(E745:$E$1001)/E744)-N744</f>
        <v>44.620457604306864</v>
      </c>
      <c r="K744" s="10">
        <f>N744-(SUM(F745:$F$1001)/F744)</f>
        <v>128.5</v>
      </c>
      <c r="L744" s="10">
        <f t="shared" si="113"/>
        <v>173.12045760430686</v>
      </c>
      <c r="M744" s="10">
        <f t="shared" si="118"/>
        <v>258</v>
      </c>
      <c r="N744" s="10">
        <f t="shared" si="119"/>
        <v>257</v>
      </c>
      <c r="O744" s="20">
        <f t="shared" si="114"/>
        <v>3.8835097879528248E-3</v>
      </c>
      <c r="P744" s="20">
        <f t="shared" si="115"/>
        <v>1.3449905208469009E-3</v>
      </c>
      <c r="Q744" s="30"/>
    </row>
    <row r="745" spans="1:17" x14ac:dyDescent="0.4">
      <c r="A745" s="15"/>
      <c r="B745" s="19">
        <f t="shared" si="116"/>
        <v>744</v>
      </c>
      <c r="C745" s="8">
        <f t="shared" si="117"/>
        <v>257</v>
      </c>
      <c r="D745" s="8">
        <f>C258</f>
        <v>744</v>
      </c>
      <c r="E745" s="8">
        <f t="shared" si="110"/>
        <v>744</v>
      </c>
      <c r="F745" s="8">
        <f t="shared" si="111"/>
        <v>257</v>
      </c>
      <c r="G745" s="8">
        <f>(SUM(C746:$C$1001)/C745)-N745</f>
        <v>-128</v>
      </c>
      <c r="H745" s="10">
        <f>N745-(SUM(D746:$D$1001)/D745)</f>
        <v>-44.215053763440835</v>
      </c>
      <c r="I745" s="10">
        <f t="shared" si="112"/>
        <v>-172.21505376344084</v>
      </c>
      <c r="J745" s="10">
        <f>(SUM(E746:$E$1001)/E745)-N745</f>
        <v>44.215053763440835</v>
      </c>
      <c r="K745" s="10">
        <f>N745-(SUM(F746:$F$1001)/F745)</f>
        <v>128</v>
      </c>
      <c r="L745" s="10">
        <f t="shared" si="113"/>
        <v>172.21505376344084</v>
      </c>
      <c r="M745" s="10">
        <f t="shared" si="118"/>
        <v>257</v>
      </c>
      <c r="N745" s="10">
        <f t="shared" si="119"/>
        <v>256</v>
      </c>
      <c r="O745" s="20">
        <f t="shared" si="114"/>
        <v>3.8986502918287938E-3</v>
      </c>
      <c r="P745" s="20">
        <f t="shared" si="115"/>
        <v>1.3431839503500035E-3</v>
      </c>
      <c r="Q745" s="30"/>
    </row>
    <row r="746" spans="1:17" x14ac:dyDescent="0.4">
      <c r="A746" s="15"/>
      <c r="B746" s="19">
        <f t="shared" si="116"/>
        <v>745</v>
      </c>
      <c r="C746" s="8">
        <f t="shared" si="117"/>
        <v>256</v>
      </c>
      <c r="D746" s="8">
        <f>C257</f>
        <v>745</v>
      </c>
      <c r="E746" s="8">
        <f t="shared" si="110"/>
        <v>745</v>
      </c>
      <c r="F746" s="8">
        <f t="shared" si="111"/>
        <v>256</v>
      </c>
      <c r="G746" s="8">
        <f>(SUM(C747:$C$1001)/C746)-N746</f>
        <v>-127.5</v>
      </c>
      <c r="H746" s="10">
        <f>N746-(SUM(D747:$D$1001)/D746)</f>
        <v>-43.812080536912731</v>
      </c>
      <c r="I746" s="10">
        <f t="shared" si="112"/>
        <v>-171.31208053691273</v>
      </c>
      <c r="J746" s="10">
        <f>(SUM(E747:$E$1001)/E746)-N746</f>
        <v>43.812080536912731</v>
      </c>
      <c r="K746" s="10">
        <f>N746-(SUM(F747:$F$1001)/F746)</f>
        <v>127.5</v>
      </c>
      <c r="L746" s="10">
        <f t="shared" si="113"/>
        <v>171.31208053691273</v>
      </c>
      <c r="M746" s="10">
        <f t="shared" si="118"/>
        <v>256</v>
      </c>
      <c r="N746" s="10">
        <f t="shared" si="119"/>
        <v>255</v>
      </c>
      <c r="O746" s="20">
        <f t="shared" si="114"/>
        <v>3.9139093137254902E-3</v>
      </c>
      <c r="P746" s="20">
        <f t="shared" si="115"/>
        <v>1.3413822264605863E-3</v>
      </c>
      <c r="Q746" s="30"/>
    </row>
    <row r="747" spans="1:17" x14ac:dyDescent="0.4">
      <c r="A747" s="15"/>
      <c r="B747" s="19">
        <f t="shared" si="116"/>
        <v>746</v>
      </c>
      <c r="C747" s="8">
        <f t="shared" si="117"/>
        <v>255</v>
      </c>
      <c r="D747" s="8">
        <f>C256</f>
        <v>746</v>
      </c>
      <c r="E747" s="8">
        <f t="shared" si="110"/>
        <v>746</v>
      </c>
      <c r="F747" s="8">
        <f t="shared" si="111"/>
        <v>255</v>
      </c>
      <c r="G747" s="8">
        <f>(SUM(C748:$C$1001)/C747)-N747</f>
        <v>-127</v>
      </c>
      <c r="H747" s="10">
        <f>N747-(SUM(D748:$D$1001)/D747)</f>
        <v>-43.411528150134075</v>
      </c>
      <c r="I747" s="10">
        <f t="shared" si="112"/>
        <v>-170.41152815013407</v>
      </c>
      <c r="J747" s="10">
        <f>(SUM(E748:$E$1001)/E747)-N747</f>
        <v>43.411528150134075</v>
      </c>
      <c r="K747" s="10">
        <f>N747-(SUM(F748:$F$1001)/F747)</f>
        <v>127</v>
      </c>
      <c r="L747" s="10">
        <f t="shared" si="113"/>
        <v>170.41152815013407</v>
      </c>
      <c r="M747" s="10">
        <f t="shared" si="118"/>
        <v>255</v>
      </c>
      <c r="N747" s="10">
        <f t="shared" si="119"/>
        <v>254</v>
      </c>
      <c r="O747" s="20">
        <f t="shared" si="114"/>
        <v>3.9292882507333642E-3</v>
      </c>
      <c r="P747" s="20">
        <f t="shared" si="115"/>
        <v>1.3395853297012896E-3</v>
      </c>
      <c r="Q747" s="30"/>
    </row>
    <row r="748" spans="1:17" x14ac:dyDescent="0.4">
      <c r="A748" s="15"/>
      <c r="B748" s="19">
        <f t="shared" si="116"/>
        <v>747</v>
      </c>
      <c r="C748" s="8">
        <f t="shared" si="117"/>
        <v>254</v>
      </c>
      <c r="D748" s="8">
        <f>C255</f>
        <v>747</v>
      </c>
      <c r="E748" s="8">
        <f t="shared" si="110"/>
        <v>747</v>
      </c>
      <c r="F748" s="8">
        <f t="shared" si="111"/>
        <v>254</v>
      </c>
      <c r="G748" s="8">
        <f>(SUM(C749:$C$1001)/C748)-N748</f>
        <v>-126.5</v>
      </c>
      <c r="H748" s="10">
        <f>N748-(SUM(D749:$D$1001)/D748)</f>
        <v>-43.013386880856785</v>
      </c>
      <c r="I748" s="10">
        <f t="shared" si="112"/>
        <v>-169.51338688085679</v>
      </c>
      <c r="J748" s="10">
        <f>(SUM(E749:$E$1001)/E748)-N748</f>
        <v>43.013386880856785</v>
      </c>
      <c r="K748" s="10">
        <f>N748-(SUM(F749:$F$1001)/F748)</f>
        <v>126.5</v>
      </c>
      <c r="L748" s="10">
        <f t="shared" si="113"/>
        <v>169.51338688085679</v>
      </c>
      <c r="M748" s="10">
        <f t="shared" si="118"/>
        <v>254</v>
      </c>
      <c r="N748" s="10">
        <f t="shared" si="119"/>
        <v>253</v>
      </c>
      <c r="O748" s="20">
        <f t="shared" si="114"/>
        <v>3.944788521988111E-3</v>
      </c>
      <c r="P748" s="20">
        <f t="shared" si="115"/>
        <v>1.3377932406989812E-3</v>
      </c>
      <c r="Q748" s="30"/>
    </row>
    <row r="749" spans="1:17" x14ac:dyDescent="0.4">
      <c r="A749" s="15"/>
      <c r="B749" s="19">
        <f t="shared" si="116"/>
        <v>748</v>
      </c>
      <c r="C749" s="8">
        <f t="shared" si="117"/>
        <v>253</v>
      </c>
      <c r="D749" s="8">
        <f>C254</f>
        <v>748</v>
      </c>
      <c r="E749" s="8">
        <f t="shared" si="110"/>
        <v>748</v>
      </c>
      <c r="F749" s="8">
        <f t="shared" si="111"/>
        <v>253</v>
      </c>
      <c r="G749" s="8">
        <f>(SUM(C750:$C$1001)/C749)-N749</f>
        <v>-126</v>
      </c>
      <c r="H749" s="10">
        <f>N749-(SUM(D750:$D$1001)/D749)</f>
        <v>-42.617647058823536</v>
      </c>
      <c r="I749" s="10">
        <f t="shared" si="112"/>
        <v>-168.61764705882354</v>
      </c>
      <c r="J749" s="10">
        <f>(SUM(E750:$E$1001)/E749)-N749</f>
        <v>42.617647058823536</v>
      </c>
      <c r="K749" s="10">
        <f>N749-(SUM(F750:$F$1001)/F749)</f>
        <v>126</v>
      </c>
      <c r="L749" s="10">
        <f t="shared" si="113"/>
        <v>168.61764705882354</v>
      </c>
      <c r="M749" s="10">
        <f t="shared" si="118"/>
        <v>253</v>
      </c>
      <c r="N749" s="10">
        <f t="shared" si="119"/>
        <v>252</v>
      </c>
      <c r="O749" s="20">
        <f t="shared" si="114"/>
        <v>3.960411569107221E-3</v>
      </c>
      <c r="P749" s="20">
        <f t="shared" si="115"/>
        <v>1.3360059401840599E-3</v>
      </c>
      <c r="Q749" s="30"/>
    </row>
    <row r="750" spans="1:17" x14ac:dyDescent="0.4">
      <c r="A750" s="15"/>
      <c r="B750" s="19">
        <f t="shared" si="116"/>
        <v>749</v>
      </c>
      <c r="C750" s="8">
        <f t="shared" si="117"/>
        <v>252</v>
      </c>
      <c r="D750" s="8">
        <f>C253</f>
        <v>749</v>
      </c>
      <c r="E750" s="8">
        <f t="shared" si="110"/>
        <v>749</v>
      </c>
      <c r="F750" s="8">
        <f t="shared" si="111"/>
        <v>252</v>
      </c>
      <c r="G750" s="8">
        <f>(SUM(C751:$C$1001)/C750)-N750</f>
        <v>-125.5</v>
      </c>
      <c r="H750" s="10">
        <f>N750-(SUM(D751:$D$1001)/D750)</f>
        <v>-42.224299065420553</v>
      </c>
      <c r="I750" s="10">
        <f t="shared" si="112"/>
        <v>-167.72429906542055</v>
      </c>
      <c r="J750" s="10">
        <f>(SUM(E751:$E$1001)/E750)-N750</f>
        <v>42.224299065420553</v>
      </c>
      <c r="K750" s="10">
        <f>N750-(SUM(F751:$F$1001)/F750)</f>
        <v>125.5</v>
      </c>
      <c r="L750" s="10">
        <f t="shared" si="113"/>
        <v>167.72429906542055</v>
      </c>
      <c r="M750" s="10">
        <f t="shared" si="118"/>
        <v>252</v>
      </c>
      <c r="N750" s="10">
        <f t="shared" si="119"/>
        <v>251</v>
      </c>
      <c r="O750" s="20">
        <f t="shared" si="114"/>
        <v>3.9761588566369441E-3</v>
      </c>
      <c r="P750" s="20">
        <f t="shared" si="115"/>
        <v>1.3342234089897642E-3</v>
      </c>
      <c r="Q750" s="30"/>
    </row>
    <row r="751" spans="1:17" x14ac:dyDescent="0.4">
      <c r="A751" s="15"/>
      <c r="B751" s="19">
        <f t="shared" si="116"/>
        <v>750</v>
      </c>
      <c r="C751" s="8">
        <f t="shared" si="117"/>
        <v>251</v>
      </c>
      <c r="D751" s="8">
        <f>C252</f>
        <v>750</v>
      </c>
      <c r="E751" s="8">
        <f t="shared" si="110"/>
        <v>750</v>
      </c>
      <c r="F751" s="8">
        <f t="shared" si="111"/>
        <v>251</v>
      </c>
      <c r="G751" s="8">
        <f>(SUM(C752:$C$1001)/C751)-N751</f>
        <v>-125</v>
      </c>
      <c r="H751" s="10">
        <f>N751-(SUM(D752:$D$1001)/D751)</f>
        <v>-41.833333333333314</v>
      </c>
      <c r="I751" s="10">
        <f t="shared" si="112"/>
        <v>-166.83333333333331</v>
      </c>
      <c r="J751" s="10">
        <f>(SUM(E752:$E$1001)/E751)-N751</f>
        <v>41.833333333333314</v>
      </c>
      <c r="K751" s="10">
        <f>N751-(SUM(F752:$F$1001)/F751)</f>
        <v>125</v>
      </c>
      <c r="L751" s="10">
        <f t="shared" si="113"/>
        <v>166.83333333333331</v>
      </c>
      <c r="M751" s="10">
        <f t="shared" si="118"/>
        <v>251</v>
      </c>
      <c r="N751" s="10">
        <f t="shared" si="119"/>
        <v>250</v>
      </c>
      <c r="O751" s="20">
        <f t="shared" si="114"/>
        <v>3.9920318725099602E-3</v>
      </c>
      <c r="P751" s="20">
        <f t="shared" si="115"/>
        <v>1.3324456280514869E-3</v>
      </c>
      <c r="Q751" s="30"/>
    </row>
    <row r="752" spans="1:17" x14ac:dyDescent="0.4">
      <c r="A752" s="15"/>
      <c r="B752" s="19">
        <f t="shared" si="116"/>
        <v>751</v>
      </c>
      <c r="C752" s="8">
        <f t="shared" si="117"/>
        <v>250</v>
      </c>
      <c r="D752" s="8">
        <f>C251</f>
        <v>751</v>
      </c>
      <c r="E752" s="8">
        <f t="shared" si="110"/>
        <v>751</v>
      </c>
      <c r="F752" s="8">
        <f t="shared" si="111"/>
        <v>250</v>
      </c>
      <c r="G752" s="8">
        <f>(SUM(C753:$C$1001)/C752)-N752</f>
        <v>-124.5</v>
      </c>
      <c r="H752" s="10">
        <f>N752-(SUM(D753:$D$1001)/D752)</f>
        <v>-41.444740346205037</v>
      </c>
      <c r="I752" s="10">
        <f t="shared" si="112"/>
        <v>-165.94474034620504</v>
      </c>
      <c r="J752" s="10">
        <f>(SUM(E753:$E$1001)/E752)-N752</f>
        <v>41.444740346205037</v>
      </c>
      <c r="K752" s="10">
        <f>N752-(SUM(F753:$F$1001)/F752)</f>
        <v>124.5</v>
      </c>
      <c r="L752" s="10">
        <f t="shared" si="113"/>
        <v>165.94474034620504</v>
      </c>
      <c r="M752" s="10">
        <f t="shared" si="118"/>
        <v>250</v>
      </c>
      <c r="N752" s="10">
        <f t="shared" si="119"/>
        <v>249</v>
      </c>
      <c r="O752" s="20">
        <f t="shared" si="114"/>
        <v>4.0080321285140561E-3</v>
      </c>
      <c r="P752" s="20">
        <f t="shared" si="115"/>
        <v>1.3306725784060969E-3</v>
      </c>
      <c r="Q752" s="30"/>
    </row>
    <row r="753" spans="1:17" x14ac:dyDescent="0.4">
      <c r="A753" s="15"/>
      <c r="B753" s="19">
        <f t="shared" si="116"/>
        <v>752</v>
      </c>
      <c r="C753" s="8">
        <f t="shared" si="117"/>
        <v>249</v>
      </c>
      <c r="D753" s="8">
        <f>C250</f>
        <v>752</v>
      </c>
      <c r="E753" s="8">
        <f t="shared" si="110"/>
        <v>752</v>
      </c>
      <c r="F753" s="8">
        <f t="shared" si="111"/>
        <v>249</v>
      </c>
      <c r="G753" s="8">
        <f>(SUM(C754:$C$1001)/C753)-N753</f>
        <v>-124</v>
      </c>
      <c r="H753" s="10">
        <f>N753-(SUM(D754:$D$1001)/D753)</f>
        <v>-41.058510638297889</v>
      </c>
      <c r="I753" s="10">
        <f t="shared" si="112"/>
        <v>-165.05851063829789</v>
      </c>
      <c r="J753" s="10">
        <f>(SUM(E754:$E$1001)/E753)-N753</f>
        <v>41.058510638297889</v>
      </c>
      <c r="K753" s="10">
        <f>N753-(SUM(F754:$F$1001)/F753)</f>
        <v>124</v>
      </c>
      <c r="L753" s="10">
        <f t="shared" si="113"/>
        <v>165.05851063829789</v>
      </c>
      <c r="M753" s="10">
        <f t="shared" si="118"/>
        <v>249</v>
      </c>
      <c r="N753" s="10">
        <f t="shared" si="119"/>
        <v>248</v>
      </c>
      <c r="O753" s="20">
        <f t="shared" si="114"/>
        <v>4.0241611607721205E-3</v>
      </c>
      <c r="P753" s="20">
        <f t="shared" si="115"/>
        <v>1.3289042411912633E-3</v>
      </c>
      <c r="Q753" s="30"/>
    </row>
    <row r="754" spans="1:17" x14ac:dyDescent="0.4">
      <c r="A754" s="15"/>
      <c r="B754" s="19">
        <f t="shared" si="116"/>
        <v>753</v>
      </c>
      <c r="C754" s="8">
        <f t="shared" si="117"/>
        <v>248</v>
      </c>
      <c r="D754" s="8">
        <f>C249</f>
        <v>753</v>
      </c>
      <c r="E754" s="8">
        <f t="shared" si="110"/>
        <v>753</v>
      </c>
      <c r="F754" s="8">
        <f t="shared" si="111"/>
        <v>248</v>
      </c>
      <c r="G754" s="8">
        <f>(SUM(C755:$C$1001)/C754)-N754</f>
        <v>-123.5</v>
      </c>
      <c r="H754" s="10">
        <f>N754-(SUM(D755:$D$1001)/D754)</f>
        <v>-40.674634794156702</v>
      </c>
      <c r="I754" s="10">
        <f t="shared" si="112"/>
        <v>-164.1746347941567</v>
      </c>
      <c r="J754" s="10">
        <f>(SUM(E755:$E$1001)/E754)-N754</f>
        <v>40.674634794156702</v>
      </c>
      <c r="K754" s="10">
        <f>N754-(SUM(F755:$F$1001)/F754)</f>
        <v>123.5</v>
      </c>
      <c r="L754" s="10">
        <f t="shared" si="113"/>
        <v>164.1746347941567</v>
      </c>
      <c r="M754" s="10">
        <f t="shared" si="118"/>
        <v>248</v>
      </c>
      <c r="N754" s="10">
        <f t="shared" si="119"/>
        <v>247</v>
      </c>
      <c r="O754" s="20">
        <f t="shared" si="114"/>
        <v>4.040420530233773E-3</v>
      </c>
      <c r="P754" s="20">
        <f t="shared" si="115"/>
        <v>1.3271405976447877E-3</v>
      </c>
      <c r="Q754" s="30"/>
    </row>
    <row r="755" spans="1:17" x14ac:dyDescent="0.4">
      <c r="A755" s="15"/>
      <c r="B755" s="19">
        <f t="shared" si="116"/>
        <v>754</v>
      </c>
      <c r="C755" s="8">
        <f t="shared" si="117"/>
        <v>247</v>
      </c>
      <c r="D755" s="8">
        <f>C248</f>
        <v>754</v>
      </c>
      <c r="E755" s="8">
        <f t="shared" si="110"/>
        <v>754</v>
      </c>
      <c r="F755" s="8">
        <f t="shared" si="111"/>
        <v>247</v>
      </c>
      <c r="G755" s="8">
        <f>(SUM(C756:$C$1001)/C755)-N755</f>
        <v>-123</v>
      </c>
      <c r="H755" s="10">
        <f>N755-(SUM(D756:$D$1001)/D755)</f>
        <v>-40.293103448275872</v>
      </c>
      <c r="I755" s="10">
        <f t="shared" si="112"/>
        <v>-163.29310344827587</v>
      </c>
      <c r="J755" s="10">
        <f>(SUM(E756:$E$1001)/E755)-N755</f>
        <v>40.293103448275872</v>
      </c>
      <c r="K755" s="10">
        <f>N755-(SUM(F756:$F$1001)/F755)</f>
        <v>123</v>
      </c>
      <c r="L755" s="10">
        <f t="shared" si="113"/>
        <v>163.29310344827587</v>
      </c>
      <c r="M755" s="10">
        <f t="shared" si="118"/>
        <v>247</v>
      </c>
      <c r="N755" s="10">
        <f t="shared" si="119"/>
        <v>246</v>
      </c>
      <c r="O755" s="20">
        <f t="shared" si="114"/>
        <v>4.0568118231789612E-3</v>
      </c>
      <c r="P755" s="20">
        <f t="shared" si="115"/>
        <v>1.32538162910394E-3</v>
      </c>
      <c r="Q755" s="30"/>
    </row>
    <row r="756" spans="1:17" x14ac:dyDescent="0.4">
      <c r="A756" s="15"/>
      <c r="B756" s="19">
        <f t="shared" si="116"/>
        <v>755</v>
      </c>
      <c r="C756" s="8">
        <f t="shared" si="117"/>
        <v>246</v>
      </c>
      <c r="D756" s="8">
        <f>C247</f>
        <v>755</v>
      </c>
      <c r="E756" s="8">
        <f t="shared" si="110"/>
        <v>755</v>
      </c>
      <c r="F756" s="8">
        <f t="shared" si="111"/>
        <v>246</v>
      </c>
      <c r="G756" s="8">
        <f>(SUM(C757:$C$1001)/C756)-N756</f>
        <v>-122.5</v>
      </c>
      <c r="H756" s="10">
        <f>N756-(SUM(D757:$D$1001)/D756)</f>
        <v>-39.913907284768186</v>
      </c>
      <c r="I756" s="10">
        <f t="shared" si="112"/>
        <v>-162.41390728476819</v>
      </c>
      <c r="J756" s="10">
        <f>(SUM(E757:$E$1001)/E756)-N756</f>
        <v>39.913907284768186</v>
      </c>
      <c r="K756" s="10">
        <f>N756-(SUM(F757:$F$1001)/F756)</f>
        <v>122.5</v>
      </c>
      <c r="L756" s="10">
        <f t="shared" si="113"/>
        <v>162.41390728476819</v>
      </c>
      <c r="M756" s="10">
        <f t="shared" si="118"/>
        <v>246</v>
      </c>
      <c r="N756" s="10">
        <f t="shared" si="119"/>
        <v>245</v>
      </c>
      <c r="O756" s="20">
        <f t="shared" si="114"/>
        <v>4.0733366517338651E-3</v>
      </c>
      <c r="P756" s="20">
        <f t="shared" si="115"/>
        <v>1.3236273170048004E-3</v>
      </c>
      <c r="Q756" s="30"/>
    </row>
    <row r="757" spans="1:17" x14ac:dyDescent="0.4">
      <c r="A757" s="15"/>
      <c r="B757" s="19">
        <f t="shared" si="116"/>
        <v>756</v>
      </c>
      <c r="C757" s="8">
        <f t="shared" si="117"/>
        <v>245</v>
      </c>
      <c r="D757" s="8">
        <f>C246</f>
        <v>756</v>
      </c>
      <c r="E757" s="8">
        <f t="shared" si="110"/>
        <v>756</v>
      </c>
      <c r="F757" s="8">
        <f t="shared" si="111"/>
        <v>245</v>
      </c>
      <c r="G757" s="8">
        <f>(SUM(C758:$C$1001)/C757)-N757</f>
        <v>-122</v>
      </c>
      <c r="H757" s="10">
        <f>N757-(SUM(D758:$D$1001)/D757)</f>
        <v>-39.53703703703701</v>
      </c>
      <c r="I757" s="10">
        <f t="shared" si="112"/>
        <v>-161.53703703703701</v>
      </c>
      <c r="J757" s="10">
        <f>(SUM(E758:$E$1001)/E757)-N757</f>
        <v>39.53703703703701</v>
      </c>
      <c r="K757" s="10">
        <f>N757-(SUM(F758:$F$1001)/F757)</f>
        <v>122</v>
      </c>
      <c r="L757" s="10">
        <f t="shared" si="113"/>
        <v>161.53703703703701</v>
      </c>
      <c r="M757" s="10">
        <f t="shared" si="118"/>
        <v>245</v>
      </c>
      <c r="N757" s="10">
        <f t="shared" si="119"/>
        <v>244</v>
      </c>
      <c r="O757" s="20">
        <f t="shared" si="114"/>
        <v>4.0899966543994654E-3</v>
      </c>
      <c r="P757" s="20">
        <f t="shared" si="115"/>
        <v>1.321877642881606E-3</v>
      </c>
      <c r="Q757" s="30"/>
    </row>
    <row r="758" spans="1:17" x14ac:dyDescent="0.4">
      <c r="A758" s="15"/>
      <c r="B758" s="19">
        <f t="shared" si="116"/>
        <v>757</v>
      </c>
      <c r="C758" s="8">
        <f t="shared" si="117"/>
        <v>244</v>
      </c>
      <c r="D758" s="8">
        <f>C245</f>
        <v>757</v>
      </c>
      <c r="E758" s="8">
        <f t="shared" si="110"/>
        <v>757</v>
      </c>
      <c r="F758" s="8">
        <f t="shared" si="111"/>
        <v>244</v>
      </c>
      <c r="G758" s="8">
        <f>(SUM(C759:$C$1001)/C758)-N758</f>
        <v>-121.5</v>
      </c>
      <c r="H758" s="10">
        <f>N758-(SUM(D759:$D$1001)/D758)</f>
        <v>-39.162483487450459</v>
      </c>
      <c r="I758" s="10">
        <f t="shared" si="112"/>
        <v>-160.66248348745046</v>
      </c>
      <c r="J758" s="10">
        <f>(SUM(E759:$E$1001)/E758)-N758</f>
        <v>39.162483487450459</v>
      </c>
      <c r="K758" s="10">
        <f>N758-(SUM(F759:$F$1001)/F758)</f>
        <v>121.5</v>
      </c>
      <c r="L758" s="10">
        <f t="shared" si="113"/>
        <v>160.66248348745046</v>
      </c>
      <c r="M758" s="10">
        <f t="shared" si="118"/>
        <v>244</v>
      </c>
      <c r="N758" s="10">
        <f t="shared" si="119"/>
        <v>243</v>
      </c>
      <c r="O758" s="20">
        <f t="shared" si="114"/>
        <v>4.1067934965931321E-3</v>
      </c>
      <c r="P758" s="20">
        <f t="shared" si="115"/>
        <v>1.3201325883661027E-3</v>
      </c>
      <c r="Q758" s="30"/>
    </row>
    <row r="759" spans="1:17" x14ac:dyDescent="0.4">
      <c r="A759" s="15"/>
      <c r="B759" s="19">
        <f t="shared" si="116"/>
        <v>758</v>
      </c>
      <c r="C759" s="8">
        <f t="shared" si="117"/>
        <v>243</v>
      </c>
      <c r="D759" s="8">
        <f>C244</f>
        <v>758</v>
      </c>
      <c r="E759" s="8">
        <f t="shared" si="110"/>
        <v>758</v>
      </c>
      <c r="F759" s="8">
        <f t="shared" si="111"/>
        <v>243</v>
      </c>
      <c r="G759" s="8">
        <f>(SUM(C760:$C$1001)/C759)-N759</f>
        <v>-121</v>
      </c>
      <c r="H759" s="10">
        <f>N759-(SUM(D760:$D$1001)/D759)</f>
        <v>-38.790237467018471</v>
      </c>
      <c r="I759" s="10">
        <f t="shared" si="112"/>
        <v>-159.79023746701847</v>
      </c>
      <c r="J759" s="10">
        <f>(SUM(E760:$E$1001)/E759)-N759</f>
        <v>38.790237467018471</v>
      </c>
      <c r="K759" s="10">
        <f>N759-(SUM(F760:$F$1001)/F759)</f>
        <v>121</v>
      </c>
      <c r="L759" s="10">
        <f t="shared" si="113"/>
        <v>159.79023746701847</v>
      </c>
      <c r="M759" s="10">
        <f t="shared" si="118"/>
        <v>243</v>
      </c>
      <c r="N759" s="10">
        <f t="shared" si="119"/>
        <v>242</v>
      </c>
      <c r="O759" s="20">
        <f t="shared" si="114"/>
        <v>4.1237288712036189E-3</v>
      </c>
      <c r="P759" s="20">
        <f t="shared" si="115"/>
        <v>1.318392135186904E-3</v>
      </c>
      <c r="Q759" s="30"/>
    </row>
    <row r="760" spans="1:17" x14ac:dyDescent="0.4">
      <c r="A760" s="15"/>
      <c r="B760" s="19">
        <f t="shared" si="116"/>
        <v>759</v>
      </c>
      <c r="C760" s="8">
        <f t="shared" si="117"/>
        <v>242</v>
      </c>
      <c r="D760" s="8">
        <f>C243</f>
        <v>759</v>
      </c>
      <c r="E760" s="8">
        <f t="shared" si="110"/>
        <v>759</v>
      </c>
      <c r="F760" s="8">
        <f t="shared" si="111"/>
        <v>242</v>
      </c>
      <c r="G760" s="8">
        <f>(SUM(C761:$C$1001)/C760)-N760</f>
        <v>-120.5</v>
      </c>
      <c r="H760" s="10">
        <f>N760-(SUM(D761:$D$1001)/D760)</f>
        <v>-38.42028985507244</v>
      </c>
      <c r="I760" s="10">
        <f t="shared" si="112"/>
        <v>-158.92028985507244</v>
      </c>
      <c r="J760" s="10">
        <f>(SUM(E761:$E$1001)/E760)-N760</f>
        <v>38.42028985507244</v>
      </c>
      <c r="K760" s="10">
        <f>N760-(SUM(F761:$F$1001)/F760)</f>
        <v>120.5</v>
      </c>
      <c r="L760" s="10">
        <f t="shared" si="113"/>
        <v>158.92028985507244</v>
      </c>
      <c r="M760" s="10">
        <f t="shared" si="118"/>
        <v>242</v>
      </c>
      <c r="N760" s="10">
        <f t="shared" si="119"/>
        <v>241</v>
      </c>
      <c r="O760" s="20">
        <f t="shared" si="114"/>
        <v>4.1408044991598364E-3</v>
      </c>
      <c r="P760" s="20">
        <f t="shared" si="115"/>
        <v>1.3166562651688511E-3</v>
      </c>
      <c r="Q760" s="30"/>
    </row>
    <row r="761" spans="1:17" x14ac:dyDescent="0.4">
      <c r="A761" s="15"/>
      <c r="B761" s="19">
        <f t="shared" si="116"/>
        <v>760</v>
      </c>
      <c r="C761" s="8">
        <f t="shared" si="117"/>
        <v>241</v>
      </c>
      <c r="D761" s="8">
        <f>C242</f>
        <v>760</v>
      </c>
      <c r="E761" s="8">
        <f t="shared" si="110"/>
        <v>760</v>
      </c>
      <c r="F761" s="8">
        <f t="shared" si="111"/>
        <v>241</v>
      </c>
      <c r="G761" s="8">
        <f>(SUM(C762:$C$1001)/C761)-N761</f>
        <v>-120</v>
      </c>
      <c r="H761" s="10">
        <f>N761-(SUM(D762:$D$1001)/D761)</f>
        <v>-38.052631578947341</v>
      </c>
      <c r="I761" s="10">
        <f t="shared" si="112"/>
        <v>-158.05263157894734</v>
      </c>
      <c r="J761" s="10">
        <f>(SUM(E762:$E$1001)/E761)-N761</f>
        <v>38.052631578947341</v>
      </c>
      <c r="K761" s="10">
        <f>N761-(SUM(F762:$F$1001)/F761)</f>
        <v>120</v>
      </c>
      <c r="L761" s="10">
        <f t="shared" si="113"/>
        <v>158.05263157894734</v>
      </c>
      <c r="M761" s="10">
        <f t="shared" si="118"/>
        <v>241</v>
      </c>
      <c r="N761" s="10">
        <f t="shared" si="119"/>
        <v>240</v>
      </c>
      <c r="O761" s="20">
        <f t="shared" si="114"/>
        <v>4.1580221300138312E-3</v>
      </c>
      <c r="P761" s="20">
        <f t="shared" si="115"/>
        <v>1.3149249602323813E-3</v>
      </c>
      <c r="Q761" s="30"/>
    </row>
    <row r="762" spans="1:17" x14ac:dyDescent="0.4">
      <c r="A762" s="15"/>
      <c r="B762" s="19">
        <f t="shared" si="116"/>
        <v>761</v>
      </c>
      <c r="C762" s="8">
        <f t="shared" si="117"/>
        <v>240</v>
      </c>
      <c r="D762" s="8">
        <f>C241</f>
        <v>761</v>
      </c>
      <c r="E762" s="8">
        <f t="shared" si="110"/>
        <v>761</v>
      </c>
      <c r="F762" s="8">
        <f t="shared" si="111"/>
        <v>240</v>
      </c>
      <c r="G762" s="8">
        <f>(SUM(C763:$C$1001)/C762)-N762</f>
        <v>-119.5</v>
      </c>
      <c r="H762" s="10">
        <f>N762-(SUM(D763:$D$1001)/D762)</f>
        <v>-37.687253613666201</v>
      </c>
      <c r="I762" s="10">
        <f t="shared" si="112"/>
        <v>-157.1872536136662</v>
      </c>
      <c r="J762" s="10">
        <f>(SUM(E763:$E$1001)/E762)-N762</f>
        <v>37.687253613666201</v>
      </c>
      <c r="K762" s="10">
        <f>N762-(SUM(F763:$F$1001)/F762)</f>
        <v>119.5</v>
      </c>
      <c r="L762" s="10">
        <f t="shared" si="113"/>
        <v>157.1872536136662</v>
      </c>
      <c r="M762" s="10">
        <f t="shared" si="118"/>
        <v>240</v>
      </c>
      <c r="N762" s="10">
        <f t="shared" si="119"/>
        <v>239</v>
      </c>
      <c r="O762" s="20">
        <f t="shared" si="114"/>
        <v>4.175383542538354E-3</v>
      </c>
      <c r="P762" s="20">
        <f t="shared" si="115"/>
        <v>1.3131982023929006E-3</v>
      </c>
      <c r="Q762" s="30"/>
    </row>
    <row r="763" spans="1:17" x14ac:dyDescent="0.4">
      <c r="A763" s="15"/>
      <c r="B763" s="19">
        <f t="shared" si="116"/>
        <v>762</v>
      </c>
      <c r="C763" s="8">
        <f t="shared" si="117"/>
        <v>239</v>
      </c>
      <c r="D763" s="8">
        <f>C240</f>
        <v>762</v>
      </c>
      <c r="E763" s="8">
        <f t="shared" si="110"/>
        <v>762</v>
      </c>
      <c r="F763" s="8">
        <f t="shared" si="111"/>
        <v>239</v>
      </c>
      <c r="G763" s="8">
        <f>(SUM(C764:$C$1001)/C763)-N763</f>
        <v>-119</v>
      </c>
      <c r="H763" s="10">
        <f>N763-(SUM(D764:$D$1001)/D763)</f>
        <v>-37.32414698162728</v>
      </c>
      <c r="I763" s="10">
        <f t="shared" si="112"/>
        <v>-156.32414698162728</v>
      </c>
      <c r="J763" s="10">
        <f>(SUM(E764:$E$1001)/E763)-N763</f>
        <v>37.32414698162728</v>
      </c>
      <c r="K763" s="10">
        <f>N763-(SUM(F764:$F$1001)/F763)</f>
        <v>119</v>
      </c>
      <c r="L763" s="10">
        <f t="shared" si="113"/>
        <v>156.32414698162728</v>
      </c>
      <c r="M763" s="10">
        <f t="shared" si="118"/>
        <v>239</v>
      </c>
      <c r="N763" s="10">
        <f t="shared" si="119"/>
        <v>238</v>
      </c>
      <c r="O763" s="20">
        <f t="shared" si="114"/>
        <v>4.1928905453394744E-3</v>
      </c>
      <c r="P763" s="20">
        <f t="shared" si="115"/>
        <v>1.3114759737601607E-3</v>
      </c>
      <c r="Q763" s="30"/>
    </row>
    <row r="764" spans="1:17" x14ac:dyDescent="0.4">
      <c r="A764" s="15"/>
      <c r="B764" s="19">
        <f t="shared" si="116"/>
        <v>763</v>
      </c>
      <c r="C764" s="8">
        <f t="shared" si="117"/>
        <v>238</v>
      </c>
      <c r="D764" s="8">
        <f>C239</f>
        <v>763</v>
      </c>
      <c r="E764" s="8">
        <f t="shared" si="110"/>
        <v>763</v>
      </c>
      <c r="F764" s="8">
        <f t="shared" si="111"/>
        <v>238</v>
      </c>
      <c r="G764" s="8">
        <f>(SUM(C765:$C$1001)/C764)-N764</f>
        <v>-118.5</v>
      </c>
      <c r="H764" s="10">
        <f>N764-(SUM(D765:$D$1001)/D764)</f>
        <v>-36.9633027522936</v>
      </c>
      <c r="I764" s="10">
        <f t="shared" si="112"/>
        <v>-155.4633027522936</v>
      </c>
      <c r="J764" s="10">
        <f>(SUM(E765:$E$1001)/E764)-N764</f>
        <v>36.9633027522936</v>
      </c>
      <c r="K764" s="10">
        <f>N764-(SUM(F765:$F$1001)/F764)</f>
        <v>118.5</v>
      </c>
      <c r="L764" s="10">
        <f t="shared" si="113"/>
        <v>155.4633027522936</v>
      </c>
      <c r="M764" s="10">
        <f t="shared" si="118"/>
        <v>238</v>
      </c>
      <c r="N764" s="10">
        <f t="shared" si="119"/>
        <v>237</v>
      </c>
      <c r="O764" s="20">
        <f t="shared" si="114"/>
        <v>4.2105449774846645E-3</v>
      </c>
      <c r="P764" s="20">
        <f t="shared" si="115"/>
        <v>1.3097582565376408E-3</v>
      </c>
      <c r="Q764" s="30"/>
    </row>
    <row r="765" spans="1:17" x14ac:dyDescent="0.4">
      <c r="A765" s="15"/>
      <c r="B765" s="19">
        <f t="shared" si="116"/>
        <v>764</v>
      </c>
      <c r="C765" s="8">
        <f t="shared" si="117"/>
        <v>237</v>
      </c>
      <c r="D765" s="8">
        <f>C238</f>
        <v>764</v>
      </c>
      <c r="E765" s="8">
        <f t="shared" si="110"/>
        <v>764</v>
      </c>
      <c r="F765" s="8">
        <f t="shared" si="111"/>
        <v>237</v>
      </c>
      <c r="G765" s="8">
        <f>(SUM(C766:$C$1001)/C765)-N765</f>
        <v>-118</v>
      </c>
      <c r="H765" s="10">
        <f>N765-(SUM(D766:$D$1001)/D765)</f>
        <v>-36.604712041884795</v>
      </c>
      <c r="I765" s="10">
        <f t="shared" si="112"/>
        <v>-154.6047120418848</v>
      </c>
      <c r="J765" s="10">
        <f>(SUM(E766:$E$1001)/E765)-N765</f>
        <v>36.604712041884795</v>
      </c>
      <c r="K765" s="10">
        <f>N765-(SUM(F766:$F$1001)/F765)</f>
        <v>118</v>
      </c>
      <c r="L765" s="10">
        <f t="shared" si="113"/>
        <v>154.6047120418848</v>
      </c>
      <c r="M765" s="10">
        <f t="shared" si="118"/>
        <v>237</v>
      </c>
      <c r="N765" s="10">
        <f t="shared" si="119"/>
        <v>236</v>
      </c>
      <c r="O765" s="20">
        <f t="shared" si="114"/>
        <v>4.228348709146821E-3</v>
      </c>
      <c r="P765" s="20">
        <f t="shared" si="115"/>
        <v>1.3080450330219349E-3</v>
      </c>
      <c r="Q765" s="30"/>
    </row>
    <row r="766" spans="1:17" x14ac:dyDescent="0.4">
      <c r="A766" s="15"/>
      <c r="B766" s="19">
        <f t="shared" si="116"/>
        <v>765</v>
      </c>
      <c r="C766" s="8">
        <f t="shared" si="117"/>
        <v>236</v>
      </c>
      <c r="D766" s="8">
        <f>C237</f>
        <v>765</v>
      </c>
      <c r="E766" s="8">
        <f t="shared" si="110"/>
        <v>765</v>
      </c>
      <c r="F766" s="8">
        <f t="shared" si="111"/>
        <v>236</v>
      </c>
      <c r="G766" s="8">
        <f>(SUM(C767:$C$1001)/C766)-N766</f>
        <v>-117.5</v>
      </c>
      <c r="H766" s="10">
        <f>N766-(SUM(D767:$D$1001)/D766)</f>
        <v>-36.248366013071916</v>
      </c>
      <c r="I766" s="10">
        <f t="shared" si="112"/>
        <v>-153.74836601307192</v>
      </c>
      <c r="J766" s="10">
        <f>(SUM(E767:$E$1001)/E766)-N766</f>
        <v>36.248366013071916</v>
      </c>
      <c r="K766" s="10">
        <f>N766-(SUM(F767:$F$1001)/F766)</f>
        <v>117.5</v>
      </c>
      <c r="L766" s="10">
        <f t="shared" si="113"/>
        <v>153.74836601307192</v>
      </c>
      <c r="M766" s="10">
        <f t="shared" si="118"/>
        <v>236</v>
      </c>
      <c r="N766" s="10">
        <f t="shared" si="119"/>
        <v>235</v>
      </c>
      <c r="O766" s="20">
        <f t="shared" si="114"/>
        <v>4.2463036422646953E-3</v>
      </c>
      <c r="P766" s="20">
        <f t="shared" si="115"/>
        <v>1.3063362856021435E-3</v>
      </c>
      <c r="Q766" s="30"/>
    </row>
    <row r="767" spans="1:17" x14ac:dyDescent="0.4">
      <c r="A767" s="15"/>
      <c r="B767" s="19">
        <f t="shared" si="116"/>
        <v>766</v>
      </c>
      <c r="C767" s="8">
        <f t="shared" si="117"/>
        <v>235</v>
      </c>
      <c r="D767" s="8">
        <f>C236</f>
        <v>766</v>
      </c>
      <c r="E767" s="8">
        <f t="shared" si="110"/>
        <v>766</v>
      </c>
      <c r="F767" s="8">
        <f t="shared" si="111"/>
        <v>235</v>
      </c>
      <c r="G767" s="8">
        <f>(SUM(C768:$C$1001)/C767)-N767</f>
        <v>-117</v>
      </c>
      <c r="H767" s="10">
        <f>N767-(SUM(D768:$D$1001)/D767)</f>
        <v>-35.894255874673604</v>
      </c>
      <c r="I767" s="10">
        <f t="shared" si="112"/>
        <v>-152.8942558746736</v>
      </c>
      <c r="J767" s="10">
        <f>(SUM(E768:$E$1001)/E767)-N767</f>
        <v>35.894255874673604</v>
      </c>
      <c r="K767" s="10">
        <f>N767-(SUM(F768:$F$1001)/F767)</f>
        <v>117</v>
      </c>
      <c r="L767" s="10">
        <f t="shared" si="113"/>
        <v>152.8942558746736</v>
      </c>
      <c r="M767" s="10">
        <f t="shared" si="118"/>
        <v>235</v>
      </c>
      <c r="N767" s="10">
        <f t="shared" si="119"/>
        <v>234</v>
      </c>
      <c r="O767" s="20">
        <f t="shared" si="114"/>
        <v>4.2644117112202225E-3</v>
      </c>
      <c r="P767" s="20">
        <f t="shared" si="115"/>
        <v>1.3046319967592703E-3</v>
      </c>
      <c r="Q767" s="30"/>
    </row>
    <row r="768" spans="1:17" x14ac:dyDescent="0.4">
      <c r="A768" s="15"/>
      <c r="B768" s="19">
        <f t="shared" si="116"/>
        <v>767</v>
      </c>
      <c r="C768" s="8">
        <f t="shared" si="117"/>
        <v>234</v>
      </c>
      <c r="D768" s="8">
        <f>C235</f>
        <v>767</v>
      </c>
      <c r="E768" s="8">
        <f t="shared" si="110"/>
        <v>767</v>
      </c>
      <c r="F768" s="8">
        <f t="shared" si="111"/>
        <v>234</v>
      </c>
      <c r="G768" s="8">
        <f>(SUM(C769:$C$1001)/C768)-N768</f>
        <v>-116.5</v>
      </c>
      <c r="H768" s="10">
        <f>N768-(SUM(D769:$D$1001)/D768)</f>
        <v>-35.542372881355959</v>
      </c>
      <c r="I768" s="10">
        <f t="shared" si="112"/>
        <v>-152.04237288135596</v>
      </c>
      <c r="J768" s="10">
        <f>(SUM(E769:$E$1001)/E768)-N768</f>
        <v>35.542372881355959</v>
      </c>
      <c r="K768" s="10">
        <f>N768-(SUM(F769:$F$1001)/F768)</f>
        <v>116.5</v>
      </c>
      <c r="L768" s="10">
        <f t="shared" si="113"/>
        <v>152.04237288135596</v>
      </c>
      <c r="M768" s="10">
        <f t="shared" si="118"/>
        <v>234</v>
      </c>
      <c r="N768" s="10">
        <f t="shared" si="119"/>
        <v>233</v>
      </c>
      <c r="O768" s="20">
        <f t="shared" si="114"/>
        <v>4.2826748835332528E-3</v>
      </c>
      <c r="P768" s="20">
        <f t="shared" si="115"/>
        <v>1.3029321490656237E-3</v>
      </c>
      <c r="Q768" s="30"/>
    </row>
    <row r="769" spans="1:17" x14ac:dyDescent="0.4">
      <c r="A769" s="15"/>
      <c r="B769" s="19">
        <f t="shared" si="116"/>
        <v>768</v>
      </c>
      <c r="C769" s="8">
        <f t="shared" si="117"/>
        <v>233</v>
      </c>
      <c r="D769" s="8">
        <f>C234</f>
        <v>768</v>
      </c>
      <c r="E769" s="8">
        <f t="shared" si="110"/>
        <v>768</v>
      </c>
      <c r="F769" s="8">
        <f t="shared" si="111"/>
        <v>233</v>
      </c>
      <c r="G769" s="8">
        <f>(SUM(C770:$C$1001)/C769)-N769</f>
        <v>-116</v>
      </c>
      <c r="H769" s="10">
        <f>N769-(SUM(D770:$D$1001)/D769)</f>
        <v>-35.192708333333314</v>
      </c>
      <c r="I769" s="10">
        <f t="shared" si="112"/>
        <v>-151.19270833333331</v>
      </c>
      <c r="J769" s="10">
        <f>(SUM(E770:$E$1001)/E769)-N769</f>
        <v>35.192708333333314</v>
      </c>
      <c r="K769" s="10">
        <f>N769-(SUM(F770:$F$1001)/F769)</f>
        <v>116</v>
      </c>
      <c r="L769" s="10">
        <f t="shared" si="113"/>
        <v>151.19270833333331</v>
      </c>
      <c r="M769" s="10">
        <f t="shared" si="118"/>
        <v>233</v>
      </c>
      <c r="N769" s="10">
        <f t="shared" si="119"/>
        <v>232</v>
      </c>
      <c r="O769" s="20">
        <f t="shared" si="114"/>
        <v>4.3010951605742193E-3</v>
      </c>
      <c r="P769" s="20">
        <f t="shared" si="115"/>
        <v>1.301236725184222E-3</v>
      </c>
      <c r="Q769" s="30"/>
    </row>
    <row r="770" spans="1:17" x14ac:dyDescent="0.4">
      <c r="A770" s="15"/>
      <c r="B770" s="19">
        <f t="shared" si="116"/>
        <v>769</v>
      </c>
      <c r="C770" s="8">
        <f t="shared" si="117"/>
        <v>232</v>
      </c>
      <c r="D770" s="8">
        <f>C233</f>
        <v>769</v>
      </c>
      <c r="E770" s="8">
        <f t="shared" si="110"/>
        <v>769</v>
      </c>
      <c r="F770" s="8">
        <f t="shared" si="111"/>
        <v>232</v>
      </c>
      <c r="G770" s="8">
        <f>(SUM(C771:$C$1001)/C770)-N770</f>
        <v>-115.5</v>
      </c>
      <c r="H770" s="10">
        <f>N770-(SUM(D771:$D$1001)/D770)</f>
        <v>-34.845253576072821</v>
      </c>
      <c r="I770" s="10">
        <f t="shared" si="112"/>
        <v>-150.34525357607282</v>
      </c>
      <c r="J770" s="10">
        <f>(SUM(E771:$E$1001)/E770)-N770</f>
        <v>34.845253576072821</v>
      </c>
      <c r="K770" s="10">
        <f>N770-(SUM(F771:$F$1001)/F770)</f>
        <v>115.5</v>
      </c>
      <c r="L770" s="10">
        <f t="shared" si="113"/>
        <v>150.34525357607282</v>
      </c>
      <c r="M770" s="10">
        <f t="shared" si="118"/>
        <v>232</v>
      </c>
      <c r="N770" s="10">
        <f t="shared" si="119"/>
        <v>231</v>
      </c>
      <c r="O770" s="20">
        <f t="shared" si="114"/>
        <v>4.3196745782952684E-3</v>
      </c>
      <c r="P770" s="20">
        <f t="shared" si="115"/>
        <v>1.2995457078682046E-3</v>
      </c>
      <c r="Q770" s="30"/>
    </row>
    <row r="771" spans="1:17" x14ac:dyDescent="0.4">
      <c r="A771" s="15"/>
      <c r="B771" s="19">
        <f t="shared" si="116"/>
        <v>770</v>
      </c>
      <c r="C771" s="8">
        <f t="shared" si="117"/>
        <v>231</v>
      </c>
      <c r="D771" s="8">
        <f>C232</f>
        <v>770</v>
      </c>
      <c r="E771" s="8">
        <f t="shared" ref="E771:E834" si="120">LARGE($C$2:$C$1001,M771)</f>
        <v>770</v>
      </c>
      <c r="F771" s="8">
        <f t="shared" ref="F771:F834" si="121">LARGE($E$2:$E$1001,B771)</f>
        <v>231</v>
      </c>
      <c r="G771" s="8">
        <f>(SUM(C772:$C$1001)/C771)-N771</f>
        <v>-115</v>
      </c>
      <c r="H771" s="10">
        <f>N771-(SUM(D772:$D$1001)/D771)</f>
        <v>-34.5</v>
      </c>
      <c r="I771" s="10">
        <f t="shared" ref="I771:I834" si="122">G771+H771</f>
        <v>-149.5</v>
      </c>
      <c r="J771" s="10">
        <f>(SUM(E772:$E$1001)/E771)-N771</f>
        <v>34.5</v>
      </c>
      <c r="K771" s="10">
        <f>N771-(SUM(F772:$F$1001)/F771)</f>
        <v>115</v>
      </c>
      <c r="L771" s="10">
        <f t="shared" ref="L771:L834" si="123">J771+K771</f>
        <v>149.5</v>
      </c>
      <c r="M771" s="10">
        <f t="shared" si="118"/>
        <v>231</v>
      </c>
      <c r="N771" s="10">
        <f t="shared" si="119"/>
        <v>230</v>
      </c>
      <c r="O771" s="20">
        <f t="shared" ref="O771:O834" si="124">ABS(C771-C772)/(2*C771)+ABS(C771-C772)/(2*C772)</f>
        <v>4.3384152079804254E-3</v>
      </c>
      <c r="P771" s="20">
        <f t="shared" ref="P771:P834" si="125">ABS(E771-E772)/(2*E771)+ABS(E771-E772)/(2*E772)</f>
        <v>1.2978590799602474E-3</v>
      </c>
      <c r="Q771" s="30"/>
    </row>
    <row r="772" spans="1:17" x14ac:dyDescent="0.4">
      <c r="A772" s="15"/>
      <c r="B772" s="19">
        <f t="shared" ref="B772:B835" si="126">B771+1</f>
        <v>771</v>
      </c>
      <c r="C772" s="8">
        <f t="shared" ref="C772:C835" si="127">C771-1</f>
        <v>230</v>
      </c>
      <c r="D772" s="8">
        <f>C231</f>
        <v>771</v>
      </c>
      <c r="E772" s="8">
        <f t="shared" si="120"/>
        <v>771</v>
      </c>
      <c r="F772" s="8">
        <f t="shared" si="121"/>
        <v>230</v>
      </c>
      <c r="G772" s="8">
        <f>(SUM(C773:$C$1001)/C772)-N772</f>
        <v>-114.5</v>
      </c>
      <c r="H772" s="10">
        <f>N772-(SUM(D773:$D$1001)/D772)</f>
        <v>-34.156939040207533</v>
      </c>
      <c r="I772" s="10">
        <f t="shared" si="122"/>
        <v>-148.65693904020753</v>
      </c>
      <c r="J772" s="10">
        <f>(SUM(E773:$E$1001)/E772)-N772</f>
        <v>34.156939040207533</v>
      </c>
      <c r="K772" s="10">
        <f>N772-(SUM(F773:$F$1001)/F772)</f>
        <v>114.5</v>
      </c>
      <c r="L772" s="10">
        <f t="shared" si="123"/>
        <v>148.65693904020753</v>
      </c>
      <c r="M772" s="10">
        <f t="shared" ref="M772:M835" si="128">M771-1</f>
        <v>230</v>
      </c>
      <c r="N772" s="10">
        <f t="shared" ref="N772:N835" si="129">N771-1</f>
        <v>229</v>
      </c>
      <c r="O772" s="20">
        <f t="shared" si="124"/>
        <v>4.3573191570153783E-3</v>
      </c>
      <c r="P772" s="20">
        <f t="shared" si="125"/>
        <v>1.2961768243919813E-3</v>
      </c>
      <c r="Q772" s="30"/>
    </row>
    <row r="773" spans="1:17" x14ac:dyDescent="0.4">
      <c r="A773" s="15"/>
      <c r="B773" s="19">
        <f t="shared" si="126"/>
        <v>772</v>
      </c>
      <c r="C773" s="8">
        <f t="shared" si="127"/>
        <v>229</v>
      </c>
      <c r="D773" s="8">
        <f>C230</f>
        <v>772</v>
      </c>
      <c r="E773" s="8">
        <f t="shared" si="120"/>
        <v>772</v>
      </c>
      <c r="F773" s="8">
        <f t="shared" si="121"/>
        <v>229</v>
      </c>
      <c r="G773" s="8">
        <f>(SUM(C774:$C$1001)/C773)-N773</f>
        <v>-114</v>
      </c>
      <c r="H773" s="10">
        <f>N773-(SUM(D774:$D$1001)/D773)</f>
        <v>-33.816062176165815</v>
      </c>
      <c r="I773" s="10">
        <f t="shared" si="122"/>
        <v>-147.81606217616581</v>
      </c>
      <c r="J773" s="10">
        <f>(SUM(E774:$E$1001)/E773)-N773</f>
        <v>33.816062176165815</v>
      </c>
      <c r="K773" s="10">
        <f>N773-(SUM(F774:$F$1001)/F773)</f>
        <v>114</v>
      </c>
      <c r="L773" s="10">
        <f t="shared" si="123"/>
        <v>147.81606217616581</v>
      </c>
      <c r="M773" s="10">
        <f t="shared" si="128"/>
        <v>229</v>
      </c>
      <c r="N773" s="10">
        <f t="shared" si="129"/>
        <v>228</v>
      </c>
      <c r="O773" s="20">
        <f t="shared" si="124"/>
        <v>4.3763885696774685E-3</v>
      </c>
      <c r="P773" s="20">
        <f t="shared" si="125"/>
        <v>1.2944989241834184E-3</v>
      </c>
      <c r="Q773" s="30"/>
    </row>
    <row r="774" spans="1:17" x14ac:dyDescent="0.4">
      <c r="A774" s="15"/>
      <c r="B774" s="19">
        <f t="shared" si="126"/>
        <v>773</v>
      </c>
      <c r="C774" s="8">
        <f t="shared" si="127"/>
        <v>228</v>
      </c>
      <c r="D774" s="8">
        <f>C229</f>
        <v>773</v>
      </c>
      <c r="E774" s="8">
        <f t="shared" si="120"/>
        <v>773</v>
      </c>
      <c r="F774" s="8">
        <f t="shared" si="121"/>
        <v>228</v>
      </c>
      <c r="G774" s="8">
        <f>(SUM(C775:$C$1001)/C774)-N774</f>
        <v>-113.5</v>
      </c>
      <c r="H774" s="10">
        <f>N774-(SUM(D775:$D$1001)/D774)</f>
        <v>-33.477360931435953</v>
      </c>
      <c r="I774" s="10">
        <f t="shared" si="122"/>
        <v>-146.97736093143595</v>
      </c>
      <c r="J774" s="10">
        <f>(SUM(E775:$E$1001)/E774)-N774</f>
        <v>33.477360931435953</v>
      </c>
      <c r="K774" s="10">
        <f>N774-(SUM(F775:$F$1001)/F774)</f>
        <v>113.5</v>
      </c>
      <c r="L774" s="10">
        <f t="shared" si="123"/>
        <v>146.97736093143595</v>
      </c>
      <c r="M774" s="10">
        <f t="shared" si="128"/>
        <v>228</v>
      </c>
      <c r="N774" s="10">
        <f t="shared" si="129"/>
        <v>227</v>
      </c>
      <c r="O774" s="20">
        <f t="shared" si="124"/>
        <v>4.3956256279465179E-3</v>
      </c>
      <c r="P774" s="20">
        <f t="shared" si="125"/>
        <v>1.2928253624423787E-3</v>
      </c>
      <c r="Q774" s="30"/>
    </row>
    <row r="775" spans="1:17" x14ac:dyDescent="0.4">
      <c r="A775" s="15"/>
      <c r="B775" s="19">
        <f t="shared" si="126"/>
        <v>774</v>
      </c>
      <c r="C775" s="8">
        <f t="shared" si="127"/>
        <v>227</v>
      </c>
      <c r="D775" s="8">
        <f>C228</f>
        <v>774</v>
      </c>
      <c r="E775" s="8">
        <f t="shared" si="120"/>
        <v>774</v>
      </c>
      <c r="F775" s="8">
        <f t="shared" si="121"/>
        <v>227</v>
      </c>
      <c r="G775" s="8">
        <f>(SUM(C776:$C$1001)/C775)-N775</f>
        <v>-113</v>
      </c>
      <c r="H775" s="10">
        <f>N775-(SUM(D776:$D$1001)/D775)</f>
        <v>-33.140826873385038</v>
      </c>
      <c r="I775" s="10">
        <f t="shared" si="122"/>
        <v>-146.14082687338504</v>
      </c>
      <c r="J775" s="10">
        <f>(SUM(E776:$E$1001)/E775)-N775</f>
        <v>33.140826873385038</v>
      </c>
      <c r="K775" s="10">
        <f>N775-(SUM(F776:$F$1001)/F775)</f>
        <v>113</v>
      </c>
      <c r="L775" s="10">
        <f t="shared" si="123"/>
        <v>146.14082687338504</v>
      </c>
      <c r="M775" s="10">
        <f t="shared" si="128"/>
        <v>227</v>
      </c>
      <c r="N775" s="10">
        <f t="shared" si="129"/>
        <v>226</v>
      </c>
      <c r="O775" s="20">
        <f t="shared" si="124"/>
        <v>4.4150325523371406E-3</v>
      </c>
      <c r="P775" s="20">
        <f t="shared" si="125"/>
        <v>1.2911561223639244E-3</v>
      </c>
      <c r="Q775" s="30"/>
    </row>
    <row r="776" spans="1:17" x14ac:dyDescent="0.4">
      <c r="A776" s="15"/>
      <c r="B776" s="19">
        <f t="shared" si="126"/>
        <v>775</v>
      </c>
      <c r="C776" s="8">
        <f t="shared" si="127"/>
        <v>226</v>
      </c>
      <c r="D776" s="8">
        <f>C227</f>
        <v>775</v>
      </c>
      <c r="E776" s="8">
        <f t="shared" si="120"/>
        <v>775</v>
      </c>
      <c r="F776" s="8">
        <f t="shared" si="121"/>
        <v>226</v>
      </c>
      <c r="G776" s="8">
        <f>(SUM(C777:$C$1001)/C776)-N776</f>
        <v>-112.5</v>
      </c>
      <c r="H776" s="10">
        <f>N776-(SUM(D777:$D$1001)/D776)</f>
        <v>-32.806451612903231</v>
      </c>
      <c r="I776" s="10">
        <f t="shared" si="122"/>
        <v>-145.30645161290323</v>
      </c>
      <c r="J776" s="10">
        <f>(SUM(E777:$E$1001)/E776)-N776</f>
        <v>32.806451612903231</v>
      </c>
      <c r="K776" s="10">
        <f>N776-(SUM(F777:$F$1001)/F776)</f>
        <v>112.5</v>
      </c>
      <c r="L776" s="10">
        <f t="shared" si="123"/>
        <v>145.30645161290323</v>
      </c>
      <c r="M776" s="10">
        <f t="shared" si="128"/>
        <v>226</v>
      </c>
      <c r="N776" s="10">
        <f t="shared" si="129"/>
        <v>225</v>
      </c>
      <c r="O776" s="20">
        <f t="shared" si="124"/>
        <v>4.4346116027531961E-3</v>
      </c>
      <c r="P776" s="20">
        <f t="shared" si="125"/>
        <v>1.289491187229797E-3</v>
      </c>
      <c r="Q776" s="30"/>
    </row>
    <row r="777" spans="1:17" x14ac:dyDescent="0.4">
      <c r="A777" s="15"/>
      <c r="B777" s="19">
        <f t="shared" si="126"/>
        <v>776</v>
      </c>
      <c r="C777" s="8">
        <f t="shared" si="127"/>
        <v>225</v>
      </c>
      <c r="D777" s="8">
        <f>C226</f>
        <v>776</v>
      </c>
      <c r="E777" s="8">
        <f t="shared" si="120"/>
        <v>776</v>
      </c>
      <c r="F777" s="8">
        <f t="shared" si="121"/>
        <v>225</v>
      </c>
      <c r="G777" s="8">
        <f>(SUM(C778:$C$1001)/C777)-N777</f>
        <v>-112</v>
      </c>
      <c r="H777" s="10">
        <f>N777-(SUM(D778:$D$1001)/D777)</f>
        <v>-32.474226804123703</v>
      </c>
      <c r="I777" s="10">
        <f t="shared" si="122"/>
        <v>-144.4742268041237</v>
      </c>
      <c r="J777" s="10">
        <f>(SUM(E778:$E$1001)/E777)-N777</f>
        <v>32.474226804123703</v>
      </c>
      <c r="K777" s="10">
        <f>N777-(SUM(F778:$F$1001)/F777)</f>
        <v>112</v>
      </c>
      <c r="L777" s="10">
        <f t="shared" si="123"/>
        <v>144.4742268041237</v>
      </c>
      <c r="M777" s="10">
        <f t="shared" si="128"/>
        <v>225</v>
      </c>
      <c r="N777" s="10">
        <f t="shared" si="129"/>
        <v>224</v>
      </c>
      <c r="O777" s="20">
        <f t="shared" si="124"/>
        <v>4.4543650793650788E-3</v>
      </c>
      <c r="P777" s="20">
        <f t="shared" si="125"/>
        <v>1.28783054040786E-3</v>
      </c>
      <c r="Q777" s="30"/>
    </row>
    <row r="778" spans="1:17" x14ac:dyDescent="0.4">
      <c r="A778" s="15"/>
      <c r="B778" s="19">
        <f t="shared" si="126"/>
        <v>777</v>
      </c>
      <c r="C778" s="8">
        <f t="shared" si="127"/>
        <v>224</v>
      </c>
      <c r="D778" s="8">
        <f>C225</f>
        <v>777</v>
      </c>
      <c r="E778" s="8">
        <f t="shared" si="120"/>
        <v>777</v>
      </c>
      <c r="F778" s="8">
        <f t="shared" si="121"/>
        <v>224</v>
      </c>
      <c r="G778" s="8">
        <f>(SUM(C779:$C$1001)/C778)-N778</f>
        <v>-111.5</v>
      </c>
      <c r="H778" s="10">
        <f>N778-(SUM(D779:$D$1001)/D778)</f>
        <v>-32.14414414414415</v>
      </c>
      <c r="I778" s="10">
        <f t="shared" si="122"/>
        <v>-143.64414414414415</v>
      </c>
      <c r="J778" s="10">
        <f>(SUM(E779:$E$1001)/E778)-N778</f>
        <v>32.14414414414415</v>
      </c>
      <c r="K778" s="10">
        <f>N778-(SUM(F779:$F$1001)/F778)</f>
        <v>111.5</v>
      </c>
      <c r="L778" s="10">
        <f t="shared" si="123"/>
        <v>143.64414414414415</v>
      </c>
      <c r="M778" s="10">
        <f t="shared" si="128"/>
        <v>224</v>
      </c>
      <c r="N778" s="10">
        <f t="shared" si="129"/>
        <v>223</v>
      </c>
      <c r="O778" s="20">
        <f t="shared" si="124"/>
        <v>4.4742953235105704E-3</v>
      </c>
      <c r="P778" s="20">
        <f t="shared" si="125"/>
        <v>1.2861741653515432E-3</v>
      </c>
      <c r="Q778" s="30"/>
    </row>
    <row r="779" spans="1:17" x14ac:dyDescent="0.4">
      <c r="A779" s="15"/>
      <c r="B779" s="19">
        <f t="shared" si="126"/>
        <v>778</v>
      </c>
      <c r="C779" s="8">
        <f t="shared" si="127"/>
        <v>223</v>
      </c>
      <c r="D779" s="8">
        <f>C224</f>
        <v>778</v>
      </c>
      <c r="E779" s="8">
        <f t="shared" si="120"/>
        <v>778</v>
      </c>
      <c r="F779" s="8">
        <f t="shared" si="121"/>
        <v>223</v>
      </c>
      <c r="G779" s="8">
        <f>(SUM(C780:$C$1001)/C779)-N779</f>
        <v>-111</v>
      </c>
      <c r="H779" s="10">
        <f>N779-(SUM(D780:$D$1001)/D779)</f>
        <v>-31.816195372750656</v>
      </c>
      <c r="I779" s="10">
        <f t="shared" si="122"/>
        <v>-142.81619537275066</v>
      </c>
      <c r="J779" s="10">
        <f>(SUM(E780:$E$1001)/E779)-N779</f>
        <v>31.816195372750656</v>
      </c>
      <c r="K779" s="10">
        <f>N779-(SUM(F780:$F$1001)/F779)</f>
        <v>111</v>
      </c>
      <c r="L779" s="10">
        <f t="shared" si="123"/>
        <v>142.81619537275066</v>
      </c>
      <c r="M779" s="10">
        <f t="shared" si="128"/>
        <v>223</v>
      </c>
      <c r="N779" s="10">
        <f t="shared" si="129"/>
        <v>222</v>
      </c>
      <c r="O779" s="20">
        <f t="shared" si="124"/>
        <v>4.4944047186199652E-3</v>
      </c>
      <c r="P779" s="20">
        <f t="shared" si="125"/>
        <v>1.2845220455992949E-3</v>
      </c>
      <c r="Q779" s="30"/>
    </row>
    <row r="780" spans="1:17" x14ac:dyDescent="0.4">
      <c r="A780" s="15"/>
      <c r="B780" s="19">
        <f t="shared" si="126"/>
        <v>779</v>
      </c>
      <c r="C780" s="8">
        <f t="shared" si="127"/>
        <v>222</v>
      </c>
      <c r="D780" s="8">
        <f>C223</f>
        <v>779</v>
      </c>
      <c r="E780" s="8">
        <f t="shared" si="120"/>
        <v>779</v>
      </c>
      <c r="F780" s="8">
        <f t="shared" si="121"/>
        <v>222</v>
      </c>
      <c r="G780" s="8">
        <f>(SUM(C781:$C$1001)/C780)-N780</f>
        <v>-110.5</v>
      </c>
      <c r="H780" s="10">
        <f>N780-(SUM(D781:$D$1001)/D780)</f>
        <v>-31.490372272143787</v>
      </c>
      <c r="I780" s="10">
        <f t="shared" si="122"/>
        <v>-141.99037227214379</v>
      </c>
      <c r="J780" s="10">
        <f>(SUM(E781:$E$1001)/E780)-N780</f>
        <v>31.490372272143787</v>
      </c>
      <c r="K780" s="10">
        <f>N780-(SUM(F781:$F$1001)/F780)</f>
        <v>110.5</v>
      </c>
      <c r="L780" s="10">
        <f t="shared" si="123"/>
        <v>141.99037227214379</v>
      </c>
      <c r="M780" s="10">
        <f t="shared" si="128"/>
        <v>222</v>
      </c>
      <c r="N780" s="10">
        <f t="shared" si="129"/>
        <v>221</v>
      </c>
      <c r="O780" s="20">
        <f t="shared" si="124"/>
        <v>4.5146956911662796E-3</v>
      </c>
      <c r="P780" s="20">
        <f t="shared" si="125"/>
        <v>1.2828741647740362E-3</v>
      </c>
      <c r="Q780" s="30"/>
    </row>
    <row r="781" spans="1:17" x14ac:dyDescent="0.4">
      <c r="A781" s="15"/>
      <c r="B781" s="19">
        <f t="shared" si="126"/>
        <v>780</v>
      </c>
      <c r="C781" s="8">
        <f t="shared" si="127"/>
        <v>221</v>
      </c>
      <c r="D781" s="8">
        <f>C222</f>
        <v>780</v>
      </c>
      <c r="E781" s="8">
        <f t="shared" si="120"/>
        <v>780</v>
      </c>
      <c r="F781" s="8">
        <f t="shared" si="121"/>
        <v>221</v>
      </c>
      <c r="G781" s="8">
        <f>(SUM(C782:$C$1001)/C781)-N781</f>
        <v>-110</v>
      </c>
      <c r="H781" s="10">
        <f>N781-(SUM(D782:$D$1001)/D781)</f>
        <v>-31.166666666666657</v>
      </c>
      <c r="I781" s="10">
        <f t="shared" si="122"/>
        <v>-141.16666666666666</v>
      </c>
      <c r="J781" s="10">
        <f>(SUM(E782:$E$1001)/E781)-N781</f>
        <v>31.166666666666657</v>
      </c>
      <c r="K781" s="10">
        <f>N781-(SUM(F782:$F$1001)/F781)</f>
        <v>110</v>
      </c>
      <c r="L781" s="10">
        <f t="shared" si="123"/>
        <v>141.16666666666666</v>
      </c>
      <c r="M781" s="10">
        <f t="shared" si="128"/>
        <v>221</v>
      </c>
      <c r="N781" s="10">
        <f t="shared" si="129"/>
        <v>220</v>
      </c>
      <c r="O781" s="20">
        <f t="shared" si="124"/>
        <v>4.5351707116412995E-3</v>
      </c>
      <c r="P781" s="20">
        <f t="shared" si="125"/>
        <v>1.2812305065826191E-3</v>
      </c>
      <c r="Q781" s="30"/>
    </row>
    <row r="782" spans="1:17" x14ac:dyDescent="0.4">
      <c r="A782" s="15"/>
      <c r="B782" s="19">
        <f t="shared" si="126"/>
        <v>781</v>
      </c>
      <c r="C782" s="8">
        <f t="shared" si="127"/>
        <v>220</v>
      </c>
      <c r="D782" s="8">
        <f>C221</f>
        <v>781</v>
      </c>
      <c r="E782" s="8">
        <f t="shared" si="120"/>
        <v>781</v>
      </c>
      <c r="F782" s="8">
        <f t="shared" si="121"/>
        <v>220</v>
      </c>
      <c r="G782" s="8">
        <f>(SUM(C783:$C$1001)/C782)-N782</f>
        <v>-109.5</v>
      </c>
      <c r="H782" s="10">
        <f>N782-(SUM(D783:$D$1001)/D782)</f>
        <v>-30.845070422535201</v>
      </c>
      <c r="I782" s="10">
        <f t="shared" si="122"/>
        <v>-140.3450704225352</v>
      </c>
      <c r="J782" s="10">
        <f>(SUM(E783:$E$1001)/E782)-N782</f>
        <v>30.845070422535201</v>
      </c>
      <c r="K782" s="10">
        <f>N782-(SUM(F783:$F$1001)/F782)</f>
        <v>109.5</v>
      </c>
      <c r="L782" s="10">
        <f t="shared" si="123"/>
        <v>140.3450704225352</v>
      </c>
      <c r="M782" s="10">
        <f t="shared" si="128"/>
        <v>220</v>
      </c>
      <c r="N782" s="10">
        <f t="shared" si="129"/>
        <v>219</v>
      </c>
      <c r="O782" s="20">
        <f t="shared" si="124"/>
        <v>4.5558322955583227E-3</v>
      </c>
      <c r="P782" s="20">
        <f t="shared" si="125"/>
        <v>1.2795910548152904E-3</v>
      </c>
      <c r="Q782" s="30"/>
    </row>
    <row r="783" spans="1:17" x14ac:dyDescent="0.4">
      <c r="A783" s="15"/>
      <c r="B783" s="19">
        <f t="shared" si="126"/>
        <v>782</v>
      </c>
      <c r="C783" s="8">
        <f t="shared" si="127"/>
        <v>219</v>
      </c>
      <c r="D783" s="8">
        <f>C220</f>
        <v>782</v>
      </c>
      <c r="E783" s="8">
        <f t="shared" si="120"/>
        <v>782</v>
      </c>
      <c r="F783" s="8">
        <f t="shared" si="121"/>
        <v>219</v>
      </c>
      <c r="G783" s="8">
        <f>(SUM(C784:$C$1001)/C783)-N783</f>
        <v>-109</v>
      </c>
      <c r="H783" s="10">
        <f>N783-(SUM(D784:$D$1001)/D783)</f>
        <v>-30.525575447570333</v>
      </c>
      <c r="I783" s="10">
        <f t="shared" si="122"/>
        <v>-139.52557544757033</v>
      </c>
      <c r="J783" s="10">
        <f>(SUM(E784:$E$1001)/E783)-N783</f>
        <v>30.525575447570333</v>
      </c>
      <c r="K783" s="10">
        <f>N783-(SUM(F784:$F$1001)/F783)</f>
        <v>109</v>
      </c>
      <c r="L783" s="10">
        <f t="shared" si="123"/>
        <v>139.52557544757033</v>
      </c>
      <c r="M783" s="10">
        <f t="shared" si="128"/>
        <v>219</v>
      </c>
      <c r="N783" s="10">
        <f t="shared" si="129"/>
        <v>218</v>
      </c>
      <c r="O783" s="20">
        <f t="shared" si="124"/>
        <v>4.5766830044824264E-3</v>
      </c>
      <c r="P783" s="20">
        <f t="shared" si="125"/>
        <v>1.2779557933451577E-3</v>
      </c>
      <c r="Q783" s="30"/>
    </row>
    <row r="784" spans="1:17" x14ac:dyDescent="0.4">
      <c r="A784" s="15"/>
      <c r="B784" s="19">
        <f t="shared" si="126"/>
        <v>783</v>
      </c>
      <c r="C784" s="8">
        <f t="shared" si="127"/>
        <v>218</v>
      </c>
      <c r="D784" s="8">
        <f>C219</f>
        <v>783</v>
      </c>
      <c r="E784" s="8">
        <f t="shared" si="120"/>
        <v>783</v>
      </c>
      <c r="F784" s="8">
        <f t="shared" si="121"/>
        <v>218</v>
      </c>
      <c r="G784" s="8">
        <f>(SUM(C785:$C$1001)/C784)-N784</f>
        <v>-108.5</v>
      </c>
      <c r="H784" s="10">
        <f>N784-(SUM(D785:$D$1001)/D784)</f>
        <v>-30.208173690932313</v>
      </c>
      <c r="I784" s="10">
        <f t="shared" si="122"/>
        <v>-138.70817369093231</v>
      </c>
      <c r="J784" s="10">
        <f>(SUM(E785:$E$1001)/E784)-N784</f>
        <v>30.208173690932313</v>
      </c>
      <c r="K784" s="10">
        <f>N784-(SUM(F785:$F$1001)/F784)</f>
        <v>108.5</v>
      </c>
      <c r="L784" s="10">
        <f t="shared" si="123"/>
        <v>138.70817369093231</v>
      </c>
      <c r="M784" s="10">
        <f t="shared" si="128"/>
        <v>218</v>
      </c>
      <c r="N784" s="10">
        <f t="shared" si="129"/>
        <v>217</v>
      </c>
      <c r="O784" s="20">
        <f t="shared" si="124"/>
        <v>4.5977254470891647E-3</v>
      </c>
      <c r="P784" s="20">
        <f t="shared" si="125"/>
        <v>1.2763247061276617E-3</v>
      </c>
      <c r="Q784" s="30"/>
    </row>
    <row r="785" spans="1:17" x14ac:dyDescent="0.4">
      <c r="A785" s="15"/>
      <c r="B785" s="19">
        <f t="shared" si="126"/>
        <v>784</v>
      </c>
      <c r="C785" s="8">
        <f t="shared" si="127"/>
        <v>217</v>
      </c>
      <c r="D785" s="8">
        <f>C218</f>
        <v>784</v>
      </c>
      <c r="E785" s="8">
        <f t="shared" si="120"/>
        <v>784</v>
      </c>
      <c r="F785" s="8">
        <f t="shared" si="121"/>
        <v>217</v>
      </c>
      <c r="G785" s="8">
        <f>(SUM(C786:$C$1001)/C785)-N785</f>
        <v>-108</v>
      </c>
      <c r="H785" s="10">
        <f>N785-(SUM(D786:$D$1001)/D785)</f>
        <v>-29.892857142857139</v>
      </c>
      <c r="I785" s="10">
        <f t="shared" si="122"/>
        <v>-137.89285714285714</v>
      </c>
      <c r="J785" s="10">
        <f>(SUM(E786:$E$1001)/E785)-N785</f>
        <v>29.892857142857139</v>
      </c>
      <c r="K785" s="10">
        <f>N785-(SUM(F786:$F$1001)/F785)</f>
        <v>108</v>
      </c>
      <c r="L785" s="10">
        <f t="shared" si="123"/>
        <v>137.89285714285714</v>
      </c>
      <c r="M785" s="10">
        <f t="shared" si="128"/>
        <v>217</v>
      </c>
      <c r="N785" s="10">
        <f t="shared" si="129"/>
        <v>216</v>
      </c>
      <c r="O785" s="20">
        <f t="shared" si="124"/>
        <v>4.6189622802526031E-3</v>
      </c>
      <c r="P785" s="20">
        <f t="shared" si="125"/>
        <v>1.2746977772000519E-3</v>
      </c>
      <c r="Q785" s="30"/>
    </row>
    <row r="786" spans="1:17" x14ac:dyDescent="0.4">
      <c r="A786" s="15"/>
      <c r="B786" s="19">
        <f t="shared" si="126"/>
        <v>785</v>
      </c>
      <c r="C786" s="8">
        <f t="shared" si="127"/>
        <v>216</v>
      </c>
      <c r="D786" s="8">
        <f>C217</f>
        <v>785</v>
      </c>
      <c r="E786" s="8">
        <f t="shared" si="120"/>
        <v>785</v>
      </c>
      <c r="F786" s="8">
        <f t="shared" si="121"/>
        <v>216</v>
      </c>
      <c r="G786" s="8">
        <f>(SUM(C787:$C$1001)/C786)-N786</f>
        <v>-107.5</v>
      </c>
      <c r="H786" s="10">
        <f>N786-(SUM(D787:$D$1001)/D786)</f>
        <v>-29.579617834394895</v>
      </c>
      <c r="I786" s="10">
        <f t="shared" si="122"/>
        <v>-137.0796178343949</v>
      </c>
      <c r="J786" s="10">
        <f>(SUM(E787:$E$1001)/E786)-N786</f>
        <v>29.579617834394895</v>
      </c>
      <c r="K786" s="10">
        <f>N786-(SUM(F787:$F$1001)/F786)</f>
        <v>107.5</v>
      </c>
      <c r="L786" s="10">
        <f t="shared" si="123"/>
        <v>137.0796178343949</v>
      </c>
      <c r="M786" s="10">
        <f t="shared" si="128"/>
        <v>216</v>
      </c>
      <c r="N786" s="10">
        <f t="shared" si="129"/>
        <v>215</v>
      </c>
      <c r="O786" s="20">
        <f t="shared" si="124"/>
        <v>4.6403962101636519E-3</v>
      </c>
      <c r="P786" s="20">
        <f t="shared" si="125"/>
        <v>1.2730749906808641E-3</v>
      </c>
      <c r="Q786" s="30"/>
    </row>
    <row r="787" spans="1:17" x14ac:dyDescent="0.4">
      <c r="A787" s="15"/>
      <c r="B787" s="19">
        <f t="shared" si="126"/>
        <v>786</v>
      </c>
      <c r="C787" s="8">
        <f t="shared" si="127"/>
        <v>215</v>
      </c>
      <c r="D787" s="8">
        <f>C216</f>
        <v>786</v>
      </c>
      <c r="E787" s="8">
        <f t="shared" si="120"/>
        <v>786</v>
      </c>
      <c r="F787" s="8">
        <f t="shared" si="121"/>
        <v>215</v>
      </c>
      <c r="G787" s="8">
        <f>(SUM(C788:$C$1001)/C787)-N787</f>
        <v>-107</v>
      </c>
      <c r="H787" s="10">
        <f>N787-(SUM(D788:$D$1001)/D787)</f>
        <v>-29.26844783715012</v>
      </c>
      <c r="I787" s="10">
        <f t="shared" si="122"/>
        <v>-136.26844783715012</v>
      </c>
      <c r="J787" s="10">
        <f>(SUM(E788:$E$1001)/E787)-N787</f>
        <v>29.26844783715012</v>
      </c>
      <c r="K787" s="10">
        <f>N787-(SUM(F788:$F$1001)/F787)</f>
        <v>107</v>
      </c>
      <c r="L787" s="10">
        <f t="shared" si="123"/>
        <v>136.26844783715012</v>
      </c>
      <c r="M787" s="10">
        <f t="shared" si="128"/>
        <v>215</v>
      </c>
      <c r="N787" s="10">
        <f t="shared" si="129"/>
        <v>214</v>
      </c>
      <c r="O787" s="20">
        <f t="shared" si="124"/>
        <v>4.6620299934796786E-3</v>
      </c>
      <c r="P787" s="20">
        <f t="shared" si="125"/>
        <v>1.2714563307694049E-3</v>
      </c>
      <c r="Q787" s="30"/>
    </row>
    <row r="788" spans="1:17" x14ac:dyDescent="0.4">
      <c r="A788" s="15"/>
      <c r="B788" s="19">
        <f t="shared" si="126"/>
        <v>787</v>
      </c>
      <c r="C788" s="8">
        <f t="shared" si="127"/>
        <v>214</v>
      </c>
      <c r="D788" s="8">
        <f>C215</f>
        <v>787</v>
      </c>
      <c r="E788" s="8">
        <f t="shared" si="120"/>
        <v>787</v>
      </c>
      <c r="F788" s="8">
        <f t="shared" si="121"/>
        <v>214</v>
      </c>
      <c r="G788" s="8">
        <f>(SUM(C789:$C$1001)/C788)-N788</f>
        <v>-106.5</v>
      </c>
      <c r="H788" s="10">
        <f>N788-(SUM(D789:$D$1001)/D788)</f>
        <v>-28.959339263024134</v>
      </c>
      <c r="I788" s="10">
        <f t="shared" si="122"/>
        <v>-135.45933926302413</v>
      </c>
      <c r="J788" s="10">
        <f>(SUM(E789:$E$1001)/E788)-N788</f>
        <v>28.959339263024134</v>
      </c>
      <c r="K788" s="10">
        <f>N788-(SUM(F789:$F$1001)/F788)</f>
        <v>106.5</v>
      </c>
      <c r="L788" s="10">
        <f t="shared" si="123"/>
        <v>135.45933926302413</v>
      </c>
      <c r="M788" s="10">
        <f t="shared" si="128"/>
        <v>214</v>
      </c>
      <c r="N788" s="10">
        <f t="shared" si="129"/>
        <v>213</v>
      </c>
      <c r="O788" s="20">
        <f t="shared" si="124"/>
        <v>4.6838664385064274E-3</v>
      </c>
      <c r="P788" s="20">
        <f t="shared" si="125"/>
        <v>1.2698417817452383E-3</v>
      </c>
      <c r="Q788" s="30"/>
    </row>
    <row r="789" spans="1:17" x14ac:dyDescent="0.4">
      <c r="A789" s="15"/>
      <c r="B789" s="19">
        <f t="shared" si="126"/>
        <v>788</v>
      </c>
      <c r="C789" s="8">
        <f t="shared" si="127"/>
        <v>213</v>
      </c>
      <c r="D789" s="8">
        <f>C214</f>
        <v>788</v>
      </c>
      <c r="E789" s="8">
        <f t="shared" si="120"/>
        <v>788</v>
      </c>
      <c r="F789" s="8">
        <f t="shared" si="121"/>
        <v>213</v>
      </c>
      <c r="G789" s="8">
        <f>(SUM(C790:$C$1001)/C789)-N789</f>
        <v>-106</v>
      </c>
      <c r="H789" s="10">
        <f>N789-(SUM(D790:$D$1001)/D789)</f>
        <v>-28.652284263959388</v>
      </c>
      <c r="I789" s="10">
        <f t="shared" si="122"/>
        <v>-134.65228426395939</v>
      </c>
      <c r="J789" s="10">
        <f>(SUM(E790:$E$1001)/E789)-N789</f>
        <v>28.652284263959388</v>
      </c>
      <c r="K789" s="10">
        <f>N789-(SUM(F790:$F$1001)/F789)</f>
        <v>106</v>
      </c>
      <c r="L789" s="10">
        <f t="shared" si="123"/>
        <v>134.65228426395939</v>
      </c>
      <c r="M789" s="10">
        <f t="shared" si="128"/>
        <v>213</v>
      </c>
      <c r="N789" s="10">
        <f t="shared" si="129"/>
        <v>212</v>
      </c>
      <c r="O789" s="20">
        <f t="shared" si="124"/>
        <v>4.7059084064133231E-3</v>
      </c>
      <c r="P789" s="20">
        <f t="shared" si="125"/>
        <v>1.2682313279676772E-3</v>
      </c>
      <c r="Q789" s="30"/>
    </row>
    <row r="790" spans="1:17" x14ac:dyDescent="0.4">
      <c r="A790" s="15"/>
      <c r="B790" s="19">
        <f t="shared" si="126"/>
        <v>789</v>
      </c>
      <c r="C790" s="8">
        <f t="shared" si="127"/>
        <v>212</v>
      </c>
      <c r="D790" s="8">
        <f>C213</f>
        <v>789</v>
      </c>
      <c r="E790" s="8">
        <f t="shared" si="120"/>
        <v>789</v>
      </c>
      <c r="F790" s="8">
        <f t="shared" si="121"/>
        <v>212</v>
      </c>
      <c r="G790" s="8">
        <f>(SUM(C791:$C$1001)/C790)-N790</f>
        <v>-105.5</v>
      </c>
      <c r="H790" s="10">
        <f>N790-(SUM(D791:$D$1001)/D790)</f>
        <v>-28.347275031685683</v>
      </c>
      <c r="I790" s="10">
        <f t="shared" si="122"/>
        <v>-133.84727503168568</v>
      </c>
      <c r="J790" s="10">
        <f>(SUM(E791:$E$1001)/E790)-N790</f>
        <v>28.347275031685683</v>
      </c>
      <c r="K790" s="10">
        <f>N790-(SUM(F791:$F$1001)/F790)</f>
        <v>105.5</v>
      </c>
      <c r="L790" s="10">
        <f t="shared" si="123"/>
        <v>133.84727503168568</v>
      </c>
      <c r="M790" s="10">
        <f t="shared" si="128"/>
        <v>212</v>
      </c>
      <c r="N790" s="10">
        <f t="shared" si="129"/>
        <v>211</v>
      </c>
      <c r="O790" s="20">
        <f t="shared" si="124"/>
        <v>4.7281588124832331E-3</v>
      </c>
      <c r="P790" s="20">
        <f t="shared" si="125"/>
        <v>1.2666249538752787E-3</v>
      </c>
      <c r="Q790" s="30"/>
    </row>
    <row r="791" spans="1:17" x14ac:dyDescent="0.4">
      <c r="A791" s="15"/>
      <c r="B791" s="19">
        <f t="shared" si="126"/>
        <v>790</v>
      </c>
      <c r="C791" s="8">
        <f t="shared" si="127"/>
        <v>211</v>
      </c>
      <c r="D791" s="8">
        <f>C212</f>
        <v>790</v>
      </c>
      <c r="E791" s="8">
        <f t="shared" si="120"/>
        <v>790</v>
      </c>
      <c r="F791" s="8">
        <f t="shared" si="121"/>
        <v>211</v>
      </c>
      <c r="G791" s="8">
        <f>(SUM(C792:$C$1001)/C791)-N791</f>
        <v>-105</v>
      </c>
      <c r="H791" s="10">
        <f>N791-(SUM(D792:$D$1001)/D791)</f>
        <v>-28.044303797468359</v>
      </c>
      <c r="I791" s="10">
        <f t="shared" si="122"/>
        <v>-133.04430379746836</v>
      </c>
      <c r="J791" s="10">
        <f>(SUM(E792:$E$1001)/E791)-N791</f>
        <v>28.044303797468359</v>
      </c>
      <c r="K791" s="10">
        <f>N791-(SUM(F792:$F$1001)/F791)</f>
        <v>105</v>
      </c>
      <c r="L791" s="10">
        <f t="shared" si="123"/>
        <v>133.04430379746836</v>
      </c>
      <c r="M791" s="10">
        <f t="shared" si="128"/>
        <v>211</v>
      </c>
      <c r="N791" s="10">
        <f t="shared" si="129"/>
        <v>210</v>
      </c>
      <c r="O791" s="20">
        <f t="shared" si="124"/>
        <v>4.750620627397879E-3</v>
      </c>
      <c r="P791" s="20">
        <f t="shared" si="125"/>
        <v>1.2650226439853414E-3</v>
      </c>
      <c r="Q791" s="30"/>
    </row>
    <row r="792" spans="1:17" x14ac:dyDescent="0.4">
      <c r="A792" s="15"/>
      <c r="B792" s="19">
        <f t="shared" si="126"/>
        <v>791</v>
      </c>
      <c r="C792" s="8">
        <f t="shared" si="127"/>
        <v>210</v>
      </c>
      <c r="D792" s="8">
        <f>C211</f>
        <v>791</v>
      </c>
      <c r="E792" s="8">
        <f t="shared" si="120"/>
        <v>791</v>
      </c>
      <c r="F792" s="8">
        <f t="shared" si="121"/>
        <v>210</v>
      </c>
      <c r="G792" s="8">
        <f>(SUM(C793:$C$1001)/C792)-N792</f>
        <v>-104.5</v>
      </c>
      <c r="H792" s="10">
        <f>N792-(SUM(D793:$D$1001)/D792)</f>
        <v>-27.743362831858406</v>
      </c>
      <c r="I792" s="10">
        <f t="shared" si="122"/>
        <v>-132.24336283185841</v>
      </c>
      <c r="J792" s="10">
        <f>(SUM(E793:$E$1001)/E792)-N792</f>
        <v>27.743362831858406</v>
      </c>
      <c r="K792" s="10">
        <f>N792-(SUM(F793:$F$1001)/F792)</f>
        <v>104.5</v>
      </c>
      <c r="L792" s="10">
        <f t="shared" si="123"/>
        <v>132.24336283185841</v>
      </c>
      <c r="M792" s="10">
        <f t="shared" si="128"/>
        <v>210</v>
      </c>
      <c r="N792" s="10">
        <f t="shared" si="129"/>
        <v>209</v>
      </c>
      <c r="O792" s="20">
        <f t="shared" si="124"/>
        <v>4.773296878560037E-3</v>
      </c>
      <c r="P792" s="20">
        <f t="shared" si="125"/>
        <v>1.2634243828934097E-3</v>
      </c>
      <c r="Q792" s="30"/>
    </row>
    <row r="793" spans="1:17" x14ac:dyDescent="0.4">
      <c r="A793" s="15"/>
      <c r="B793" s="19">
        <f t="shared" si="126"/>
        <v>792</v>
      </c>
      <c r="C793" s="8">
        <f t="shared" si="127"/>
        <v>209</v>
      </c>
      <c r="D793" s="8">
        <f>C210</f>
        <v>792</v>
      </c>
      <c r="E793" s="8">
        <f t="shared" si="120"/>
        <v>792</v>
      </c>
      <c r="F793" s="8">
        <f t="shared" si="121"/>
        <v>209</v>
      </c>
      <c r="G793" s="8">
        <f>(SUM(C794:$C$1001)/C793)-N793</f>
        <v>-104</v>
      </c>
      <c r="H793" s="10">
        <f>N793-(SUM(D794:$D$1001)/D793)</f>
        <v>-27.444444444444457</v>
      </c>
      <c r="I793" s="10">
        <f t="shared" si="122"/>
        <v>-131.44444444444446</v>
      </c>
      <c r="J793" s="10">
        <f>(SUM(E794:$E$1001)/E793)-N793</f>
        <v>27.444444444444457</v>
      </c>
      <c r="K793" s="10">
        <f>N793-(SUM(F794:$F$1001)/F793)</f>
        <v>104</v>
      </c>
      <c r="L793" s="10">
        <f t="shared" si="123"/>
        <v>131.44444444444446</v>
      </c>
      <c r="M793" s="10">
        <f t="shared" si="128"/>
        <v>209</v>
      </c>
      <c r="N793" s="10">
        <f t="shared" si="129"/>
        <v>208</v>
      </c>
      <c r="O793" s="20">
        <f t="shared" si="124"/>
        <v>4.7961906514538098E-3</v>
      </c>
      <c r="P793" s="20">
        <f t="shared" si="125"/>
        <v>1.2618301552727784E-3</v>
      </c>
      <c r="Q793" s="30"/>
    </row>
    <row r="794" spans="1:17" x14ac:dyDescent="0.4">
      <c r="A794" s="15"/>
      <c r="B794" s="19">
        <f t="shared" si="126"/>
        <v>793</v>
      </c>
      <c r="C794" s="8">
        <f t="shared" si="127"/>
        <v>208</v>
      </c>
      <c r="D794" s="8">
        <f>C209</f>
        <v>793</v>
      </c>
      <c r="E794" s="8">
        <f t="shared" si="120"/>
        <v>793</v>
      </c>
      <c r="F794" s="8">
        <f t="shared" si="121"/>
        <v>208</v>
      </c>
      <c r="G794" s="8">
        <f>(SUM(C795:$C$1001)/C794)-N794</f>
        <v>-103.5</v>
      </c>
      <c r="H794" s="10">
        <f>N794-(SUM(D795:$D$1001)/D794)</f>
        <v>-27.147540983606547</v>
      </c>
      <c r="I794" s="10">
        <f t="shared" si="122"/>
        <v>-130.64754098360655</v>
      </c>
      <c r="J794" s="10">
        <f>(SUM(E795:$E$1001)/E794)-N794</f>
        <v>27.147540983606547</v>
      </c>
      <c r="K794" s="10">
        <f>N794-(SUM(F795:$F$1001)/F794)</f>
        <v>103.5</v>
      </c>
      <c r="L794" s="10">
        <f t="shared" si="123"/>
        <v>130.64754098360655</v>
      </c>
      <c r="M794" s="10">
        <f t="shared" si="128"/>
        <v>208</v>
      </c>
      <c r="N794" s="10">
        <f t="shared" si="129"/>
        <v>207</v>
      </c>
      <c r="O794" s="20">
        <f t="shared" si="124"/>
        <v>4.8193050910442219E-3</v>
      </c>
      <c r="P794" s="20">
        <f t="shared" si="125"/>
        <v>1.2602399458740046E-3</v>
      </c>
      <c r="Q794" s="30"/>
    </row>
    <row r="795" spans="1:17" x14ac:dyDescent="0.4">
      <c r="A795" s="15"/>
      <c r="B795" s="19">
        <f t="shared" si="126"/>
        <v>794</v>
      </c>
      <c r="C795" s="8">
        <f t="shared" si="127"/>
        <v>207</v>
      </c>
      <c r="D795" s="8">
        <f>C208</f>
        <v>794</v>
      </c>
      <c r="E795" s="8">
        <f t="shared" si="120"/>
        <v>794</v>
      </c>
      <c r="F795" s="8">
        <f t="shared" si="121"/>
        <v>207</v>
      </c>
      <c r="G795" s="8">
        <f>(SUM(C796:$C$1001)/C795)-N795</f>
        <v>-103</v>
      </c>
      <c r="H795" s="10">
        <f>N795-(SUM(D796:$D$1001)/D795)</f>
        <v>-26.852644836272049</v>
      </c>
      <c r="I795" s="10">
        <f t="shared" si="122"/>
        <v>-129.85264483627205</v>
      </c>
      <c r="J795" s="10">
        <f>(SUM(E796:$E$1001)/E795)-N795</f>
        <v>26.852644836272049</v>
      </c>
      <c r="K795" s="10">
        <f>N795-(SUM(F796:$F$1001)/F795)</f>
        <v>103</v>
      </c>
      <c r="L795" s="10">
        <f t="shared" si="123"/>
        <v>129.85264483627205</v>
      </c>
      <c r="M795" s="10">
        <f t="shared" si="128"/>
        <v>207</v>
      </c>
      <c r="N795" s="10">
        <f t="shared" si="129"/>
        <v>206</v>
      </c>
      <c r="O795" s="20">
        <f t="shared" si="124"/>
        <v>4.8426434032174843E-3</v>
      </c>
      <c r="P795" s="20">
        <f t="shared" si="125"/>
        <v>1.2586537395244206E-3</v>
      </c>
      <c r="Q795" s="30"/>
    </row>
    <row r="796" spans="1:17" x14ac:dyDescent="0.4">
      <c r="A796" s="15"/>
      <c r="B796" s="19">
        <f t="shared" si="126"/>
        <v>795</v>
      </c>
      <c r="C796" s="8">
        <f t="shared" si="127"/>
        <v>206</v>
      </c>
      <c r="D796" s="8">
        <f>C207</f>
        <v>795</v>
      </c>
      <c r="E796" s="8">
        <f t="shared" si="120"/>
        <v>795</v>
      </c>
      <c r="F796" s="8">
        <f t="shared" si="121"/>
        <v>206</v>
      </c>
      <c r="G796" s="8">
        <f>(SUM(C797:$C$1001)/C796)-N796</f>
        <v>-102.5</v>
      </c>
      <c r="H796" s="10">
        <f>N796-(SUM(D797:$D$1001)/D796)</f>
        <v>-26.559748427672957</v>
      </c>
      <c r="I796" s="10">
        <f t="shared" si="122"/>
        <v>-129.05974842767296</v>
      </c>
      <c r="J796" s="10">
        <f>(SUM(E797:$E$1001)/E796)-N796</f>
        <v>26.559748427672957</v>
      </c>
      <c r="K796" s="10">
        <f>N796-(SUM(F797:$F$1001)/F796)</f>
        <v>102.5</v>
      </c>
      <c r="L796" s="10">
        <f t="shared" si="123"/>
        <v>129.05974842767296</v>
      </c>
      <c r="M796" s="10">
        <f t="shared" si="128"/>
        <v>206</v>
      </c>
      <c r="N796" s="10">
        <f t="shared" si="129"/>
        <v>205</v>
      </c>
      <c r="O796" s="20">
        <f t="shared" si="124"/>
        <v>4.8662088562633193E-3</v>
      </c>
      <c r="P796" s="20">
        <f t="shared" si="125"/>
        <v>1.2570715211276508E-3</v>
      </c>
      <c r="Q796" s="30"/>
    </row>
    <row r="797" spans="1:17" x14ac:dyDescent="0.4">
      <c r="A797" s="15"/>
      <c r="B797" s="19">
        <f t="shared" si="126"/>
        <v>796</v>
      </c>
      <c r="C797" s="8">
        <f t="shared" si="127"/>
        <v>205</v>
      </c>
      <c r="D797" s="8">
        <f>C206</f>
        <v>796</v>
      </c>
      <c r="E797" s="8">
        <f t="shared" si="120"/>
        <v>796</v>
      </c>
      <c r="F797" s="8">
        <f t="shared" si="121"/>
        <v>205</v>
      </c>
      <c r="G797" s="8">
        <f>(SUM(C798:$C$1001)/C797)-N797</f>
        <v>-102</v>
      </c>
      <c r="H797" s="10">
        <f>N797-(SUM(D798:$D$1001)/D797)</f>
        <v>-26.268844221105525</v>
      </c>
      <c r="I797" s="10">
        <f t="shared" si="122"/>
        <v>-128.26884422110552</v>
      </c>
      <c r="J797" s="10">
        <f>(SUM(E798:$E$1001)/E797)-N797</f>
        <v>26.268844221105525</v>
      </c>
      <c r="K797" s="10">
        <f>N797-(SUM(F798:$F$1001)/F797)</f>
        <v>102</v>
      </c>
      <c r="L797" s="10">
        <f t="shared" si="123"/>
        <v>128.26884422110552</v>
      </c>
      <c r="M797" s="10">
        <f t="shared" si="128"/>
        <v>205</v>
      </c>
      <c r="N797" s="10">
        <f t="shared" si="129"/>
        <v>204</v>
      </c>
      <c r="O797" s="20">
        <f t="shared" si="124"/>
        <v>4.8900047824007656E-3</v>
      </c>
      <c r="P797" s="20">
        <f t="shared" si="125"/>
        <v>1.2554932756631337E-3</v>
      </c>
      <c r="Q797" s="30"/>
    </row>
    <row r="798" spans="1:17" x14ac:dyDescent="0.4">
      <c r="A798" s="15"/>
      <c r="B798" s="19">
        <f t="shared" si="126"/>
        <v>797</v>
      </c>
      <c r="C798" s="8">
        <f t="shared" si="127"/>
        <v>204</v>
      </c>
      <c r="D798" s="8">
        <f>C205</f>
        <v>797</v>
      </c>
      <c r="E798" s="8">
        <f t="shared" si="120"/>
        <v>797</v>
      </c>
      <c r="F798" s="8">
        <f t="shared" si="121"/>
        <v>204</v>
      </c>
      <c r="G798" s="8">
        <f>(SUM(C799:$C$1001)/C798)-N798</f>
        <v>-101.5</v>
      </c>
      <c r="H798" s="10">
        <f>N798-(SUM(D799:$D$1001)/D798)</f>
        <v>-25.979924717691347</v>
      </c>
      <c r="I798" s="10">
        <f t="shared" si="122"/>
        <v>-127.47992471769135</v>
      </c>
      <c r="J798" s="10">
        <f>(SUM(E799:$E$1001)/E798)-N798</f>
        <v>25.979924717691347</v>
      </c>
      <c r="K798" s="10">
        <f>N798-(SUM(F799:$F$1001)/F798)</f>
        <v>101.5</v>
      </c>
      <c r="L798" s="10">
        <f t="shared" si="123"/>
        <v>127.47992471769135</v>
      </c>
      <c r="M798" s="10">
        <f t="shared" si="128"/>
        <v>204</v>
      </c>
      <c r="N798" s="10">
        <f t="shared" si="129"/>
        <v>203</v>
      </c>
      <c r="O798" s="20">
        <f t="shared" si="124"/>
        <v>4.9140345793489814E-3</v>
      </c>
      <c r="P798" s="20">
        <f t="shared" si="125"/>
        <v>1.2539189881856459E-3</v>
      </c>
      <c r="Q798" s="30"/>
    </row>
    <row r="799" spans="1:17" x14ac:dyDescent="0.4">
      <c r="A799" s="15"/>
      <c r="B799" s="19">
        <f t="shared" si="126"/>
        <v>798</v>
      </c>
      <c r="C799" s="8">
        <f t="shared" si="127"/>
        <v>203</v>
      </c>
      <c r="D799" s="8">
        <f>C204</f>
        <v>798</v>
      </c>
      <c r="E799" s="8">
        <f t="shared" si="120"/>
        <v>798</v>
      </c>
      <c r="F799" s="8">
        <f t="shared" si="121"/>
        <v>203</v>
      </c>
      <c r="G799" s="8">
        <f>(SUM(C800:$C$1001)/C799)-N799</f>
        <v>-101</v>
      </c>
      <c r="H799" s="10">
        <f>N799-(SUM(D800:$D$1001)/D799)</f>
        <v>-25.692982456140356</v>
      </c>
      <c r="I799" s="10">
        <f t="shared" si="122"/>
        <v>-126.69298245614036</v>
      </c>
      <c r="J799" s="10">
        <f>(SUM(E800:$E$1001)/E799)-N799</f>
        <v>25.692982456140356</v>
      </c>
      <c r="K799" s="10">
        <f>N799-(SUM(F800:$F$1001)/F799)</f>
        <v>101</v>
      </c>
      <c r="L799" s="10">
        <f t="shared" si="123"/>
        <v>126.69298245614036</v>
      </c>
      <c r="M799" s="10">
        <f t="shared" si="128"/>
        <v>203</v>
      </c>
      <c r="N799" s="10">
        <f t="shared" si="129"/>
        <v>202</v>
      </c>
      <c r="O799" s="20">
        <f t="shared" si="124"/>
        <v>4.9383017119445935E-3</v>
      </c>
      <c r="P799" s="20">
        <f t="shared" si="125"/>
        <v>1.252348643824831E-3</v>
      </c>
      <c r="Q799" s="30"/>
    </row>
    <row r="800" spans="1:17" x14ac:dyDescent="0.4">
      <c r="A800" s="15"/>
      <c r="B800" s="19">
        <f t="shared" si="126"/>
        <v>799</v>
      </c>
      <c r="C800" s="8">
        <f t="shared" si="127"/>
        <v>202</v>
      </c>
      <c r="D800" s="8">
        <f>C203</f>
        <v>799</v>
      </c>
      <c r="E800" s="8">
        <f t="shared" si="120"/>
        <v>799</v>
      </c>
      <c r="F800" s="8">
        <f t="shared" si="121"/>
        <v>202</v>
      </c>
      <c r="G800" s="8">
        <f>(SUM(C801:$C$1001)/C800)-N800</f>
        <v>-100.5</v>
      </c>
      <c r="H800" s="10">
        <f>N800-(SUM(D801:$D$1001)/D800)</f>
        <v>-25.408010012515632</v>
      </c>
      <c r="I800" s="10">
        <f t="shared" si="122"/>
        <v>-125.90801001251563</v>
      </c>
      <c r="J800" s="10">
        <f>(SUM(E801:$E$1001)/E800)-N800</f>
        <v>25.408010012515632</v>
      </c>
      <c r="K800" s="10">
        <f>N800-(SUM(F801:$F$1001)/F800)</f>
        <v>100.5</v>
      </c>
      <c r="L800" s="10">
        <f t="shared" si="123"/>
        <v>125.90801001251563</v>
      </c>
      <c r="M800" s="10">
        <f t="shared" si="128"/>
        <v>202</v>
      </c>
      <c r="N800" s="10">
        <f t="shared" si="129"/>
        <v>201</v>
      </c>
      <c r="O800" s="20">
        <f t="shared" si="124"/>
        <v>4.9628097138072012E-3</v>
      </c>
      <c r="P800" s="20">
        <f t="shared" si="125"/>
        <v>1.2507822277847309E-3</v>
      </c>
      <c r="Q800" s="30"/>
    </row>
    <row r="801" spans="1:17" x14ac:dyDescent="0.4">
      <c r="A801" s="15"/>
      <c r="B801" s="19">
        <f t="shared" si="126"/>
        <v>800</v>
      </c>
      <c r="C801" s="8">
        <f t="shared" si="127"/>
        <v>201</v>
      </c>
      <c r="D801" s="8">
        <f>C202</f>
        <v>800</v>
      </c>
      <c r="E801" s="8">
        <f t="shared" si="120"/>
        <v>800</v>
      </c>
      <c r="F801" s="8">
        <f t="shared" si="121"/>
        <v>201</v>
      </c>
      <c r="G801" s="8">
        <f>(SUM(C802:$C$1001)/C801)-N801</f>
        <v>-100</v>
      </c>
      <c r="H801" s="10">
        <f>N801-(SUM(D802:$D$1001)/D801)</f>
        <v>-25.125</v>
      </c>
      <c r="I801" s="10">
        <f t="shared" si="122"/>
        <v>-125.125</v>
      </c>
      <c r="J801" s="10">
        <f>(SUM(E802:$E$1001)/E801)-N801</f>
        <v>25.125</v>
      </c>
      <c r="K801" s="10">
        <f>N801-(SUM(F802:$F$1001)/F801)</f>
        <v>100</v>
      </c>
      <c r="L801" s="10">
        <f t="shared" si="123"/>
        <v>125.125</v>
      </c>
      <c r="M801" s="10">
        <f t="shared" si="128"/>
        <v>201</v>
      </c>
      <c r="N801" s="10">
        <f t="shared" si="129"/>
        <v>200</v>
      </c>
      <c r="O801" s="20">
        <f t="shared" si="124"/>
        <v>4.9875621890547259E-3</v>
      </c>
      <c r="P801" s="20">
        <f t="shared" si="125"/>
        <v>1.2492197253433208E-3</v>
      </c>
      <c r="Q801" s="30"/>
    </row>
    <row r="802" spans="1:17" x14ac:dyDescent="0.4">
      <c r="A802" s="15"/>
      <c r="B802" s="19">
        <f t="shared" si="126"/>
        <v>801</v>
      </c>
      <c r="C802" s="8">
        <f t="shared" si="127"/>
        <v>200</v>
      </c>
      <c r="D802" s="8">
        <f>C201</f>
        <v>801</v>
      </c>
      <c r="E802" s="8">
        <f t="shared" si="120"/>
        <v>801</v>
      </c>
      <c r="F802" s="8">
        <f t="shared" si="121"/>
        <v>200</v>
      </c>
      <c r="G802" s="8">
        <f>(SUM(C803:$C$1001)/C802)-N802</f>
        <v>-99.5</v>
      </c>
      <c r="H802" s="10">
        <f>N802-(SUM(D803:$D$1001)/D802)</f>
        <v>-24.843945068664169</v>
      </c>
      <c r="I802" s="10">
        <f t="shared" si="122"/>
        <v>-124.34394506866417</v>
      </c>
      <c r="J802" s="10">
        <f>(SUM(E803:$E$1001)/E802)-N802</f>
        <v>24.843945068664169</v>
      </c>
      <c r="K802" s="10">
        <f>N802-(SUM(F803:$F$1001)/F802)</f>
        <v>99.5</v>
      </c>
      <c r="L802" s="10">
        <f t="shared" si="123"/>
        <v>124.34394506866417</v>
      </c>
      <c r="M802" s="10">
        <f t="shared" si="128"/>
        <v>200</v>
      </c>
      <c r="N802" s="10">
        <f t="shared" si="129"/>
        <v>199</v>
      </c>
      <c r="O802" s="20">
        <f t="shared" si="124"/>
        <v>5.0125628140703518E-3</v>
      </c>
      <c r="P802" s="20">
        <f t="shared" si="125"/>
        <v>1.247661121852049E-3</v>
      </c>
      <c r="Q802" s="30"/>
    </row>
    <row r="803" spans="1:17" x14ac:dyDescent="0.4">
      <c r="A803" s="15"/>
      <c r="B803" s="19">
        <f t="shared" si="126"/>
        <v>802</v>
      </c>
      <c r="C803" s="8">
        <f t="shared" si="127"/>
        <v>199</v>
      </c>
      <c r="D803" s="8">
        <f>C200</f>
        <v>802</v>
      </c>
      <c r="E803" s="8">
        <f t="shared" si="120"/>
        <v>802</v>
      </c>
      <c r="F803" s="8">
        <f t="shared" si="121"/>
        <v>199</v>
      </c>
      <c r="G803" s="8">
        <f>(SUM(C804:$C$1001)/C803)-N803</f>
        <v>-99</v>
      </c>
      <c r="H803" s="10">
        <f>N803-(SUM(D804:$D$1001)/D803)</f>
        <v>-24.564837905236914</v>
      </c>
      <c r="I803" s="10">
        <f t="shared" si="122"/>
        <v>-123.56483790523691</v>
      </c>
      <c r="J803" s="10">
        <f>(SUM(E804:$E$1001)/E803)-N803</f>
        <v>24.564837905236914</v>
      </c>
      <c r="K803" s="10">
        <f>N803-(SUM(F804:$F$1001)/F803)</f>
        <v>99</v>
      </c>
      <c r="L803" s="10">
        <f t="shared" si="123"/>
        <v>123.56483790523691</v>
      </c>
      <c r="M803" s="10">
        <f t="shared" si="128"/>
        <v>199</v>
      </c>
      <c r="N803" s="10">
        <f t="shared" si="129"/>
        <v>198</v>
      </c>
      <c r="O803" s="20">
        <f t="shared" si="124"/>
        <v>5.0378153393228773E-3</v>
      </c>
      <c r="P803" s="20">
        <f t="shared" si="125"/>
        <v>1.2461064027353783E-3</v>
      </c>
      <c r="Q803" s="30"/>
    </row>
    <row r="804" spans="1:17" x14ac:dyDescent="0.4">
      <c r="A804" s="15"/>
      <c r="B804" s="19">
        <f t="shared" si="126"/>
        <v>803</v>
      </c>
      <c r="C804" s="8">
        <f t="shared" si="127"/>
        <v>198</v>
      </c>
      <c r="D804" s="8">
        <f>C199</f>
        <v>803</v>
      </c>
      <c r="E804" s="8">
        <f t="shared" si="120"/>
        <v>803</v>
      </c>
      <c r="F804" s="8">
        <f t="shared" si="121"/>
        <v>198</v>
      </c>
      <c r="G804" s="8">
        <f>(SUM(C805:$C$1001)/C804)-N804</f>
        <v>-98.5</v>
      </c>
      <c r="H804" s="10">
        <f>N804-(SUM(D805:$D$1001)/D804)</f>
        <v>-24.287671232876704</v>
      </c>
      <c r="I804" s="10">
        <f t="shared" si="122"/>
        <v>-122.7876712328767</v>
      </c>
      <c r="J804" s="10">
        <f>(SUM(E805:$E$1001)/E804)-N804</f>
        <v>24.287671232876704</v>
      </c>
      <c r="K804" s="10">
        <f>N804-(SUM(F805:$F$1001)/F804)</f>
        <v>98.5</v>
      </c>
      <c r="L804" s="10">
        <f t="shared" si="123"/>
        <v>122.7876712328767</v>
      </c>
      <c r="M804" s="10">
        <f t="shared" si="128"/>
        <v>198</v>
      </c>
      <c r="N804" s="10">
        <f t="shared" si="129"/>
        <v>197</v>
      </c>
      <c r="O804" s="20">
        <f t="shared" si="124"/>
        <v>5.0633235912423726E-3</v>
      </c>
      <c r="P804" s="20">
        <f t="shared" si="125"/>
        <v>1.2445555534903317E-3</v>
      </c>
      <c r="Q804" s="30"/>
    </row>
    <row r="805" spans="1:17" x14ac:dyDescent="0.4">
      <c r="A805" s="15"/>
      <c r="B805" s="19">
        <f t="shared" si="126"/>
        <v>804</v>
      </c>
      <c r="C805" s="8">
        <f t="shared" si="127"/>
        <v>197</v>
      </c>
      <c r="D805" s="8">
        <f>C198</f>
        <v>804</v>
      </c>
      <c r="E805" s="8">
        <f t="shared" si="120"/>
        <v>804</v>
      </c>
      <c r="F805" s="8">
        <f t="shared" si="121"/>
        <v>197</v>
      </c>
      <c r="G805" s="8">
        <f>(SUM(C806:$C$1001)/C805)-N805</f>
        <v>-98</v>
      </c>
      <c r="H805" s="10">
        <f>N805-(SUM(D806:$D$1001)/D805)</f>
        <v>-24.012437810945272</v>
      </c>
      <c r="I805" s="10">
        <f t="shared" si="122"/>
        <v>-122.01243781094527</v>
      </c>
      <c r="J805" s="10">
        <f>(SUM(E806:$E$1001)/E805)-N805</f>
        <v>24.012437810945272</v>
      </c>
      <c r="K805" s="10">
        <f>N805-(SUM(F806:$F$1001)/F805)</f>
        <v>98</v>
      </c>
      <c r="L805" s="10">
        <f t="shared" si="123"/>
        <v>122.01243781094527</v>
      </c>
      <c r="M805" s="10">
        <f t="shared" si="128"/>
        <v>197</v>
      </c>
      <c r="N805" s="10">
        <f t="shared" si="129"/>
        <v>196</v>
      </c>
      <c r="O805" s="20">
        <f t="shared" si="124"/>
        <v>5.0890914741531131E-3</v>
      </c>
      <c r="P805" s="20">
        <f t="shared" si="125"/>
        <v>1.2430085596860417E-3</v>
      </c>
      <c r="Q805" s="30"/>
    </row>
    <row r="806" spans="1:17" x14ac:dyDescent="0.4">
      <c r="A806" s="15"/>
      <c r="B806" s="19">
        <f t="shared" si="126"/>
        <v>805</v>
      </c>
      <c r="C806" s="8">
        <f t="shared" si="127"/>
        <v>196</v>
      </c>
      <c r="D806" s="8">
        <f>C197</f>
        <v>805</v>
      </c>
      <c r="E806" s="8">
        <f t="shared" si="120"/>
        <v>805</v>
      </c>
      <c r="F806" s="8">
        <f t="shared" si="121"/>
        <v>196</v>
      </c>
      <c r="G806" s="8">
        <f>(SUM(C807:$C$1001)/C806)-N806</f>
        <v>-97.5</v>
      </c>
      <c r="H806" s="10">
        <f>N806-(SUM(D807:$D$1001)/D806)</f>
        <v>-23.739130434782595</v>
      </c>
      <c r="I806" s="10">
        <f t="shared" si="122"/>
        <v>-121.2391304347826</v>
      </c>
      <c r="J806" s="10">
        <f>(SUM(E807:$E$1001)/E806)-N806</f>
        <v>23.739130434782595</v>
      </c>
      <c r="K806" s="10">
        <f>N806-(SUM(F807:$F$1001)/F806)</f>
        <v>97.5</v>
      </c>
      <c r="L806" s="10">
        <f t="shared" si="123"/>
        <v>121.2391304347826</v>
      </c>
      <c r="M806" s="10">
        <f t="shared" si="128"/>
        <v>196</v>
      </c>
      <c r="N806" s="10">
        <f t="shared" si="129"/>
        <v>195</v>
      </c>
      <c r="O806" s="20">
        <f t="shared" si="124"/>
        <v>5.1151229722658292E-3</v>
      </c>
      <c r="P806" s="20">
        <f t="shared" si="125"/>
        <v>1.2414654069633031E-3</v>
      </c>
      <c r="Q806" s="30"/>
    </row>
    <row r="807" spans="1:17" x14ac:dyDescent="0.4">
      <c r="A807" s="15"/>
      <c r="B807" s="19">
        <f t="shared" si="126"/>
        <v>806</v>
      </c>
      <c r="C807" s="8">
        <f t="shared" si="127"/>
        <v>195</v>
      </c>
      <c r="D807" s="8">
        <f>C196</f>
        <v>806</v>
      </c>
      <c r="E807" s="8">
        <f t="shared" si="120"/>
        <v>806</v>
      </c>
      <c r="F807" s="8">
        <f t="shared" si="121"/>
        <v>195</v>
      </c>
      <c r="G807" s="8">
        <f>(SUM(C808:$C$1001)/C807)-N807</f>
        <v>-97</v>
      </c>
      <c r="H807" s="10">
        <f>N807-(SUM(D808:$D$1001)/D807)</f>
        <v>-23.467741935483872</v>
      </c>
      <c r="I807" s="10">
        <f t="shared" si="122"/>
        <v>-120.46774193548387</v>
      </c>
      <c r="J807" s="10">
        <f>(SUM(E808:$E$1001)/E807)-N807</f>
        <v>23.467741935483872</v>
      </c>
      <c r="K807" s="10">
        <f>N807-(SUM(F808:$F$1001)/F807)</f>
        <v>97</v>
      </c>
      <c r="L807" s="10">
        <f t="shared" si="123"/>
        <v>120.46774193548387</v>
      </c>
      <c r="M807" s="10">
        <f t="shared" si="128"/>
        <v>195</v>
      </c>
      <c r="N807" s="10">
        <f t="shared" si="129"/>
        <v>194</v>
      </c>
      <c r="O807" s="20">
        <f t="shared" si="124"/>
        <v>5.14142215173143E-3</v>
      </c>
      <c r="P807" s="20">
        <f t="shared" si="125"/>
        <v>1.2399260810341275E-3</v>
      </c>
      <c r="Q807" s="30"/>
    </row>
    <row r="808" spans="1:17" x14ac:dyDescent="0.4">
      <c r="A808" s="15"/>
      <c r="B808" s="19">
        <f t="shared" si="126"/>
        <v>807</v>
      </c>
      <c r="C808" s="8">
        <f t="shared" si="127"/>
        <v>194</v>
      </c>
      <c r="D808" s="8">
        <f>C195</f>
        <v>807</v>
      </c>
      <c r="E808" s="8">
        <f t="shared" si="120"/>
        <v>807</v>
      </c>
      <c r="F808" s="8">
        <f t="shared" si="121"/>
        <v>194</v>
      </c>
      <c r="G808" s="8">
        <f>(SUM(C809:$C$1001)/C808)-N808</f>
        <v>-96.5</v>
      </c>
      <c r="H808" s="10">
        <f>N808-(SUM(D809:$D$1001)/D808)</f>
        <v>-23.198265179677833</v>
      </c>
      <c r="I808" s="10">
        <f t="shared" si="122"/>
        <v>-119.69826517967783</v>
      </c>
      <c r="J808" s="10">
        <f>(SUM(E809:$E$1001)/E808)-N808</f>
        <v>23.198265179677833</v>
      </c>
      <c r="K808" s="10">
        <f>N808-(SUM(F809:$F$1001)/F808)</f>
        <v>96.5</v>
      </c>
      <c r="L808" s="10">
        <f t="shared" si="123"/>
        <v>119.69826517967783</v>
      </c>
      <c r="M808" s="10">
        <f t="shared" si="128"/>
        <v>194</v>
      </c>
      <c r="N808" s="10">
        <f t="shared" si="129"/>
        <v>193</v>
      </c>
      <c r="O808" s="20">
        <f t="shared" si="124"/>
        <v>5.1679931627583997E-3</v>
      </c>
      <c r="P808" s="20">
        <f t="shared" si="125"/>
        <v>1.2383905676813035E-3</v>
      </c>
      <c r="Q808" s="30"/>
    </row>
    <row r="809" spans="1:17" x14ac:dyDescent="0.4">
      <c r="A809" s="15"/>
      <c r="B809" s="19">
        <f t="shared" si="126"/>
        <v>808</v>
      </c>
      <c r="C809" s="8">
        <f t="shared" si="127"/>
        <v>193</v>
      </c>
      <c r="D809" s="8">
        <f>C194</f>
        <v>808</v>
      </c>
      <c r="E809" s="8">
        <f t="shared" si="120"/>
        <v>808</v>
      </c>
      <c r="F809" s="8">
        <f t="shared" si="121"/>
        <v>193</v>
      </c>
      <c r="G809" s="8">
        <f>(SUM(C810:$C$1001)/C809)-N809</f>
        <v>-96</v>
      </c>
      <c r="H809" s="10">
        <f>N809-(SUM(D810:$D$1001)/D809)</f>
        <v>-22.930693069306926</v>
      </c>
      <c r="I809" s="10">
        <f t="shared" si="122"/>
        <v>-118.93069306930693</v>
      </c>
      <c r="J809" s="10">
        <f>(SUM(E810:$E$1001)/E809)-N809</f>
        <v>22.930693069306926</v>
      </c>
      <c r="K809" s="10">
        <f>N809-(SUM(F810:$F$1001)/F809)</f>
        <v>96</v>
      </c>
      <c r="L809" s="10">
        <f t="shared" si="123"/>
        <v>118.93069306930693</v>
      </c>
      <c r="M809" s="10">
        <f t="shared" si="128"/>
        <v>193</v>
      </c>
      <c r="N809" s="10">
        <f t="shared" si="129"/>
        <v>192</v>
      </c>
      <c r="O809" s="20">
        <f t="shared" si="124"/>
        <v>5.1948402417962003E-3</v>
      </c>
      <c r="P809" s="20">
        <f t="shared" si="125"/>
        <v>1.236858852757958E-3</v>
      </c>
      <c r="Q809" s="30"/>
    </row>
    <row r="810" spans="1:17" x14ac:dyDescent="0.4">
      <c r="A810" s="15"/>
      <c r="B810" s="19">
        <f t="shared" si="126"/>
        <v>809</v>
      </c>
      <c r="C810" s="8">
        <f t="shared" si="127"/>
        <v>192</v>
      </c>
      <c r="D810" s="8">
        <f>C193</f>
        <v>809</v>
      </c>
      <c r="E810" s="8">
        <f t="shared" si="120"/>
        <v>809</v>
      </c>
      <c r="F810" s="8">
        <f t="shared" si="121"/>
        <v>192</v>
      </c>
      <c r="G810" s="8">
        <f>(SUM(C811:$C$1001)/C810)-N810</f>
        <v>-95.5</v>
      </c>
      <c r="H810" s="10">
        <f>N810-(SUM(D811:$D$1001)/D810)</f>
        <v>-22.665018541409154</v>
      </c>
      <c r="I810" s="10">
        <f t="shared" si="122"/>
        <v>-118.16501854140915</v>
      </c>
      <c r="J810" s="10">
        <f>(SUM(E811:$E$1001)/E810)-N810</f>
        <v>22.665018541409154</v>
      </c>
      <c r="K810" s="10">
        <f>N810-(SUM(F811:$F$1001)/F810)</f>
        <v>95.5</v>
      </c>
      <c r="L810" s="10">
        <f t="shared" si="123"/>
        <v>118.16501854140915</v>
      </c>
      <c r="M810" s="10">
        <f t="shared" si="128"/>
        <v>192</v>
      </c>
      <c r="N810" s="10">
        <f t="shared" si="129"/>
        <v>191</v>
      </c>
      <c r="O810" s="20">
        <f t="shared" si="124"/>
        <v>5.221967713787086E-3</v>
      </c>
      <c r="P810" s="20">
        <f t="shared" si="125"/>
        <v>1.2353309221871233E-3</v>
      </c>
      <c r="Q810" s="30"/>
    </row>
    <row r="811" spans="1:17" x14ac:dyDescent="0.4">
      <c r="A811" s="15"/>
      <c r="B811" s="19">
        <f t="shared" si="126"/>
        <v>810</v>
      </c>
      <c r="C811" s="8">
        <f t="shared" si="127"/>
        <v>191</v>
      </c>
      <c r="D811" s="8">
        <f>C192</f>
        <v>810</v>
      </c>
      <c r="E811" s="8">
        <f t="shared" si="120"/>
        <v>810</v>
      </c>
      <c r="F811" s="8">
        <f t="shared" si="121"/>
        <v>191</v>
      </c>
      <c r="G811" s="8">
        <f>(SUM(C812:$C$1001)/C811)-N811</f>
        <v>-95</v>
      </c>
      <c r="H811" s="10">
        <f>N811-(SUM(D812:$D$1001)/D811)</f>
        <v>-22.401234567901241</v>
      </c>
      <c r="I811" s="10">
        <f t="shared" si="122"/>
        <v>-117.40123456790124</v>
      </c>
      <c r="J811" s="10">
        <f>(SUM(E812:$E$1001)/E811)-N811</f>
        <v>22.401234567901241</v>
      </c>
      <c r="K811" s="10">
        <f>N811-(SUM(F812:$F$1001)/F811)</f>
        <v>95</v>
      </c>
      <c r="L811" s="10">
        <f t="shared" si="123"/>
        <v>117.40123456790124</v>
      </c>
      <c r="M811" s="10">
        <f t="shared" si="128"/>
        <v>191</v>
      </c>
      <c r="N811" s="10">
        <f t="shared" si="129"/>
        <v>190</v>
      </c>
      <c r="O811" s="20">
        <f t="shared" si="124"/>
        <v>5.2493799944888404E-3</v>
      </c>
      <c r="P811" s="20">
        <f t="shared" si="125"/>
        <v>1.2338067619613036E-3</v>
      </c>
      <c r="Q811" s="30"/>
    </row>
    <row r="812" spans="1:17" x14ac:dyDescent="0.4">
      <c r="A812" s="15"/>
      <c r="B812" s="19">
        <f t="shared" si="126"/>
        <v>811</v>
      </c>
      <c r="C812" s="8">
        <f t="shared" si="127"/>
        <v>190</v>
      </c>
      <c r="D812" s="8">
        <f>C191</f>
        <v>811</v>
      </c>
      <c r="E812" s="8">
        <f t="shared" si="120"/>
        <v>811</v>
      </c>
      <c r="F812" s="8">
        <f t="shared" si="121"/>
        <v>190</v>
      </c>
      <c r="G812" s="8">
        <f>(SUM(C813:$C$1001)/C812)-N812</f>
        <v>-94.5</v>
      </c>
      <c r="H812" s="10">
        <f>N812-(SUM(D813:$D$1001)/D812)</f>
        <v>-22.139334155363741</v>
      </c>
      <c r="I812" s="10">
        <f t="shared" si="122"/>
        <v>-116.63933415536374</v>
      </c>
      <c r="J812" s="10">
        <f>(SUM(E813:$E$1001)/E812)-N812</f>
        <v>22.139334155363741</v>
      </c>
      <c r="K812" s="10">
        <f>N812-(SUM(F813:$F$1001)/F812)</f>
        <v>94.5</v>
      </c>
      <c r="L812" s="10">
        <f t="shared" si="123"/>
        <v>116.63933415536374</v>
      </c>
      <c r="M812" s="10">
        <f t="shared" si="128"/>
        <v>190</v>
      </c>
      <c r="N812" s="10">
        <f t="shared" si="129"/>
        <v>189</v>
      </c>
      <c r="O812" s="20">
        <f t="shared" si="124"/>
        <v>5.2770815928710659E-3</v>
      </c>
      <c r="P812" s="20">
        <f t="shared" si="125"/>
        <v>1.2322863581420494E-3</v>
      </c>
      <c r="Q812" s="30"/>
    </row>
    <row r="813" spans="1:17" x14ac:dyDescent="0.4">
      <c r="A813" s="15"/>
      <c r="B813" s="19">
        <f t="shared" si="126"/>
        <v>812</v>
      </c>
      <c r="C813" s="8">
        <f t="shared" si="127"/>
        <v>189</v>
      </c>
      <c r="D813" s="8">
        <f>C190</f>
        <v>812</v>
      </c>
      <c r="E813" s="8">
        <f t="shared" si="120"/>
        <v>812</v>
      </c>
      <c r="F813" s="8">
        <f t="shared" si="121"/>
        <v>189</v>
      </c>
      <c r="G813" s="8">
        <f>(SUM(C814:$C$1001)/C813)-N813</f>
        <v>-94</v>
      </c>
      <c r="H813" s="10">
        <f>N813-(SUM(D814:$D$1001)/D813)</f>
        <v>-21.879310344827587</v>
      </c>
      <c r="I813" s="10">
        <f t="shared" si="122"/>
        <v>-115.87931034482759</v>
      </c>
      <c r="J813" s="10">
        <f>(SUM(E814:$E$1001)/E813)-N813</f>
        <v>21.879310344827587</v>
      </c>
      <c r="K813" s="10">
        <f>N813-(SUM(F814:$F$1001)/F813)</f>
        <v>94</v>
      </c>
      <c r="L813" s="10">
        <f t="shared" si="123"/>
        <v>115.87931034482759</v>
      </c>
      <c r="M813" s="10">
        <f t="shared" si="128"/>
        <v>189</v>
      </c>
      <c r="N813" s="10">
        <f t="shared" si="129"/>
        <v>188</v>
      </c>
      <c r="O813" s="20">
        <f t="shared" si="124"/>
        <v>5.3050771135877521E-3</v>
      </c>
      <c r="P813" s="20">
        <f t="shared" si="125"/>
        <v>1.2307696968595302E-3</v>
      </c>
      <c r="Q813" s="30"/>
    </row>
    <row r="814" spans="1:17" x14ac:dyDescent="0.4">
      <c r="A814" s="15"/>
      <c r="B814" s="19">
        <f t="shared" si="126"/>
        <v>813</v>
      </c>
      <c r="C814" s="8">
        <f t="shared" si="127"/>
        <v>188</v>
      </c>
      <c r="D814" s="8">
        <f>C189</f>
        <v>813</v>
      </c>
      <c r="E814" s="8">
        <f t="shared" si="120"/>
        <v>813</v>
      </c>
      <c r="F814" s="8">
        <f t="shared" si="121"/>
        <v>188</v>
      </c>
      <c r="G814" s="8">
        <f>(SUM(C815:$C$1001)/C814)-N814</f>
        <v>-93.5</v>
      </c>
      <c r="H814" s="10">
        <f>N814-(SUM(D815:$D$1001)/D814)</f>
        <v>-21.621156211562123</v>
      </c>
      <c r="I814" s="10">
        <f t="shared" si="122"/>
        <v>-115.12115621156212</v>
      </c>
      <c r="J814" s="10">
        <f>(SUM(E815:$E$1001)/E814)-N814</f>
        <v>21.621156211562123</v>
      </c>
      <c r="K814" s="10">
        <f>N814-(SUM(F815:$F$1001)/F814)</f>
        <v>93.5</v>
      </c>
      <c r="L814" s="10">
        <f t="shared" si="123"/>
        <v>115.12115621156212</v>
      </c>
      <c r="M814" s="10">
        <f t="shared" si="128"/>
        <v>188</v>
      </c>
      <c r="N814" s="10">
        <f t="shared" si="129"/>
        <v>187</v>
      </c>
      <c r="O814" s="20">
        <f t="shared" si="124"/>
        <v>5.3333712595289564E-3</v>
      </c>
      <c r="P814" s="20">
        <f t="shared" si="125"/>
        <v>1.2292567643121149E-3</v>
      </c>
      <c r="Q814" s="30"/>
    </row>
    <row r="815" spans="1:17" x14ac:dyDescent="0.4">
      <c r="A815" s="15"/>
      <c r="B815" s="19">
        <f t="shared" si="126"/>
        <v>814</v>
      </c>
      <c r="C815" s="8">
        <f t="shared" si="127"/>
        <v>187</v>
      </c>
      <c r="D815" s="8">
        <f>C188</f>
        <v>814</v>
      </c>
      <c r="E815" s="8">
        <f t="shared" si="120"/>
        <v>814</v>
      </c>
      <c r="F815" s="8">
        <f t="shared" si="121"/>
        <v>187</v>
      </c>
      <c r="G815" s="8">
        <f>(SUM(C816:$C$1001)/C815)-N815</f>
        <v>-93</v>
      </c>
      <c r="H815" s="10">
        <f>N815-(SUM(D816:$D$1001)/D815)</f>
        <v>-21.36486486486487</v>
      </c>
      <c r="I815" s="10">
        <f t="shared" si="122"/>
        <v>-114.36486486486487</v>
      </c>
      <c r="J815" s="10">
        <f>(SUM(E816:$E$1001)/E815)-N815</f>
        <v>21.36486486486487</v>
      </c>
      <c r="K815" s="10">
        <f>N815-(SUM(F816:$F$1001)/F815)</f>
        <v>93</v>
      </c>
      <c r="L815" s="10">
        <f t="shared" si="123"/>
        <v>114.36486486486487</v>
      </c>
      <c r="M815" s="10">
        <f t="shared" si="128"/>
        <v>187</v>
      </c>
      <c r="N815" s="10">
        <f t="shared" si="129"/>
        <v>186</v>
      </c>
      <c r="O815" s="20">
        <f t="shared" si="124"/>
        <v>5.3619688344546026E-3</v>
      </c>
      <c r="P815" s="20">
        <f t="shared" si="125"/>
        <v>1.2277475467659517E-3</v>
      </c>
      <c r="Q815" s="30"/>
    </row>
    <row r="816" spans="1:17" x14ac:dyDescent="0.4">
      <c r="A816" s="15"/>
      <c r="B816" s="19">
        <f t="shared" si="126"/>
        <v>815</v>
      </c>
      <c r="C816" s="8">
        <f t="shared" si="127"/>
        <v>186</v>
      </c>
      <c r="D816" s="8">
        <f>C187</f>
        <v>815</v>
      </c>
      <c r="E816" s="8">
        <f t="shared" si="120"/>
        <v>815</v>
      </c>
      <c r="F816" s="8">
        <f t="shared" si="121"/>
        <v>186</v>
      </c>
      <c r="G816" s="8">
        <f>(SUM(C817:$C$1001)/C816)-N816</f>
        <v>-92.5</v>
      </c>
      <c r="H816" s="10">
        <f>N816-(SUM(D817:$D$1001)/D816)</f>
        <v>-21.110429447852766</v>
      </c>
      <c r="I816" s="10">
        <f t="shared" si="122"/>
        <v>-113.61042944785277</v>
      </c>
      <c r="J816" s="10">
        <f>(SUM(E817:$E$1001)/E816)-N816</f>
        <v>21.110429447852766</v>
      </c>
      <c r="K816" s="10">
        <f>N816-(SUM(F817:$F$1001)/F816)</f>
        <v>92.5</v>
      </c>
      <c r="L816" s="10">
        <f t="shared" si="123"/>
        <v>113.61042944785277</v>
      </c>
      <c r="M816" s="10">
        <f t="shared" si="128"/>
        <v>186</v>
      </c>
      <c r="N816" s="10">
        <f t="shared" si="129"/>
        <v>185</v>
      </c>
      <c r="O816" s="20">
        <f t="shared" si="124"/>
        <v>5.3908747457134558E-3</v>
      </c>
      <c r="P816" s="20">
        <f t="shared" si="125"/>
        <v>1.226242030554553E-3</v>
      </c>
      <c r="Q816" s="30"/>
    </row>
    <row r="817" spans="1:17" x14ac:dyDescent="0.4">
      <c r="A817" s="15"/>
      <c r="B817" s="19">
        <f t="shared" si="126"/>
        <v>816</v>
      </c>
      <c r="C817" s="8">
        <f t="shared" si="127"/>
        <v>185</v>
      </c>
      <c r="D817" s="8">
        <f>C186</f>
        <v>816</v>
      </c>
      <c r="E817" s="8">
        <f t="shared" si="120"/>
        <v>816</v>
      </c>
      <c r="F817" s="8">
        <f t="shared" si="121"/>
        <v>185</v>
      </c>
      <c r="G817" s="8">
        <f>(SUM(C818:$C$1001)/C817)-N817</f>
        <v>-92</v>
      </c>
      <c r="H817" s="10">
        <f>N817-(SUM(D818:$D$1001)/D817)</f>
        <v>-20.857843137254889</v>
      </c>
      <c r="I817" s="10">
        <f t="shared" si="122"/>
        <v>-112.85784313725489</v>
      </c>
      <c r="J817" s="10">
        <f>(SUM(E818:$E$1001)/E817)-N817</f>
        <v>20.857843137254889</v>
      </c>
      <c r="K817" s="10">
        <f>N817-(SUM(F818:$F$1001)/F817)</f>
        <v>92</v>
      </c>
      <c r="L817" s="10">
        <f t="shared" si="123"/>
        <v>112.85784313725489</v>
      </c>
      <c r="M817" s="10">
        <f t="shared" si="128"/>
        <v>185</v>
      </c>
      <c r="N817" s="10">
        <f t="shared" si="129"/>
        <v>184</v>
      </c>
      <c r="O817" s="20">
        <f t="shared" si="124"/>
        <v>5.4200940070505289E-3</v>
      </c>
      <c r="P817" s="20">
        <f t="shared" si="125"/>
        <v>1.2247402020783833E-3</v>
      </c>
      <c r="Q817" s="30"/>
    </row>
    <row r="818" spans="1:17" x14ac:dyDescent="0.4">
      <c r="A818" s="15"/>
      <c r="B818" s="19">
        <f t="shared" si="126"/>
        <v>817</v>
      </c>
      <c r="C818" s="8">
        <f t="shared" si="127"/>
        <v>184</v>
      </c>
      <c r="D818" s="8">
        <f>C185</f>
        <v>817</v>
      </c>
      <c r="E818" s="8">
        <f t="shared" si="120"/>
        <v>817</v>
      </c>
      <c r="F818" s="8">
        <f t="shared" si="121"/>
        <v>184</v>
      </c>
      <c r="G818" s="8">
        <f>(SUM(C819:$C$1001)/C818)-N818</f>
        <v>-91.5</v>
      </c>
      <c r="H818" s="10">
        <f>N818-(SUM(D819:$D$1001)/D818)</f>
        <v>-20.607099143206852</v>
      </c>
      <c r="I818" s="10">
        <f t="shared" si="122"/>
        <v>-112.10709914320685</v>
      </c>
      <c r="J818" s="10">
        <f>(SUM(E819:$E$1001)/E818)-N818</f>
        <v>20.607099143206852</v>
      </c>
      <c r="K818" s="10">
        <f>N818-(SUM(F819:$F$1001)/F818)</f>
        <v>91.5</v>
      </c>
      <c r="L818" s="10">
        <f t="shared" si="123"/>
        <v>112.10709914320685</v>
      </c>
      <c r="M818" s="10">
        <f t="shared" si="128"/>
        <v>184</v>
      </c>
      <c r="N818" s="10">
        <f t="shared" si="129"/>
        <v>183</v>
      </c>
      <c r="O818" s="20">
        <f t="shared" si="124"/>
        <v>5.4496317415062955E-3</v>
      </c>
      <c r="P818" s="20">
        <f t="shared" si="125"/>
        <v>1.2232420478044488E-3</v>
      </c>
      <c r="Q818" s="30"/>
    </row>
    <row r="819" spans="1:17" x14ac:dyDescent="0.4">
      <c r="A819" s="15"/>
      <c r="B819" s="19">
        <f t="shared" si="126"/>
        <v>818</v>
      </c>
      <c r="C819" s="8">
        <f t="shared" si="127"/>
        <v>183</v>
      </c>
      <c r="D819" s="8">
        <f>C184</f>
        <v>818</v>
      </c>
      <c r="E819" s="8">
        <f t="shared" si="120"/>
        <v>818</v>
      </c>
      <c r="F819" s="8">
        <f t="shared" si="121"/>
        <v>183</v>
      </c>
      <c r="G819" s="8">
        <f>(SUM(C820:$C$1001)/C819)-N819</f>
        <v>-91</v>
      </c>
      <c r="H819" s="10">
        <f>N819-(SUM(D820:$D$1001)/D819)</f>
        <v>-20.358190709046454</v>
      </c>
      <c r="I819" s="10">
        <f t="shared" si="122"/>
        <v>-111.35819070904645</v>
      </c>
      <c r="J819" s="10">
        <f>(SUM(E820:$E$1001)/E819)-N819</f>
        <v>20.358190709046454</v>
      </c>
      <c r="K819" s="10">
        <f>N819-(SUM(F820:$F$1001)/F819)</f>
        <v>91</v>
      </c>
      <c r="L819" s="10">
        <f t="shared" si="123"/>
        <v>111.35819070904645</v>
      </c>
      <c r="M819" s="10">
        <f t="shared" si="128"/>
        <v>183</v>
      </c>
      <c r="N819" s="10">
        <f t="shared" si="129"/>
        <v>182</v>
      </c>
      <c r="O819" s="20">
        <f t="shared" si="124"/>
        <v>5.4794931844112174E-3</v>
      </c>
      <c r="P819" s="20">
        <f t="shared" si="125"/>
        <v>1.2217475542658917E-3</v>
      </c>
      <c r="Q819" s="30"/>
    </row>
    <row r="820" spans="1:17" x14ac:dyDescent="0.4">
      <c r="A820" s="15"/>
      <c r="B820" s="19">
        <f t="shared" si="126"/>
        <v>819</v>
      </c>
      <c r="C820" s="8">
        <f t="shared" si="127"/>
        <v>182</v>
      </c>
      <c r="D820" s="8">
        <f>C183</f>
        <v>819</v>
      </c>
      <c r="E820" s="8">
        <f t="shared" si="120"/>
        <v>819</v>
      </c>
      <c r="F820" s="8">
        <f t="shared" si="121"/>
        <v>182</v>
      </c>
      <c r="G820" s="8">
        <f>(SUM(C821:$C$1001)/C820)-N820</f>
        <v>-90.5</v>
      </c>
      <c r="H820" s="10">
        <f>N820-(SUM(D821:$D$1001)/D820)</f>
        <v>-20.111111111111114</v>
      </c>
      <c r="I820" s="10">
        <f t="shared" si="122"/>
        <v>-110.61111111111111</v>
      </c>
      <c r="J820" s="10">
        <f>(SUM(E821:$E$1001)/E820)-N820</f>
        <v>20.111111111111114</v>
      </c>
      <c r="K820" s="10">
        <f>N820-(SUM(F821:$F$1001)/F820)</f>
        <v>90.5</v>
      </c>
      <c r="L820" s="10">
        <f t="shared" si="123"/>
        <v>110.61111111111111</v>
      </c>
      <c r="M820" s="10">
        <f t="shared" si="128"/>
        <v>182</v>
      </c>
      <c r="N820" s="10">
        <f t="shared" si="129"/>
        <v>181</v>
      </c>
      <c r="O820" s="20">
        <f t="shared" si="124"/>
        <v>5.5096836864792671E-3</v>
      </c>
      <c r="P820" s="20">
        <f t="shared" si="125"/>
        <v>1.2202567080615862E-3</v>
      </c>
      <c r="Q820" s="30"/>
    </row>
    <row r="821" spans="1:17" x14ac:dyDescent="0.4">
      <c r="A821" s="15"/>
      <c r="B821" s="19">
        <f t="shared" si="126"/>
        <v>820</v>
      </c>
      <c r="C821" s="8">
        <f t="shared" si="127"/>
        <v>181</v>
      </c>
      <c r="D821" s="8">
        <f>C182</f>
        <v>820</v>
      </c>
      <c r="E821" s="8">
        <f t="shared" si="120"/>
        <v>820</v>
      </c>
      <c r="F821" s="8">
        <f t="shared" si="121"/>
        <v>181</v>
      </c>
      <c r="G821" s="8">
        <f>(SUM(C822:$C$1001)/C821)-N821</f>
        <v>-90</v>
      </c>
      <c r="H821" s="10">
        <f>N821-(SUM(D822:$D$1001)/D821)</f>
        <v>-19.865853658536594</v>
      </c>
      <c r="I821" s="10">
        <f t="shared" si="122"/>
        <v>-109.86585365853659</v>
      </c>
      <c r="J821" s="10">
        <f>(SUM(E822:$E$1001)/E821)-N821</f>
        <v>19.865853658536594</v>
      </c>
      <c r="K821" s="10">
        <f>N821-(SUM(F822:$F$1001)/F821)</f>
        <v>90</v>
      </c>
      <c r="L821" s="10">
        <f t="shared" si="123"/>
        <v>109.86585365853659</v>
      </c>
      <c r="M821" s="10">
        <f t="shared" si="128"/>
        <v>181</v>
      </c>
      <c r="N821" s="10">
        <f t="shared" si="129"/>
        <v>180</v>
      </c>
      <c r="O821" s="20">
        <f t="shared" si="124"/>
        <v>5.5402087170042975E-3</v>
      </c>
      <c r="P821" s="20">
        <f t="shared" si="125"/>
        <v>1.2187694958557382E-3</v>
      </c>
      <c r="Q821" s="30"/>
    </row>
    <row r="822" spans="1:17" x14ac:dyDescent="0.4">
      <c r="A822" s="15"/>
      <c r="B822" s="19">
        <f t="shared" si="126"/>
        <v>821</v>
      </c>
      <c r="C822" s="8">
        <f t="shared" si="127"/>
        <v>180</v>
      </c>
      <c r="D822" s="8">
        <f>C181</f>
        <v>821</v>
      </c>
      <c r="E822" s="8">
        <f t="shared" si="120"/>
        <v>821</v>
      </c>
      <c r="F822" s="8">
        <f t="shared" si="121"/>
        <v>180</v>
      </c>
      <c r="G822" s="8">
        <f>(SUM(C823:$C$1001)/C822)-N822</f>
        <v>-89.5</v>
      </c>
      <c r="H822" s="10">
        <f>N822-(SUM(D823:$D$1001)/D822)</f>
        <v>-19.622411693057245</v>
      </c>
      <c r="I822" s="10">
        <f t="shared" si="122"/>
        <v>-109.12241169305724</v>
      </c>
      <c r="J822" s="10">
        <f>(SUM(E823:$E$1001)/E822)-N822</f>
        <v>19.622411693057245</v>
      </c>
      <c r="K822" s="10">
        <f>N822-(SUM(F823:$F$1001)/F822)</f>
        <v>89.5</v>
      </c>
      <c r="L822" s="10">
        <f t="shared" si="123"/>
        <v>109.12241169305724</v>
      </c>
      <c r="M822" s="10">
        <f t="shared" si="128"/>
        <v>180</v>
      </c>
      <c r="N822" s="10">
        <f t="shared" si="129"/>
        <v>179</v>
      </c>
      <c r="O822" s="20">
        <f t="shared" si="124"/>
        <v>5.5710738671632528E-3</v>
      </c>
      <c r="P822" s="20">
        <f t="shared" si="125"/>
        <v>1.2172859043774876E-3</v>
      </c>
      <c r="Q822" s="30"/>
    </row>
    <row r="823" spans="1:17" x14ac:dyDescent="0.4">
      <c r="A823" s="15"/>
      <c r="B823" s="19">
        <f t="shared" si="126"/>
        <v>822</v>
      </c>
      <c r="C823" s="8">
        <f t="shared" si="127"/>
        <v>179</v>
      </c>
      <c r="D823" s="8">
        <f>C180</f>
        <v>822</v>
      </c>
      <c r="E823" s="8">
        <f t="shared" si="120"/>
        <v>822</v>
      </c>
      <c r="F823" s="8">
        <f t="shared" si="121"/>
        <v>179</v>
      </c>
      <c r="G823" s="8">
        <f>(SUM(C824:$C$1001)/C823)-N823</f>
        <v>-89</v>
      </c>
      <c r="H823" s="10">
        <f>N823-(SUM(D824:$D$1001)/D823)</f>
        <v>-19.380778588807772</v>
      </c>
      <c r="I823" s="10">
        <f t="shared" si="122"/>
        <v>-108.38077858880777</v>
      </c>
      <c r="J823" s="10">
        <f>(SUM(E824:$E$1001)/E823)-N823</f>
        <v>19.380778588807772</v>
      </c>
      <c r="K823" s="10">
        <f>N823-(SUM(F824:$F$1001)/F823)</f>
        <v>89</v>
      </c>
      <c r="L823" s="10">
        <f t="shared" si="123"/>
        <v>108.38077858880777</v>
      </c>
      <c r="M823" s="10">
        <f t="shared" si="128"/>
        <v>179</v>
      </c>
      <c r="N823" s="10">
        <f t="shared" si="129"/>
        <v>178</v>
      </c>
      <c r="O823" s="20">
        <f t="shared" si="124"/>
        <v>5.6022848534304191E-3</v>
      </c>
      <c r="P823" s="20">
        <f t="shared" si="125"/>
        <v>1.2158059204205136E-3</v>
      </c>
      <c r="Q823" s="30"/>
    </row>
    <row r="824" spans="1:17" x14ac:dyDescent="0.4">
      <c r="A824" s="15"/>
      <c r="B824" s="19">
        <f t="shared" si="126"/>
        <v>823</v>
      </c>
      <c r="C824" s="8">
        <f t="shared" si="127"/>
        <v>178</v>
      </c>
      <c r="D824" s="8">
        <f>C179</f>
        <v>823</v>
      </c>
      <c r="E824" s="8">
        <f t="shared" si="120"/>
        <v>823</v>
      </c>
      <c r="F824" s="8">
        <f t="shared" si="121"/>
        <v>178</v>
      </c>
      <c r="G824" s="8">
        <f>(SUM(C825:$C$1001)/C824)-N824</f>
        <v>-88.5</v>
      </c>
      <c r="H824" s="10">
        <f>N824-(SUM(D825:$D$1001)/D824)</f>
        <v>-19.14094775212638</v>
      </c>
      <c r="I824" s="10">
        <f t="shared" si="122"/>
        <v>-107.64094775212638</v>
      </c>
      <c r="J824" s="10">
        <f>(SUM(E825:$E$1001)/E824)-N824</f>
        <v>19.14094775212638</v>
      </c>
      <c r="K824" s="10">
        <f>N824-(SUM(F825:$F$1001)/F824)</f>
        <v>88.5</v>
      </c>
      <c r="L824" s="10">
        <f t="shared" si="123"/>
        <v>107.64094775212638</v>
      </c>
      <c r="M824" s="10">
        <f t="shared" si="128"/>
        <v>178</v>
      </c>
      <c r="N824" s="10">
        <f t="shared" si="129"/>
        <v>177</v>
      </c>
      <c r="O824" s="20">
        <f t="shared" si="124"/>
        <v>5.6338475211070906E-3</v>
      </c>
      <c r="P824" s="20">
        <f t="shared" si="125"/>
        <v>1.2143295308426429E-3</v>
      </c>
      <c r="Q824" s="30"/>
    </row>
    <row r="825" spans="1:17" x14ac:dyDescent="0.4">
      <c r="A825" s="15"/>
      <c r="B825" s="19">
        <f t="shared" si="126"/>
        <v>824</v>
      </c>
      <c r="C825" s="8">
        <f t="shared" si="127"/>
        <v>177</v>
      </c>
      <c r="D825" s="8">
        <f>C178</f>
        <v>824</v>
      </c>
      <c r="E825" s="8">
        <f t="shared" si="120"/>
        <v>824</v>
      </c>
      <c r="F825" s="8">
        <f t="shared" si="121"/>
        <v>177</v>
      </c>
      <c r="G825" s="8">
        <f>(SUM(C826:$C$1001)/C825)-N825</f>
        <v>-88</v>
      </c>
      <c r="H825" s="10">
        <f>N825-(SUM(D826:$D$1001)/D825)</f>
        <v>-18.902912621359235</v>
      </c>
      <c r="I825" s="10">
        <f t="shared" si="122"/>
        <v>-106.90291262135923</v>
      </c>
      <c r="J825" s="10">
        <f>(SUM(E826:$E$1001)/E825)-N825</f>
        <v>18.902912621359235</v>
      </c>
      <c r="K825" s="10">
        <f>N825-(SUM(F826:$F$1001)/F825)</f>
        <v>88</v>
      </c>
      <c r="L825" s="10">
        <f t="shared" si="123"/>
        <v>106.90291262135923</v>
      </c>
      <c r="M825" s="10">
        <f t="shared" si="128"/>
        <v>177</v>
      </c>
      <c r="N825" s="10">
        <f t="shared" si="129"/>
        <v>176</v>
      </c>
      <c r="O825" s="20">
        <f t="shared" si="124"/>
        <v>5.6657678479712379E-3</v>
      </c>
      <c r="P825" s="20">
        <f t="shared" si="125"/>
        <v>1.2128567225654604E-3</v>
      </c>
      <c r="Q825" s="30"/>
    </row>
    <row r="826" spans="1:17" x14ac:dyDescent="0.4">
      <c r="A826" s="15"/>
      <c r="B826" s="19">
        <f t="shared" si="126"/>
        <v>825</v>
      </c>
      <c r="C826" s="8">
        <f t="shared" si="127"/>
        <v>176</v>
      </c>
      <c r="D826" s="8">
        <f>C177</f>
        <v>825</v>
      </c>
      <c r="E826" s="8">
        <f t="shared" si="120"/>
        <v>825</v>
      </c>
      <c r="F826" s="8">
        <f t="shared" si="121"/>
        <v>176</v>
      </c>
      <c r="G826" s="8">
        <f>(SUM(C827:$C$1001)/C826)-N826</f>
        <v>-87.5</v>
      </c>
      <c r="H826" s="10">
        <f>N826-(SUM(D827:$D$1001)/D826)</f>
        <v>-18.666666666666657</v>
      </c>
      <c r="I826" s="10">
        <f t="shared" si="122"/>
        <v>-106.16666666666666</v>
      </c>
      <c r="J826" s="10">
        <f>(SUM(E827:$E$1001)/E826)-N826</f>
        <v>18.666666666666657</v>
      </c>
      <c r="K826" s="10">
        <f>N826-(SUM(F827:$F$1001)/F826)</f>
        <v>87.5</v>
      </c>
      <c r="L826" s="10">
        <f t="shared" si="123"/>
        <v>106.16666666666666</v>
      </c>
      <c r="M826" s="10">
        <f t="shared" si="128"/>
        <v>176</v>
      </c>
      <c r="N826" s="10">
        <f t="shared" si="129"/>
        <v>175</v>
      </c>
      <c r="O826" s="20">
        <f t="shared" si="124"/>
        <v>5.6980519480519486E-3</v>
      </c>
      <c r="P826" s="20">
        <f t="shared" si="125"/>
        <v>1.2113874825739233E-3</v>
      </c>
      <c r="Q826" s="30"/>
    </row>
    <row r="827" spans="1:17" x14ac:dyDescent="0.4">
      <c r="A827" s="15"/>
      <c r="B827" s="19">
        <f t="shared" si="126"/>
        <v>826</v>
      </c>
      <c r="C827" s="8">
        <f t="shared" si="127"/>
        <v>175</v>
      </c>
      <c r="D827" s="8">
        <f>C176</f>
        <v>826</v>
      </c>
      <c r="E827" s="8">
        <f t="shared" si="120"/>
        <v>826</v>
      </c>
      <c r="F827" s="8">
        <f t="shared" si="121"/>
        <v>175</v>
      </c>
      <c r="G827" s="8">
        <f>(SUM(C828:$C$1001)/C827)-N827</f>
        <v>-87</v>
      </c>
      <c r="H827" s="10">
        <f>N827-(SUM(D828:$D$1001)/D827)</f>
        <v>-18.432203389830505</v>
      </c>
      <c r="I827" s="10">
        <f t="shared" si="122"/>
        <v>-105.43220338983051</v>
      </c>
      <c r="J827" s="10">
        <f>(SUM(E828:$E$1001)/E827)-N827</f>
        <v>18.432203389830505</v>
      </c>
      <c r="K827" s="10">
        <f>N827-(SUM(F828:$F$1001)/F827)</f>
        <v>87</v>
      </c>
      <c r="L827" s="10">
        <f t="shared" si="123"/>
        <v>105.43220338983051</v>
      </c>
      <c r="M827" s="10">
        <f t="shared" si="128"/>
        <v>175</v>
      </c>
      <c r="N827" s="10">
        <f t="shared" si="129"/>
        <v>174</v>
      </c>
      <c r="O827" s="20">
        <f t="shared" si="124"/>
        <v>5.7307060755336613E-3</v>
      </c>
      <c r="P827" s="20">
        <f t="shared" si="125"/>
        <v>1.2099217979159773E-3</v>
      </c>
      <c r="Q827" s="30"/>
    </row>
    <row r="828" spans="1:17" x14ac:dyDescent="0.4">
      <c r="A828" s="15"/>
      <c r="B828" s="19">
        <f t="shared" si="126"/>
        <v>827</v>
      </c>
      <c r="C828" s="8">
        <f t="shared" si="127"/>
        <v>174</v>
      </c>
      <c r="D828" s="8">
        <f>C175</f>
        <v>827</v>
      </c>
      <c r="E828" s="8">
        <f t="shared" si="120"/>
        <v>827</v>
      </c>
      <c r="F828" s="8">
        <f t="shared" si="121"/>
        <v>174</v>
      </c>
      <c r="G828" s="8">
        <f>(SUM(C829:$C$1001)/C828)-N828</f>
        <v>-86.5</v>
      </c>
      <c r="H828" s="10">
        <f>N828-(SUM(D829:$D$1001)/D828)</f>
        <v>-18.19951632406287</v>
      </c>
      <c r="I828" s="10">
        <f t="shared" si="122"/>
        <v>-104.69951632406287</v>
      </c>
      <c r="J828" s="10">
        <f>(SUM(E829:$E$1001)/E828)-N828</f>
        <v>18.19951632406287</v>
      </c>
      <c r="K828" s="10">
        <f>N828-(SUM(F829:$F$1001)/F828)</f>
        <v>86.5</v>
      </c>
      <c r="L828" s="10">
        <f t="shared" si="123"/>
        <v>104.69951632406287</v>
      </c>
      <c r="M828" s="10">
        <f t="shared" si="128"/>
        <v>174</v>
      </c>
      <c r="N828" s="10">
        <f t="shared" si="129"/>
        <v>173</v>
      </c>
      <c r="O828" s="20">
        <f t="shared" si="124"/>
        <v>5.7637366287954291E-3</v>
      </c>
      <c r="P828" s="20">
        <f t="shared" si="125"/>
        <v>1.2084596557021771E-3</v>
      </c>
      <c r="Q828" s="30"/>
    </row>
    <row r="829" spans="1:17" x14ac:dyDescent="0.4">
      <c r="A829" s="15"/>
      <c r="B829" s="19">
        <f t="shared" si="126"/>
        <v>828</v>
      </c>
      <c r="C829" s="8">
        <f t="shared" si="127"/>
        <v>173</v>
      </c>
      <c r="D829" s="8">
        <f>C174</f>
        <v>828</v>
      </c>
      <c r="E829" s="8">
        <f t="shared" si="120"/>
        <v>828</v>
      </c>
      <c r="F829" s="8">
        <f t="shared" si="121"/>
        <v>173</v>
      </c>
      <c r="G829" s="8">
        <f>(SUM(C830:$C$1001)/C829)-N829</f>
        <v>-86</v>
      </c>
      <c r="H829" s="10">
        <f>N829-(SUM(D830:$D$1001)/D829)</f>
        <v>-17.968599033816417</v>
      </c>
      <c r="I829" s="10">
        <f t="shared" si="122"/>
        <v>-103.96859903381642</v>
      </c>
      <c r="J829" s="10">
        <f>(SUM(E830:$E$1001)/E829)-N829</f>
        <v>17.968599033816417</v>
      </c>
      <c r="K829" s="10">
        <f>N829-(SUM(F830:$F$1001)/F829)</f>
        <v>86</v>
      </c>
      <c r="L829" s="10">
        <f t="shared" si="123"/>
        <v>103.96859903381642</v>
      </c>
      <c r="M829" s="10">
        <f t="shared" si="128"/>
        <v>173</v>
      </c>
      <c r="N829" s="10">
        <f t="shared" si="129"/>
        <v>172</v>
      </c>
      <c r="O829" s="20">
        <f t="shared" si="124"/>
        <v>5.797150154590671E-3</v>
      </c>
      <c r="P829" s="20">
        <f t="shared" si="125"/>
        <v>1.2070010431053069E-3</v>
      </c>
      <c r="Q829" s="30"/>
    </row>
    <row r="830" spans="1:17" x14ac:dyDescent="0.4">
      <c r="A830" s="15"/>
      <c r="B830" s="19">
        <f t="shared" si="126"/>
        <v>829</v>
      </c>
      <c r="C830" s="8">
        <f t="shared" si="127"/>
        <v>172</v>
      </c>
      <c r="D830" s="8">
        <f>C173</f>
        <v>829</v>
      </c>
      <c r="E830" s="8">
        <f t="shared" si="120"/>
        <v>829</v>
      </c>
      <c r="F830" s="8">
        <f t="shared" si="121"/>
        <v>172</v>
      </c>
      <c r="G830" s="8">
        <f>(SUM(C831:$C$1001)/C830)-N830</f>
        <v>-85.5</v>
      </c>
      <c r="H830" s="10">
        <f>N830-(SUM(D831:$D$1001)/D830)</f>
        <v>-17.739445114595895</v>
      </c>
      <c r="I830" s="10">
        <f t="shared" si="122"/>
        <v>-103.2394451145959</v>
      </c>
      <c r="J830" s="10">
        <f>(SUM(E831:$E$1001)/E830)-N830</f>
        <v>17.739445114595895</v>
      </c>
      <c r="K830" s="10">
        <f>N830-(SUM(F831:$F$1001)/F830)</f>
        <v>85.5</v>
      </c>
      <c r="L830" s="10">
        <f t="shared" si="123"/>
        <v>103.2394451145959</v>
      </c>
      <c r="M830" s="10">
        <f t="shared" si="128"/>
        <v>172</v>
      </c>
      <c r="N830" s="10">
        <f t="shared" si="129"/>
        <v>171</v>
      </c>
      <c r="O830" s="20">
        <f t="shared" si="124"/>
        <v>5.8309533523731808E-3</v>
      </c>
      <c r="P830" s="20">
        <f t="shared" si="125"/>
        <v>1.205545947360007E-3</v>
      </c>
      <c r="Q830" s="30"/>
    </row>
    <row r="831" spans="1:17" x14ac:dyDescent="0.4">
      <c r="A831" s="15"/>
      <c r="B831" s="19">
        <f t="shared" si="126"/>
        <v>830</v>
      </c>
      <c r="C831" s="8">
        <f t="shared" si="127"/>
        <v>171</v>
      </c>
      <c r="D831" s="8">
        <f>C172</f>
        <v>830</v>
      </c>
      <c r="E831" s="8">
        <f t="shared" si="120"/>
        <v>830</v>
      </c>
      <c r="F831" s="8">
        <f t="shared" si="121"/>
        <v>171</v>
      </c>
      <c r="G831" s="8">
        <f>(SUM(C832:$C$1001)/C831)-N831</f>
        <v>-85</v>
      </c>
      <c r="H831" s="10">
        <f>N831-(SUM(D832:$D$1001)/D831)</f>
        <v>-17.51204819277109</v>
      </c>
      <c r="I831" s="10">
        <f t="shared" si="122"/>
        <v>-102.51204819277109</v>
      </c>
      <c r="J831" s="10">
        <f>(SUM(E832:$E$1001)/E831)-N831</f>
        <v>17.51204819277109</v>
      </c>
      <c r="K831" s="10">
        <f>N831-(SUM(F832:$F$1001)/F831)</f>
        <v>85</v>
      </c>
      <c r="L831" s="10">
        <f t="shared" si="123"/>
        <v>102.51204819277109</v>
      </c>
      <c r="M831" s="10">
        <f t="shared" si="128"/>
        <v>171</v>
      </c>
      <c r="N831" s="10">
        <f t="shared" si="129"/>
        <v>170</v>
      </c>
      <c r="O831" s="20">
        <f t="shared" si="124"/>
        <v>5.8651530787753696E-3</v>
      </c>
      <c r="P831" s="20">
        <f t="shared" si="125"/>
        <v>1.2040943557623997E-3</v>
      </c>
      <c r="Q831" s="30"/>
    </row>
    <row r="832" spans="1:17" x14ac:dyDescent="0.4">
      <c r="A832" s="15"/>
      <c r="B832" s="19">
        <f t="shared" si="126"/>
        <v>831</v>
      </c>
      <c r="C832" s="8">
        <f t="shared" si="127"/>
        <v>170</v>
      </c>
      <c r="D832" s="8">
        <f>C171</f>
        <v>831</v>
      </c>
      <c r="E832" s="8">
        <f t="shared" si="120"/>
        <v>831</v>
      </c>
      <c r="F832" s="8">
        <f t="shared" si="121"/>
        <v>170</v>
      </c>
      <c r="G832" s="8">
        <f>(SUM(C833:$C$1001)/C832)-N832</f>
        <v>-84.5</v>
      </c>
      <c r="H832" s="10">
        <f>N832-(SUM(D833:$D$1001)/D832)</f>
        <v>-17.28640192539109</v>
      </c>
      <c r="I832" s="10">
        <f t="shared" si="122"/>
        <v>-101.78640192539109</v>
      </c>
      <c r="J832" s="10">
        <f>(SUM(E833:$E$1001)/E832)-N832</f>
        <v>17.28640192539109</v>
      </c>
      <c r="K832" s="10">
        <f>N832-(SUM(F833:$F$1001)/F832)</f>
        <v>84.5</v>
      </c>
      <c r="L832" s="10">
        <f t="shared" si="123"/>
        <v>101.78640192539109</v>
      </c>
      <c r="M832" s="10">
        <f t="shared" si="128"/>
        <v>170</v>
      </c>
      <c r="N832" s="10">
        <f t="shared" si="129"/>
        <v>169</v>
      </c>
      <c r="O832" s="20">
        <f t="shared" si="124"/>
        <v>5.8997563522450395E-3</v>
      </c>
      <c r="P832" s="20">
        <f t="shared" si="125"/>
        <v>1.2026462556697214E-3</v>
      </c>
      <c r="Q832" s="30"/>
    </row>
    <row r="833" spans="1:17" x14ac:dyDescent="0.4">
      <c r="A833" s="15"/>
      <c r="B833" s="19">
        <f t="shared" si="126"/>
        <v>832</v>
      </c>
      <c r="C833" s="8">
        <f t="shared" si="127"/>
        <v>169</v>
      </c>
      <c r="D833" s="8">
        <f>C170</f>
        <v>832</v>
      </c>
      <c r="E833" s="8">
        <f t="shared" si="120"/>
        <v>832</v>
      </c>
      <c r="F833" s="8">
        <f t="shared" si="121"/>
        <v>169</v>
      </c>
      <c r="G833" s="8">
        <f>(SUM(C834:$C$1001)/C833)-N833</f>
        <v>-84</v>
      </c>
      <c r="H833" s="10">
        <f>N833-(SUM(D834:$D$1001)/D833)</f>
        <v>-17.0625</v>
      </c>
      <c r="I833" s="10">
        <f t="shared" si="122"/>
        <v>-101.0625</v>
      </c>
      <c r="J833" s="10">
        <f>(SUM(E834:$E$1001)/E833)-N833</f>
        <v>17.0625</v>
      </c>
      <c r="K833" s="10">
        <f>N833-(SUM(F834:$F$1001)/F833)</f>
        <v>84</v>
      </c>
      <c r="L833" s="10">
        <f t="shared" si="123"/>
        <v>101.0625</v>
      </c>
      <c r="M833" s="10">
        <f t="shared" si="128"/>
        <v>169</v>
      </c>
      <c r="N833" s="10">
        <f t="shared" si="129"/>
        <v>168</v>
      </c>
      <c r="O833" s="20">
        <f t="shared" si="124"/>
        <v>5.9347703578472803E-3</v>
      </c>
      <c r="P833" s="20">
        <f t="shared" si="125"/>
        <v>1.2012016344999537E-3</v>
      </c>
      <c r="Q833" s="30"/>
    </row>
    <row r="834" spans="1:17" x14ac:dyDescent="0.4">
      <c r="A834" s="15"/>
      <c r="B834" s="19">
        <f t="shared" si="126"/>
        <v>833</v>
      </c>
      <c r="C834" s="8">
        <f t="shared" si="127"/>
        <v>168</v>
      </c>
      <c r="D834" s="8">
        <f>C169</f>
        <v>833</v>
      </c>
      <c r="E834" s="8">
        <f t="shared" si="120"/>
        <v>833</v>
      </c>
      <c r="F834" s="8">
        <f t="shared" si="121"/>
        <v>168</v>
      </c>
      <c r="G834" s="8">
        <f>(SUM(C835:$C$1001)/C834)-N834</f>
        <v>-83.5</v>
      </c>
      <c r="H834" s="10">
        <f>N834-(SUM(D835:$D$1001)/D834)</f>
        <v>-16.840336134453793</v>
      </c>
      <c r="I834" s="10">
        <f t="shared" si="122"/>
        <v>-100.34033613445379</v>
      </c>
      <c r="J834" s="10">
        <f>(SUM(E835:$E$1001)/E834)-N834</f>
        <v>16.840336134453793</v>
      </c>
      <c r="K834" s="10">
        <f>N834-(SUM(F835:$F$1001)/F834)</f>
        <v>83.5</v>
      </c>
      <c r="L834" s="10">
        <f t="shared" si="123"/>
        <v>100.34033613445379</v>
      </c>
      <c r="M834" s="10">
        <f t="shared" si="128"/>
        <v>168</v>
      </c>
      <c r="N834" s="10">
        <f t="shared" si="129"/>
        <v>167</v>
      </c>
      <c r="O834" s="20">
        <f t="shared" si="124"/>
        <v>5.9702024522383804E-3</v>
      </c>
      <c r="P834" s="20">
        <f t="shared" si="125"/>
        <v>1.199760479731461E-3</v>
      </c>
      <c r="Q834" s="30"/>
    </row>
    <row r="835" spans="1:17" x14ac:dyDescent="0.4">
      <c r="A835" s="15"/>
      <c r="B835" s="19">
        <f t="shared" si="126"/>
        <v>834</v>
      </c>
      <c r="C835" s="8">
        <f t="shared" si="127"/>
        <v>167</v>
      </c>
      <c r="D835" s="8">
        <f>C168</f>
        <v>834</v>
      </c>
      <c r="E835" s="8">
        <f t="shared" ref="E835:E898" si="130">LARGE($C$2:$C$1001,M835)</f>
        <v>834</v>
      </c>
      <c r="F835" s="8">
        <f t="shared" ref="F835:F898" si="131">LARGE($E$2:$E$1001,B835)</f>
        <v>167</v>
      </c>
      <c r="G835" s="8">
        <f>(SUM(C836:$C$1001)/C835)-N835</f>
        <v>-83</v>
      </c>
      <c r="H835" s="10">
        <f>N835-(SUM(D836:$D$1001)/D835)</f>
        <v>-16.619904076738607</v>
      </c>
      <c r="I835" s="10">
        <f t="shared" ref="I835:I898" si="132">G835+H835</f>
        <v>-99.619904076738607</v>
      </c>
      <c r="J835" s="10">
        <f>(SUM(E836:$E$1001)/E835)-N835</f>
        <v>16.619904076738607</v>
      </c>
      <c r="K835" s="10">
        <f>N835-(SUM(F836:$F$1001)/F835)</f>
        <v>83</v>
      </c>
      <c r="L835" s="10">
        <f t="shared" ref="L835:L898" si="133">J835+K835</f>
        <v>99.619904076738607</v>
      </c>
      <c r="M835" s="10">
        <f t="shared" si="128"/>
        <v>167</v>
      </c>
      <c r="N835" s="10">
        <f t="shared" si="129"/>
        <v>166</v>
      </c>
      <c r="O835" s="20">
        <f t="shared" ref="O835:O898" si="134">ABS(C835-C836)/(2*C835)+ABS(C835-C836)/(2*C836)</f>
        <v>6.0060601688189889E-3</v>
      </c>
      <c r="P835" s="20">
        <f t="shared" ref="P835:P898" si="135">ABS(E835-E836)/(2*E835)+ABS(E835-E836)/(2*E836)</f>
        <v>1.1983227789026264E-3</v>
      </c>
      <c r="Q835" s="30"/>
    </row>
    <row r="836" spans="1:17" x14ac:dyDescent="0.4">
      <c r="A836" s="15"/>
      <c r="B836" s="19">
        <f t="shared" ref="B836:B899" si="136">B835+1</f>
        <v>835</v>
      </c>
      <c r="C836" s="8">
        <f t="shared" ref="C836:C899" si="137">C835-1</f>
        <v>166</v>
      </c>
      <c r="D836" s="8">
        <f>C167</f>
        <v>835</v>
      </c>
      <c r="E836" s="8">
        <f t="shared" si="130"/>
        <v>835</v>
      </c>
      <c r="F836" s="8">
        <f t="shared" si="131"/>
        <v>166</v>
      </c>
      <c r="G836" s="8">
        <f>(SUM(C837:$C$1001)/C836)-N836</f>
        <v>-82.5</v>
      </c>
      <c r="H836" s="10">
        <f>N836-(SUM(D837:$D$1001)/D836)</f>
        <v>-16.401197604790411</v>
      </c>
      <c r="I836" s="10">
        <f t="shared" si="132"/>
        <v>-98.901197604790411</v>
      </c>
      <c r="J836" s="10">
        <f>(SUM(E837:$E$1001)/E836)-N836</f>
        <v>16.401197604790411</v>
      </c>
      <c r="K836" s="10">
        <f>N836-(SUM(F837:$F$1001)/F836)</f>
        <v>82.5</v>
      </c>
      <c r="L836" s="10">
        <f t="shared" si="133"/>
        <v>98.901197604790411</v>
      </c>
      <c r="M836" s="10">
        <f t="shared" ref="M836:M899" si="138">M835-1</f>
        <v>166</v>
      </c>
      <c r="N836" s="10">
        <f t="shared" ref="N836:N899" si="139">N835-1</f>
        <v>165</v>
      </c>
      <c r="O836" s="20">
        <f t="shared" si="134"/>
        <v>6.0423512230741144E-3</v>
      </c>
      <c r="P836" s="20">
        <f t="shared" si="135"/>
        <v>1.1968885196114946E-3</v>
      </c>
      <c r="Q836" s="30"/>
    </row>
    <row r="837" spans="1:17" x14ac:dyDescent="0.4">
      <c r="A837" s="15"/>
      <c r="B837" s="19">
        <f t="shared" si="136"/>
        <v>836</v>
      </c>
      <c r="C837" s="8">
        <f t="shared" si="137"/>
        <v>165</v>
      </c>
      <c r="D837" s="8">
        <f>C166</f>
        <v>836</v>
      </c>
      <c r="E837" s="8">
        <f t="shared" si="130"/>
        <v>836</v>
      </c>
      <c r="F837" s="8">
        <f t="shared" si="131"/>
        <v>165</v>
      </c>
      <c r="G837" s="8">
        <f>(SUM(C838:$C$1001)/C837)-N837</f>
        <v>-82</v>
      </c>
      <c r="H837" s="10">
        <f>N837-(SUM(D838:$D$1001)/D837)</f>
        <v>-16.18421052631578</v>
      </c>
      <c r="I837" s="10">
        <f t="shared" si="132"/>
        <v>-98.18421052631578</v>
      </c>
      <c r="J837" s="10">
        <f>(SUM(E838:$E$1001)/E837)-N837</f>
        <v>16.18421052631578</v>
      </c>
      <c r="K837" s="10">
        <f>N837-(SUM(F838:$F$1001)/F837)</f>
        <v>82</v>
      </c>
      <c r="L837" s="10">
        <f t="shared" si="133"/>
        <v>98.18421052631578</v>
      </c>
      <c r="M837" s="10">
        <f t="shared" si="138"/>
        <v>165</v>
      </c>
      <c r="N837" s="10">
        <f t="shared" si="139"/>
        <v>164</v>
      </c>
      <c r="O837" s="20">
        <f t="shared" si="134"/>
        <v>6.079083518107908E-3</v>
      </c>
      <c r="P837" s="20">
        <f t="shared" si="135"/>
        <v>1.1954576895154144E-3</v>
      </c>
      <c r="Q837" s="30"/>
    </row>
    <row r="838" spans="1:17" x14ac:dyDescent="0.4">
      <c r="A838" s="15"/>
      <c r="B838" s="19">
        <f t="shared" si="136"/>
        <v>837</v>
      </c>
      <c r="C838" s="8">
        <f t="shared" si="137"/>
        <v>164</v>
      </c>
      <c r="D838" s="8">
        <f>C165</f>
        <v>837</v>
      </c>
      <c r="E838" s="8">
        <f t="shared" si="130"/>
        <v>837</v>
      </c>
      <c r="F838" s="8">
        <f t="shared" si="131"/>
        <v>164</v>
      </c>
      <c r="G838" s="8">
        <f>(SUM(C839:$C$1001)/C838)-N838</f>
        <v>-81.5</v>
      </c>
      <c r="H838" s="10">
        <f>N838-(SUM(D839:$D$1001)/D838)</f>
        <v>-15.968936678614085</v>
      </c>
      <c r="I838" s="10">
        <f t="shared" si="132"/>
        <v>-97.468936678614085</v>
      </c>
      <c r="J838" s="10">
        <f>(SUM(E839:$E$1001)/E838)-N838</f>
        <v>15.968936678614085</v>
      </c>
      <c r="K838" s="10">
        <f>N838-(SUM(F839:$F$1001)/F838)</f>
        <v>81.5</v>
      </c>
      <c r="L838" s="10">
        <f t="shared" si="133"/>
        <v>97.468936678614085</v>
      </c>
      <c r="M838" s="10">
        <f t="shared" si="138"/>
        <v>164</v>
      </c>
      <c r="N838" s="10">
        <f t="shared" si="139"/>
        <v>163</v>
      </c>
      <c r="O838" s="20">
        <f t="shared" si="134"/>
        <v>6.1162651503815658E-3</v>
      </c>
      <c r="P838" s="20">
        <f t="shared" si="135"/>
        <v>1.1940302763306845E-3</v>
      </c>
      <c r="Q838" s="30"/>
    </row>
    <row r="839" spans="1:17" x14ac:dyDescent="0.4">
      <c r="A839" s="15"/>
      <c r="B839" s="19">
        <f t="shared" si="136"/>
        <v>838</v>
      </c>
      <c r="C839" s="8">
        <f t="shared" si="137"/>
        <v>163</v>
      </c>
      <c r="D839" s="8">
        <f>C164</f>
        <v>838</v>
      </c>
      <c r="E839" s="8">
        <f t="shared" si="130"/>
        <v>838</v>
      </c>
      <c r="F839" s="8">
        <f t="shared" si="131"/>
        <v>163</v>
      </c>
      <c r="G839" s="8">
        <f>(SUM(C840:$C$1001)/C839)-N839</f>
        <v>-81</v>
      </c>
      <c r="H839" s="10">
        <f>N839-(SUM(D840:$D$1001)/D839)</f>
        <v>-15.755369928400967</v>
      </c>
      <c r="I839" s="10">
        <f t="shared" si="132"/>
        <v>-96.755369928400967</v>
      </c>
      <c r="J839" s="10">
        <f>(SUM(E840:$E$1001)/E839)-N839</f>
        <v>15.755369928400967</v>
      </c>
      <c r="K839" s="10">
        <f>N839-(SUM(F840:$F$1001)/F839)</f>
        <v>81</v>
      </c>
      <c r="L839" s="10">
        <f t="shared" si="133"/>
        <v>96.755369928400967</v>
      </c>
      <c r="M839" s="10">
        <f t="shared" si="138"/>
        <v>163</v>
      </c>
      <c r="N839" s="10">
        <f t="shared" si="139"/>
        <v>162</v>
      </c>
      <c r="O839" s="20">
        <f t="shared" si="134"/>
        <v>6.1539044156631063E-3</v>
      </c>
      <c r="P839" s="20">
        <f t="shared" si="135"/>
        <v>1.1926062678322016E-3</v>
      </c>
      <c r="Q839" s="30"/>
    </row>
    <row r="840" spans="1:17" x14ac:dyDescent="0.4">
      <c r="A840" s="15"/>
      <c r="B840" s="19">
        <f t="shared" si="136"/>
        <v>839</v>
      </c>
      <c r="C840" s="8">
        <f t="shared" si="137"/>
        <v>162</v>
      </c>
      <c r="D840" s="8">
        <f>C163</f>
        <v>839</v>
      </c>
      <c r="E840" s="8">
        <f t="shared" si="130"/>
        <v>839</v>
      </c>
      <c r="F840" s="8">
        <f t="shared" si="131"/>
        <v>162</v>
      </c>
      <c r="G840" s="8">
        <f>(SUM(C841:$C$1001)/C840)-N840</f>
        <v>-80.5</v>
      </c>
      <c r="H840" s="10">
        <f>N840-(SUM(D841:$D$1001)/D840)</f>
        <v>-15.54350417163289</v>
      </c>
      <c r="I840" s="10">
        <f t="shared" si="132"/>
        <v>-96.04350417163289</v>
      </c>
      <c r="J840" s="10">
        <f>(SUM(E841:$E$1001)/E840)-N840</f>
        <v>15.54350417163289</v>
      </c>
      <c r="K840" s="10">
        <f>N840-(SUM(F841:$F$1001)/F840)</f>
        <v>80.5</v>
      </c>
      <c r="L840" s="10">
        <f t="shared" si="133"/>
        <v>96.04350417163289</v>
      </c>
      <c r="M840" s="10">
        <f t="shared" si="138"/>
        <v>162</v>
      </c>
      <c r="N840" s="10">
        <f t="shared" si="139"/>
        <v>161</v>
      </c>
      <c r="O840" s="20">
        <f t="shared" si="134"/>
        <v>6.1920098151982206E-3</v>
      </c>
      <c r="P840" s="20">
        <f t="shared" si="135"/>
        <v>1.1911856518531131E-3</v>
      </c>
      <c r="Q840" s="30"/>
    </row>
    <row r="841" spans="1:17" x14ac:dyDescent="0.4">
      <c r="A841" s="15"/>
      <c r="B841" s="19">
        <f t="shared" si="136"/>
        <v>840</v>
      </c>
      <c r="C841" s="8">
        <f t="shared" si="137"/>
        <v>161</v>
      </c>
      <c r="D841" s="8">
        <f>C162</f>
        <v>840</v>
      </c>
      <c r="E841" s="8">
        <f t="shared" si="130"/>
        <v>840</v>
      </c>
      <c r="F841" s="8">
        <f t="shared" si="131"/>
        <v>161</v>
      </c>
      <c r="G841" s="8">
        <f>(SUM(C842:$C$1001)/C841)-N841</f>
        <v>-80</v>
      </c>
      <c r="H841" s="10">
        <f>N841-(SUM(D842:$D$1001)/D841)</f>
        <v>-15.333333333333343</v>
      </c>
      <c r="I841" s="10">
        <f t="shared" si="132"/>
        <v>-95.333333333333343</v>
      </c>
      <c r="J841" s="10">
        <f>(SUM(E842:$E$1001)/E841)-N841</f>
        <v>15.333333333333343</v>
      </c>
      <c r="K841" s="10">
        <f>N841-(SUM(F842:$F$1001)/F841)</f>
        <v>80</v>
      </c>
      <c r="L841" s="10">
        <f t="shared" si="133"/>
        <v>95.333333333333343</v>
      </c>
      <c r="M841" s="10">
        <f t="shared" si="138"/>
        <v>161</v>
      </c>
      <c r="N841" s="10">
        <f t="shared" si="139"/>
        <v>160</v>
      </c>
      <c r="O841" s="20">
        <f t="shared" si="134"/>
        <v>6.2305900621118012E-3</v>
      </c>
      <c r="P841" s="20">
        <f t="shared" si="135"/>
        <v>1.1897684162844686E-3</v>
      </c>
      <c r="Q841" s="30"/>
    </row>
    <row r="842" spans="1:17" x14ac:dyDescent="0.4">
      <c r="A842" s="15"/>
      <c r="B842" s="19">
        <f t="shared" si="136"/>
        <v>841</v>
      </c>
      <c r="C842" s="8">
        <f t="shared" si="137"/>
        <v>160</v>
      </c>
      <c r="D842" s="8">
        <f>C161</f>
        <v>841</v>
      </c>
      <c r="E842" s="8">
        <f t="shared" si="130"/>
        <v>841</v>
      </c>
      <c r="F842" s="8">
        <f t="shared" si="131"/>
        <v>160</v>
      </c>
      <c r="G842" s="8">
        <f>(SUM(C843:$C$1001)/C842)-N842</f>
        <v>-79.5</v>
      </c>
      <c r="H842" s="10">
        <f>N842-(SUM(D843:$D$1001)/D842)</f>
        <v>-15.124851367419751</v>
      </c>
      <c r="I842" s="10">
        <f t="shared" si="132"/>
        <v>-94.624851367419751</v>
      </c>
      <c r="J842" s="10">
        <f>(SUM(E843:$E$1001)/E842)-N842</f>
        <v>15.124851367419751</v>
      </c>
      <c r="K842" s="10">
        <f>N842-(SUM(F843:$F$1001)/F842)</f>
        <v>79.5</v>
      </c>
      <c r="L842" s="10">
        <f t="shared" si="133"/>
        <v>94.624851367419751</v>
      </c>
      <c r="M842" s="10">
        <f t="shared" si="138"/>
        <v>160</v>
      </c>
      <c r="N842" s="10">
        <f t="shared" si="139"/>
        <v>159</v>
      </c>
      <c r="O842" s="20">
        <f t="shared" si="134"/>
        <v>6.2696540880503148E-3</v>
      </c>
      <c r="P842" s="20">
        <f t="shared" si="135"/>
        <v>1.1883545490748769E-3</v>
      </c>
      <c r="Q842" s="30"/>
    </row>
    <row r="843" spans="1:17" x14ac:dyDescent="0.4">
      <c r="A843" s="15"/>
      <c r="B843" s="19">
        <f t="shared" si="136"/>
        <v>842</v>
      </c>
      <c r="C843" s="8">
        <f t="shared" si="137"/>
        <v>159</v>
      </c>
      <c r="D843" s="8">
        <f>C160</f>
        <v>842</v>
      </c>
      <c r="E843" s="8">
        <f t="shared" si="130"/>
        <v>842</v>
      </c>
      <c r="F843" s="8">
        <f t="shared" si="131"/>
        <v>159</v>
      </c>
      <c r="G843" s="8">
        <f>(SUM(C844:$C$1001)/C843)-N843</f>
        <v>-79</v>
      </c>
      <c r="H843" s="10">
        <f>N843-(SUM(D844:$D$1001)/D843)</f>
        <v>-14.918052256532064</v>
      </c>
      <c r="I843" s="10">
        <f t="shared" si="132"/>
        <v>-93.918052256532064</v>
      </c>
      <c r="J843" s="10">
        <f>(SUM(E844:$E$1001)/E843)-N843</f>
        <v>14.918052256532064</v>
      </c>
      <c r="K843" s="10">
        <f>N843-(SUM(F844:$F$1001)/F843)</f>
        <v>79</v>
      </c>
      <c r="L843" s="10">
        <f t="shared" si="133"/>
        <v>93.918052256532064</v>
      </c>
      <c r="M843" s="10">
        <f t="shared" si="138"/>
        <v>159</v>
      </c>
      <c r="N843" s="10">
        <f t="shared" si="139"/>
        <v>158</v>
      </c>
      <c r="O843" s="20">
        <f t="shared" si="134"/>
        <v>6.3092110500756315E-3</v>
      </c>
      <c r="P843" s="20">
        <f t="shared" si="135"/>
        <v>1.1869440382301644E-3</v>
      </c>
      <c r="Q843" s="30"/>
    </row>
    <row r="844" spans="1:17" x14ac:dyDescent="0.4">
      <c r="A844" s="15"/>
      <c r="B844" s="19">
        <f t="shared" si="136"/>
        <v>843</v>
      </c>
      <c r="C844" s="8">
        <f t="shared" si="137"/>
        <v>158</v>
      </c>
      <c r="D844" s="8">
        <f>C159</f>
        <v>843</v>
      </c>
      <c r="E844" s="8">
        <f t="shared" si="130"/>
        <v>843</v>
      </c>
      <c r="F844" s="8">
        <f t="shared" si="131"/>
        <v>158</v>
      </c>
      <c r="G844" s="8">
        <f>(SUM(C845:$C$1001)/C844)-N844</f>
        <v>-78.5</v>
      </c>
      <c r="H844" s="10">
        <f>N844-(SUM(D845:$D$1001)/D844)</f>
        <v>-14.712930011862397</v>
      </c>
      <c r="I844" s="10">
        <f t="shared" si="132"/>
        <v>-93.212930011862397</v>
      </c>
      <c r="J844" s="10">
        <f>(SUM(E845:$E$1001)/E844)-N844</f>
        <v>14.712930011862397</v>
      </c>
      <c r="K844" s="10">
        <f>N844-(SUM(F845:$F$1001)/F844)</f>
        <v>78.5</v>
      </c>
      <c r="L844" s="10">
        <f t="shared" si="133"/>
        <v>93.212930011862397</v>
      </c>
      <c r="M844" s="10">
        <f t="shared" si="138"/>
        <v>158</v>
      </c>
      <c r="N844" s="10">
        <f t="shared" si="139"/>
        <v>157</v>
      </c>
      <c r="O844" s="20">
        <f t="shared" si="134"/>
        <v>6.3492703378214953E-3</v>
      </c>
      <c r="P844" s="20">
        <f t="shared" si="135"/>
        <v>1.1855368718130352E-3</v>
      </c>
      <c r="Q844" s="30"/>
    </row>
    <row r="845" spans="1:17" x14ac:dyDescent="0.4">
      <c r="A845" s="15"/>
      <c r="B845" s="19">
        <f t="shared" si="136"/>
        <v>844</v>
      </c>
      <c r="C845" s="8">
        <f t="shared" si="137"/>
        <v>157</v>
      </c>
      <c r="D845" s="8">
        <f>C158</f>
        <v>844</v>
      </c>
      <c r="E845" s="8">
        <f t="shared" si="130"/>
        <v>844</v>
      </c>
      <c r="F845" s="8">
        <f t="shared" si="131"/>
        <v>157</v>
      </c>
      <c r="G845" s="8">
        <f>(SUM(C846:$C$1001)/C845)-N845</f>
        <v>-78</v>
      </c>
      <c r="H845" s="10">
        <f>N845-(SUM(D846:$D$1001)/D845)</f>
        <v>-14.509478672985779</v>
      </c>
      <c r="I845" s="10">
        <f t="shared" si="132"/>
        <v>-92.509478672985779</v>
      </c>
      <c r="J845" s="10">
        <f>(SUM(E846:$E$1001)/E845)-N845</f>
        <v>14.509478672985779</v>
      </c>
      <c r="K845" s="10">
        <f>N845-(SUM(F846:$F$1001)/F845)</f>
        <v>78</v>
      </c>
      <c r="L845" s="10">
        <f t="shared" si="133"/>
        <v>92.509478672985779</v>
      </c>
      <c r="M845" s="10">
        <f t="shared" si="138"/>
        <v>157</v>
      </c>
      <c r="N845" s="10">
        <f t="shared" si="139"/>
        <v>156</v>
      </c>
      <c r="O845" s="20">
        <f t="shared" si="134"/>
        <v>6.3898415809243835E-3</v>
      </c>
      <c r="P845" s="20">
        <f t="shared" si="135"/>
        <v>1.1841330379427353E-3</v>
      </c>
      <c r="Q845" s="30"/>
    </row>
    <row r="846" spans="1:17" x14ac:dyDescent="0.4">
      <c r="A846" s="15"/>
      <c r="B846" s="19">
        <f t="shared" si="136"/>
        <v>845</v>
      </c>
      <c r="C846" s="8">
        <f t="shared" si="137"/>
        <v>156</v>
      </c>
      <c r="D846" s="8">
        <f>C157</f>
        <v>845</v>
      </c>
      <c r="E846" s="8">
        <f t="shared" si="130"/>
        <v>845</v>
      </c>
      <c r="F846" s="8">
        <f t="shared" si="131"/>
        <v>156</v>
      </c>
      <c r="G846" s="8">
        <f>(SUM(C847:$C$1001)/C846)-N846</f>
        <v>-77.5</v>
      </c>
      <c r="H846" s="10">
        <f>N846-(SUM(D847:$D$1001)/D846)</f>
        <v>-14.307692307692321</v>
      </c>
      <c r="I846" s="10">
        <f t="shared" si="132"/>
        <v>-91.807692307692321</v>
      </c>
      <c r="J846" s="10">
        <f>(SUM(E847:$E$1001)/E846)-N846</f>
        <v>14.307692307692321</v>
      </c>
      <c r="K846" s="10">
        <f>N846-(SUM(F847:$F$1001)/F846)</f>
        <v>77.5</v>
      </c>
      <c r="L846" s="10">
        <f t="shared" si="133"/>
        <v>91.807692307692321</v>
      </c>
      <c r="M846" s="10">
        <f t="shared" si="138"/>
        <v>156</v>
      </c>
      <c r="N846" s="10">
        <f t="shared" si="139"/>
        <v>155</v>
      </c>
      <c r="O846" s="20">
        <f t="shared" si="134"/>
        <v>6.4309346567411087E-3</v>
      </c>
      <c r="P846" s="20">
        <f t="shared" si="135"/>
        <v>1.1827325247947178E-3</v>
      </c>
      <c r="Q846" s="30"/>
    </row>
    <row r="847" spans="1:17" x14ac:dyDescent="0.4">
      <c r="A847" s="15"/>
      <c r="B847" s="19">
        <f t="shared" si="136"/>
        <v>846</v>
      </c>
      <c r="C847" s="8">
        <f t="shared" si="137"/>
        <v>155</v>
      </c>
      <c r="D847" s="8">
        <f>C156</f>
        <v>846</v>
      </c>
      <c r="E847" s="8">
        <f t="shared" si="130"/>
        <v>846</v>
      </c>
      <c r="F847" s="8">
        <f t="shared" si="131"/>
        <v>155</v>
      </c>
      <c r="G847" s="8">
        <f>(SUM(C848:$C$1001)/C847)-N847</f>
        <v>-77</v>
      </c>
      <c r="H847" s="10">
        <f>N847-(SUM(D848:$D$1001)/D847)</f>
        <v>-14.107565011820327</v>
      </c>
      <c r="I847" s="10">
        <f t="shared" si="132"/>
        <v>-91.107565011820327</v>
      </c>
      <c r="J847" s="10">
        <f>(SUM(E848:$E$1001)/E847)-N847</f>
        <v>14.107565011820327</v>
      </c>
      <c r="K847" s="10">
        <f>N847-(SUM(F848:$F$1001)/F847)</f>
        <v>77</v>
      </c>
      <c r="L847" s="10">
        <f t="shared" si="133"/>
        <v>91.107565011820327</v>
      </c>
      <c r="M847" s="10">
        <f t="shared" si="138"/>
        <v>155</v>
      </c>
      <c r="N847" s="10">
        <f t="shared" si="139"/>
        <v>154</v>
      </c>
      <c r="O847" s="20">
        <f t="shared" si="134"/>
        <v>6.4725596983661506E-3</v>
      </c>
      <c r="P847" s="20">
        <f t="shared" si="135"/>
        <v>1.181335320600311E-3</v>
      </c>
      <c r="Q847" s="30"/>
    </row>
    <row r="848" spans="1:17" x14ac:dyDescent="0.4">
      <c r="A848" s="15"/>
      <c r="B848" s="19">
        <f t="shared" si="136"/>
        <v>847</v>
      </c>
      <c r="C848" s="8">
        <f t="shared" si="137"/>
        <v>154</v>
      </c>
      <c r="D848" s="8">
        <f>C155</f>
        <v>847</v>
      </c>
      <c r="E848" s="8">
        <f t="shared" si="130"/>
        <v>847</v>
      </c>
      <c r="F848" s="8">
        <f t="shared" si="131"/>
        <v>154</v>
      </c>
      <c r="G848" s="8">
        <f>(SUM(C849:$C$1001)/C848)-N848</f>
        <v>-76.5</v>
      </c>
      <c r="H848" s="10">
        <f>N848-(SUM(D849:$D$1001)/D848)</f>
        <v>-13.909090909090907</v>
      </c>
      <c r="I848" s="10">
        <f t="shared" si="132"/>
        <v>-90.409090909090907</v>
      </c>
      <c r="J848" s="10">
        <f>(SUM(E849:$E$1001)/E848)-N848</f>
        <v>13.909090909090907</v>
      </c>
      <c r="K848" s="10">
        <f>N848-(SUM(F849:$F$1001)/F848)</f>
        <v>76.5</v>
      </c>
      <c r="L848" s="10">
        <f t="shared" si="133"/>
        <v>90.409090909090907</v>
      </c>
      <c r="M848" s="10">
        <f t="shared" si="138"/>
        <v>154</v>
      </c>
      <c r="N848" s="10">
        <f t="shared" si="139"/>
        <v>153</v>
      </c>
      <c r="O848" s="20">
        <f t="shared" si="134"/>
        <v>6.514727102962397E-3</v>
      </c>
      <c r="P848" s="20">
        <f t="shared" si="135"/>
        <v>1.1799414136463879E-3</v>
      </c>
      <c r="Q848" s="30"/>
    </row>
    <row r="849" spans="1:17" x14ac:dyDescent="0.4">
      <c r="A849" s="15"/>
      <c r="B849" s="19">
        <f t="shared" si="136"/>
        <v>848</v>
      </c>
      <c r="C849" s="8">
        <f t="shared" si="137"/>
        <v>153</v>
      </c>
      <c r="D849" s="8">
        <f>C154</f>
        <v>848</v>
      </c>
      <c r="E849" s="8">
        <f t="shared" si="130"/>
        <v>848</v>
      </c>
      <c r="F849" s="8">
        <f t="shared" si="131"/>
        <v>153</v>
      </c>
      <c r="G849" s="8">
        <f>(SUM(C850:$C$1001)/C849)-N849</f>
        <v>-76</v>
      </c>
      <c r="H849" s="10">
        <f>N849-(SUM(D850:$D$1001)/D849)</f>
        <v>-13.712264150943383</v>
      </c>
      <c r="I849" s="10">
        <f t="shared" si="132"/>
        <v>-89.712264150943383</v>
      </c>
      <c r="J849" s="10">
        <f>(SUM(E850:$E$1001)/E849)-N849</f>
        <v>13.712264150943383</v>
      </c>
      <c r="K849" s="10">
        <f>N849-(SUM(F850:$F$1001)/F849)</f>
        <v>76</v>
      </c>
      <c r="L849" s="10">
        <f t="shared" si="133"/>
        <v>89.712264150943383</v>
      </c>
      <c r="M849" s="10">
        <f t="shared" si="138"/>
        <v>153</v>
      </c>
      <c r="N849" s="10">
        <f t="shared" si="139"/>
        <v>152</v>
      </c>
      <c r="O849" s="20">
        <f t="shared" si="134"/>
        <v>6.557447540419677E-3</v>
      </c>
      <c r="P849" s="20">
        <f t="shared" si="135"/>
        <v>1.1785507922750405E-3</v>
      </c>
      <c r="Q849" s="30"/>
    </row>
    <row r="850" spans="1:17" x14ac:dyDescent="0.4">
      <c r="A850" s="15"/>
      <c r="B850" s="19">
        <f t="shared" si="136"/>
        <v>849</v>
      </c>
      <c r="C850" s="8">
        <f t="shared" si="137"/>
        <v>152</v>
      </c>
      <c r="D850" s="8">
        <f>C153</f>
        <v>849</v>
      </c>
      <c r="E850" s="8">
        <f t="shared" si="130"/>
        <v>849</v>
      </c>
      <c r="F850" s="8">
        <f t="shared" si="131"/>
        <v>152</v>
      </c>
      <c r="G850" s="8">
        <f>(SUM(C851:$C$1001)/C850)-N850</f>
        <v>-75.5</v>
      </c>
      <c r="H850" s="10">
        <f>N850-(SUM(D851:$D$1001)/D850)</f>
        <v>-13.517078916372213</v>
      </c>
      <c r="I850" s="10">
        <f t="shared" si="132"/>
        <v>-89.017078916372213</v>
      </c>
      <c r="J850" s="10">
        <f>(SUM(E851:$E$1001)/E850)-N850</f>
        <v>13.517078916372213</v>
      </c>
      <c r="K850" s="10">
        <f>N850-(SUM(F851:$F$1001)/F850)</f>
        <v>75.5</v>
      </c>
      <c r="L850" s="10">
        <f t="shared" si="133"/>
        <v>89.017078916372213</v>
      </c>
      <c r="M850" s="10">
        <f t="shared" si="138"/>
        <v>152</v>
      </c>
      <c r="N850" s="10">
        <f t="shared" si="139"/>
        <v>151</v>
      </c>
      <c r="O850" s="20">
        <f t="shared" si="134"/>
        <v>6.6007319623562211E-3</v>
      </c>
      <c r="P850" s="20">
        <f t="shared" si="135"/>
        <v>1.1771634448832537E-3</v>
      </c>
      <c r="Q850" s="30"/>
    </row>
    <row r="851" spans="1:17" x14ac:dyDescent="0.4">
      <c r="A851" s="15"/>
      <c r="B851" s="19">
        <f t="shared" si="136"/>
        <v>850</v>
      </c>
      <c r="C851" s="8">
        <f t="shared" si="137"/>
        <v>151</v>
      </c>
      <c r="D851" s="8">
        <f>C152</f>
        <v>850</v>
      </c>
      <c r="E851" s="8">
        <f t="shared" si="130"/>
        <v>850</v>
      </c>
      <c r="F851" s="8">
        <f t="shared" si="131"/>
        <v>151</v>
      </c>
      <c r="G851" s="8">
        <f>(SUM(C852:$C$1001)/C851)-N851</f>
        <v>-75</v>
      </c>
      <c r="H851" s="10">
        <f>N851-(SUM(D852:$D$1001)/D851)</f>
        <v>-13.323529411764696</v>
      </c>
      <c r="I851" s="10">
        <f t="shared" si="132"/>
        <v>-88.323529411764696</v>
      </c>
      <c r="J851" s="10">
        <f>(SUM(E852:$E$1001)/E851)-N851</f>
        <v>13.323529411764696</v>
      </c>
      <c r="K851" s="10">
        <f>N851-(SUM(F852:$F$1001)/F851)</f>
        <v>75</v>
      </c>
      <c r="L851" s="10">
        <f t="shared" si="133"/>
        <v>88.323529411764696</v>
      </c>
      <c r="M851" s="10">
        <f t="shared" si="138"/>
        <v>151</v>
      </c>
      <c r="N851" s="10">
        <f t="shared" si="139"/>
        <v>150</v>
      </c>
      <c r="O851" s="20">
        <f t="shared" si="134"/>
        <v>6.6445916114790289E-3</v>
      </c>
      <c r="P851" s="20">
        <f t="shared" si="135"/>
        <v>1.1757793599225822E-3</v>
      </c>
      <c r="Q851" s="30"/>
    </row>
    <row r="852" spans="1:17" x14ac:dyDescent="0.4">
      <c r="A852" s="15"/>
      <c r="B852" s="19">
        <f t="shared" si="136"/>
        <v>851</v>
      </c>
      <c r="C852" s="8">
        <f t="shared" si="137"/>
        <v>150</v>
      </c>
      <c r="D852" s="8">
        <f>C151</f>
        <v>851</v>
      </c>
      <c r="E852" s="8">
        <f t="shared" si="130"/>
        <v>851</v>
      </c>
      <c r="F852" s="8">
        <f t="shared" si="131"/>
        <v>150</v>
      </c>
      <c r="G852" s="8">
        <f>(SUM(C853:$C$1001)/C852)-N852</f>
        <v>-74.5</v>
      </c>
      <c r="H852" s="10">
        <f>N852-(SUM(D853:$D$1001)/D852)</f>
        <v>-13.131609870740306</v>
      </c>
      <c r="I852" s="10">
        <f t="shared" si="132"/>
        <v>-87.631609870740306</v>
      </c>
      <c r="J852" s="10">
        <f>(SUM(E853:$E$1001)/E852)-N852</f>
        <v>13.131609870740306</v>
      </c>
      <c r="K852" s="10">
        <f>N852-(SUM(F853:$F$1001)/F852)</f>
        <v>74.5</v>
      </c>
      <c r="L852" s="10">
        <f t="shared" si="133"/>
        <v>87.631609870740306</v>
      </c>
      <c r="M852" s="10">
        <f t="shared" si="138"/>
        <v>150</v>
      </c>
      <c r="N852" s="10">
        <f t="shared" si="139"/>
        <v>149</v>
      </c>
      <c r="O852" s="20">
        <f t="shared" si="134"/>
        <v>6.6890380313199107E-3</v>
      </c>
      <c r="P852" s="20">
        <f t="shared" si="135"/>
        <v>1.174398525898832E-3</v>
      </c>
      <c r="Q852" s="30"/>
    </row>
    <row r="853" spans="1:17" x14ac:dyDescent="0.4">
      <c r="A853" s="15"/>
      <c r="B853" s="19">
        <f t="shared" si="136"/>
        <v>852</v>
      </c>
      <c r="C853" s="8">
        <f t="shared" si="137"/>
        <v>149</v>
      </c>
      <c r="D853" s="8">
        <f>C150</f>
        <v>852</v>
      </c>
      <c r="E853" s="8">
        <f t="shared" si="130"/>
        <v>852</v>
      </c>
      <c r="F853" s="8">
        <f t="shared" si="131"/>
        <v>149</v>
      </c>
      <c r="G853" s="8">
        <f>(SUM(C854:$C$1001)/C853)-N853</f>
        <v>-74</v>
      </c>
      <c r="H853" s="10">
        <f>N853-(SUM(D854:$D$1001)/D853)</f>
        <v>-12.941314553990622</v>
      </c>
      <c r="I853" s="10">
        <f t="shared" si="132"/>
        <v>-86.941314553990622</v>
      </c>
      <c r="J853" s="10">
        <f>(SUM(E854:$E$1001)/E853)-N853</f>
        <v>12.941314553990622</v>
      </c>
      <c r="K853" s="10">
        <f>N853-(SUM(F854:$F$1001)/F853)</f>
        <v>74</v>
      </c>
      <c r="L853" s="10">
        <f t="shared" si="133"/>
        <v>86.941314553990622</v>
      </c>
      <c r="M853" s="10">
        <f t="shared" si="138"/>
        <v>149</v>
      </c>
      <c r="N853" s="10">
        <f t="shared" si="139"/>
        <v>148</v>
      </c>
      <c r="O853" s="20">
        <f t="shared" si="134"/>
        <v>6.7340830763649561E-3</v>
      </c>
      <c r="P853" s="20">
        <f t="shared" si="135"/>
        <v>1.1730209313717396E-3</v>
      </c>
      <c r="Q853" s="30"/>
    </row>
    <row r="854" spans="1:17" x14ac:dyDescent="0.4">
      <c r="A854" s="15"/>
      <c r="B854" s="19">
        <f t="shared" si="136"/>
        <v>853</v>
      </c>
      <c r="C854" s="8">
        <f t="shared" si="137"/>
        <v>148</v>
      </c>
      <c r="D854" s="8">
        <f>C149</f>
        <v>853</v>
      </c>
      <c r="E854" s="8">
        <f t="shared" si="130"/>
        <v>853</v>
      </c>
      <c r="F854" s="8">
        <f t="shared" si="131"/>
        <v>148</v>
      </c>
      <c r="G854" s="8">
        <f>(SUM(C855:$C$1001)/C854)-N854</f>
        <v>-73.5</v>
      </c>
      <c r="H854" s="10">
        <f>N854-(SUM(D855:$D$1001)/D854)</f>
        <v>-12.752637749120737</v>
      </c>
      <c r="I854" s="10">
        <f t="shared" si="132"/>
        <v>-86.252637749120737</v>
      </c>
      <c r="J854" s="10">
        <f>(SUM(E855:$E$1001)/E854)-N854</f>
        <v>12.752637749120737</v>
      </c>
      <c r="K854" s="10">
        <f>N854-(SUM(F855:$F$1001)/F854)</f>
        <v>73.5</v>
      </c>
      <c r="L854" s="10">
        <f t="shared" si="133"/>
        <v>86.252637749120737</v>
      </c>
      <c r="M854" s="10">
        <f t="shared" si="138"/>
        <v>148</v>
      </c>
      <c r="N854" s="10">
        <f t="shared" si="139"/>
        <v>147</v>
      </c>
      <c r="O854" s="20">
        <f t="shared" si="134"/>
        <v>6.7797389225960659E-3</v>
      </c>
      <c r="P854" s="20">
        <f t="shared" si="135"/>
        <v>1.1716465649546579E-3</v>
      </c>
      <c r="Q854" s="30"/>
    </row>
    <row r="855" spans="1:17" x14ac:dyDescent="0.4">
      <c r="A855" s="15"/>
      <c r="B855" s="19">
        <f t="shared" si="136"/>
        <v>854</v>
      </c>
      <c r="C855" s="8">
        <f t="shared" si="137"/>
        <v>147</v>
      </c>
      <c r="D855" s="8">
        <f>C148</f>
        <v>854</v>
      </c>
      <c r="E855" s="8">
        <f t="shared" si="130"/>
        <v>854</v>
      </c>
      <c r="F855" s="8">
        <f t="shared" si="131"/>
        <v>147</v>
      </c>
      <c r="G855" s="8">
        <f>(SUM(C856:$C$1001)/C855)-N855</f>
        <v>-73</v>
      </c>
      <c r="H855" s="10">
        <f>N855-(SUM(D856:$D$1001)/D855)</f>
        <v>-12.565573770491795</v>
      </c>
      <c r="I855" s="10">
        <f t="shared" si="132"/>
        <v>-85.565573770491795</v>
      </c>
      <c r="J855" s="10">
        <f>(SUM(E856:$E$1001)/E855)-N855</f>
        <v>12.565573770491795</v>
      </c>
      <c r="K855" s="10">
        <f>N855-(SUM(F856:$F$1001)/F855)</f>
        <v>73</v>
      </c>
      <c r="L855" s="10">
        <f t="shared" si="133"/>
        <v>85.565573770491795</v>
      </c>
      <c r="M855" s="10">
        <f t="shared" si="138"/>
        <v>147</v>
      </c>
      <c r="N855" s="10">
        <f t="shared" si="139"/>
        <v>146</v>
      </c>
      <c r="O855" s="20">
        <f t="shared" si="134"/>
        <v>6.8260180784642625E-3</v>
      </c>
      <c r="P855" s="20">
        <f t="shared" si="135"/>
        <v>1.1702754153142419E-3</v>
      </c>
      <c r="Q855" s="30"/>
    </row>
    <row r="856" spans="1:17" x14ac:dyDescent="0.4">
      <c r="A856" s="15"/>
      <c r="B856" s="19">
        <f t="shared" si="136"/>
        <v>855</v>
      </c>
      <c r="C856" s="8">
        <f t="shared" si="137"/>
        <v>146</v>
      </c>
      <c r="D856" s="8">
        <f>C147</f>
        <v>855</v>
      </c>
      <c r="E856" s="8">
        <f t="shared" si="130"/>
        <v>855</v>
      </c>
      <c r="F856" s="8">
        <f t="shared" si="131"/>
        <v>146</v>
      </c>
      <c r="G856" s="8">
        <f>(SUM(C857:$C$1001)/C856)-N856</f>
        <v>-72.5</v>
      </c>
      <c r="H856" s="10">
        <f>N856-(SUM(D857:$D$1001)/D856)</f>
        <v>-12.380116959064338</v>
      </c>
      <c r="I856" s="10">
        <f t="shared" si="132"/>
        <v>-84.880116959064338</v>
      </c>
      <c r="J856" s="10">
        <f>(SUM(E857:$E$1001)/E856)-N856</f>
        <v>12.380116959064338</v>
      </c>
      <c r="K856" s="10">
        <f>N856-(SUM(F857:$F$1001)/F856)</f>
        <v>72.5</v>
      </c>
      <c r="L856" s="10">
        <f t="shared" si="133"/>
        <v>84.880116959064338</v>
      </c>
      <c r="M856" s="10">
        <f t="shared" si="138"/>
        <v>146</v>
      </c>
      <c r="N856" s="10">
        <f t="shared" si="139"/>
        <v>145</v>
      </c>
      <c r="O856" s="20">
        <f t="shared" si="134"/>
        <v>6.8729333963155406E-3</v>
      </c>
      <c r="P856" s="20">
        <f t="shared" si="135"/>
        <v>1.168907471170137E-3</v>
      </c>
      <c r="Q856" s="30"/>
    </row>
    <row r="857" spans="1:17" x14ac:dyDescent="0.4">
      <c r="A857" s="15"/>
      <c r="B857" s="19">
        <f t="shared" si="136"/>
        <v>856</v>
      </c>
      <c r="C857" s="8">
        <f t="shared" si="137"/>
        <v>145</v>
      </c>
      <c r="D857" s="8">
        <f>C146</f>
        <v>856</v>
      </c>
      <c r="E857" s="8">
        <f t="shared" si="130"/>
        <v>856</v>
      </c>
      <c r="F857" s="8">
        <f t="shared" si="131"/>
        <v>145</v>
      </c>
      <c r="G857" s="8">
        <f>(SUM(C858:$C$1001)/C857)-N857</f>
        <v>-72</v>
      </c>
      <c r="H857" s="10">
        <f>N857-(SUM(D858:$D$1001)/D857)</f>
        <v>-12.196261682242977</v>
      </c>
      <c r="I857" s="10">
        <f t="shared" si="132"/>
        <v>-84.196261682242977</v>
      </c>
      <c r="J857" s="10">
        <f>(SUM(E858:$E$1001)/E857)-N857</f>
        <v>12.196261682242977</v>
      </c>
      <c r="K857" s="10">
        <f>N857-(SUM(F858:$F$1001)/F857)</f>
        <v>72</v>
      </c>
      <c r="L857" s="10">
        <f t="shared" si="133"/>
        <v>84.196261682242977</v>
      </c>
      <c r="M857" s="10">
        <f t="shared" si="138"/>
        <v>145</v>
      </c>
      <c r="N857" s="10">
        <f t="shared" si="139"/>
        <v>144</v>
      </c>
      <c r="O857" s="20">
        <f t="shared" si="134"/>
        <v>6.9204980842911875E-3</v>
      </c>
      <c r="P857" s="20">
        <f t="shared" si="135"/>
        <v>1.1675427212946704E-3</v>
      </c>
      <c r="Q857" s="30"/>
    </row>
    <row r="858" spans="1:17" x14ac:dyDescent="0.4">
      <c r="A858" s="15"/>
      <c r="B858" s="19">
        <f t="shared" si="136"/>
        <v>857</v>
      </c>
      <c r="C858" s="8">
        <f t="shared" si="137"/>
        <v>144</v>
      </c>
      <c r="D858" s="8">
        <f>C145</f>
        <v>857</v>
      </c>
      <c r="E858" s="8">
        <f t="shared" si="130"/>
        <v>857</v>
      </c>
      <c r="F858" s="8">
        <f t="shared" si="131"/>
        <v>144</v>
      </c>
      <c r="G858" s="8">
        <f>(SUM(C859:$C$1001)/C858)-N858</f>
        <v>-71.5</v>
      </c>
      <c r="H858" s="10">
        <f>N858-(SUM(D859:$D$1001)/D858)</f>
        <v>-12.014002333722289</v>
      </c>
      <c r="I858" s="10">
        <f t="shared" si="132"/>
        <v>-83.514002333722289</v>
      </c>
      <c r="J858" s="10">
        <f>(SUM(E859:$E$1001)/E858)-N858</f>
        <v>12.014002333722289</v>
      </c>
      <c r="K858" s="10">
        <f>N858-(SUM(F859:$F$1001)/F858)</f>
        <v>71.5</v>
      </c>
      <c r="L858" s="10">
        <f t="shared" si="133"/>
        <v>83.514002333722289</v>
      </c>
      <c r="M858" s="10">
        <f t="shared" si="138"/>
        <v>144</v>
      </c>
      <c r="N858" s="10">
        <f t="shared" si="139"/>
        <v>143</v>
      </c>
      <c r="O858" s="20">
        <f t="shared" si="134"/>
        <v>6.9687257187257181E-3</v>
      </c>
      <c r="P858" s="20">
        <f t="shared" si="135"/>
        <v>1.166181154512543E-3</v>
      </c>
      <c r="Q858" s="30"/>
    </row>
    <row r="859" spans="1:17" x14ac:dyDescent="0.4">
      <c r="A859" s="15"/>
      <c r="B859" s="19">
        <f t="shared" si="136"/>
        <v>858</v>
      </c>
      <c r="C859" s="8">
        <f t="shared" si="137"/>
        <v>143</v>
      </c>
      <c r="D859" s="8">
        <f>C144</f>
        <v>858</v>
      </c>
      <c r="E859" s="8">
        <f t="shared" si="130"/>
        <v>858</v>
      </c>
      <c r="F859" s="8">
        <f t="shared" si="131"/>
        <v>143</v>
      </c>
      <c r="G859" s="8">
        <f>(SUM(C860:$C$1001)/C859)-N859</f>
        <v>-71</v>
      </c>
      <c r="H859" s="10">
        <f>N859-(SUM(D860:$D$1001)/D859)</f>
        <v>-11.833333333333343</v>
      </c>
      <c r="I859" s="10">
        <f t="shared" si="132"/>
        <v>-82.833333333333343</v>
      </c>
      <c r="J859" s="10">
        <f>(SUM(E860:$E$1001)/E859)-N859</f>
        <v>11.833333333333343</v>
      </c>
      <c r="K859" s="10">
        <f>N859-(SUM(F860:$F$1001)/F859)</f>
        <v>71</v>
      </c>
      <c r="L859" s="10">
        <f t="shared" si="133"/>
        <v>82.833333333333343</v>
      </c>
      <c r="M859" s="10">
        <f t="shared" si="138"/>
        <v>143</v>
      </c>
      <c r="N859" s="10">
        <f t="shared" si="139"/>
        <v>142</v>
      </c>
      <c r="O859" s="20">
        <f t="shared" si="134"/>
        <v>7.0176302570668769E-3</v>
      </c>
      <c r="P859" s="20">
        <f t="shared" si="135"/>
        <v>1.1648227597005245E-3</v>
      </c>
      <c r="Q859" s="30"/>
    </row>
    <row r="860" spans="1:17" x14ac:dyDescent="0.4">
      <c r="A860" s="15"/>
      <c r="B860" s="19">
        <f t="shared" si="136"/>
        <v>859</v>
      </c>
      <c r="C860" s="8">
        <f t="shared" si="137"/>
        <v>142</v>
      </c>
      <c r="D860" s="8">
        <f>C143</f>
        <v>859</v>
      </c>
      <c r="E860" s="8">
        <f t="shared" si="130"/>
        <v>859</v>
      </c>
      <c r="F860" s="8">
        <f t="shared" si="131"/>
        <v>142</v>
      </c>
      <c r="G860" s="8">
        <f>(SUM(C861:$C$1001)/C860)-N860</f>
        <v>-70.5</v>
      </c>
      <c r="H860" s="10">
        <f>N860-(SUM(D861:$D$1001)/D860)</f>
        <v>-11.654249126891727</v>
      </c>
      <c r="I860" s="10">
        <f t="shared" si="132"/>
        <v>-82.154249126891727</v>
      </c>
      <c r="J860" s="10">
        <f>(SUM(E861:$E$1001)/E860)-N860</f>
        <v>11.654249126891727</v>
      </c>
      <c r="K860" s="10">
        <f>N860-(SUM(F861:$F$1001)/F860)</f>
        <v>70.5</v>
      </c>
      <c r="L860" s="10">
        <f t="shared" si="133"/>
        <v>82.154249126891727</v>
      </c>
      <c r="M860" s="10">
        <f t="shared" si="138"/>
        <v>142</v>
      </c>
      <c r="N860" s="10">
        <f t="shared" si="139"/>
        <v>141</v>
      </c>
      <c r="O860" s="20">
        <f t="shared" si="134"/>
        <v>7.0672260513435226E-3</v>
      </c>
      <c r="P860" s="20">
        <f t="shared" si="135"/>
        <v>1.1634675257871511E-3</v>
      </c>
      <c r="Q860" s="30"/>
    </row>
    <row r="861" spans="1:17" x14ac:dyDescent="0.4">
      <c r="A861" s="15"/>
      <c r="B861" s="19">
        <f t="shared" si="136"/>
        <v>860</v>
      </c>
      <c r="C861" s="8">
        <f t="shared" si="137"/>
        <v>141</v>
      </c>
      <c r="D861" s="8">
        <f>C142</f>
        <v>860</v>
      </c>
      <c r="E861" s="8">
        <f t="shared" si="130"/>
        <v>860</v>
      </c>
      <c r="F861" s="8">
        <f t="shared" si="131"/>
        <v>141</v>
      </c>
      <c r="G861" s="8">
        <f>(SUM(C862:$C$1001)/C861)-N861</f>
        <v>-70</v>
      </c>
      <c r="H861" s="10">
        <f>N861-(SUM(D862:$D$1001)/D861)</f>
        <v>-11.476744186046517</v>
      </c>
      <c r="I861" s="10">
        <f t="shared" si="132"/>
        <v>-81.476744186046517</v>
      </c>
      <c r="J861" s="10">
        <f>(SUM(E862:$E$1001)/E861)-N861</f>
        <v>11.476744186046517</v>
      </c>
      <c r="K861" s="10">
        <f>N861-(SUM(F862:$F$1001)/F861)</f>
        <v>70</v>
      </c>
      <c r="L861" s="10">
        <f t="shared" si="133"/>
        <v>81.476744186046517</v>
      </c>
      <c r="M861" s="10">
        <f t="shared" si="138"/>
        <v>141</v>
      </c>
      <c r="N861" s="10">
        <f t="shared" si="139"/>
        <v>140</v>
      </c>
      <c r="O861" s="20">
        <f t="shared" si="134"/>
        <v>7.1175278622087126E-3</v>
      </c>
      <c r="P861" s="20">
        <f t="shared" si="135"/>
        <v>1.1621154417524242E-3</v>
      </c>
      <c r="Q861" s="30"/>
    </row>
    <row r="862" spans="1:17" x14ac:dyDescent="0.4">
      <c r="A862" s="15"/>
      <c r="B862" s="19">
        <f t="shared" si="136"/>
        <v>861</v>
      </c>
      <c r="C862" s="8">
        <f t="shared" si="137"/>
        <v>140</v>
      </c>
      <c r="D862" s="8">
        <f>C141</f>
        <v>861</v>
      </c>
      <c r="E862" s="8">
        <f t="shared" si="130"/>
        <v>861</v>
      </c>
      <c r="F862" s="8">
        <f t="shared" si="131"/>
        <v>140</v>
      </c>
      <c r="G862" s="8">
        <f>(SUM(C863:$C$1001)/C862)-N862</f>
        <v>-69.5</v>
      </c>
      <c r="H862" s="10">
        <f>N862-(SUM(D863:$D$1001)/D862)</f>
        <v>-11.300813008130092</v>
      </c>
      <c r="I862" s="10">
        <f t="shared" si="132"/>
        <v>-80.800813008130092</v>
      </c>
      <c r="J862" s="10">
        <f>(SUM(E863:$E$1001)/E862)-N862</f>
        <v>11.300813008130092</v>
      </c>
      <c r="K862" s="10">
        <f>N862-(SUM(F863:$F$1001)/F862)</f>
        <v>69.5</v>
      </c>
      <c r="L862" s="10">
        <f t="shared" si="133"/>
        <v>80.800813008130092</v>
      </c>
      <c r="M862" s="10">
        <f t="shared" si="138"/>
        <v>140</v>
      </c>
      <c r="N862" s="10">
        <f t="shared" si="139"/>
        <v>139</v>
      </c>
      <c r="O862" s="20">
        <f t="shared" si="134"/>
        <v>7.1685508735868445E-3</v>
      </c>
      <c r="P862" s="20">
        <f t="shared" si="135"/>
        <v>1.1607664966275118E-3</v>
      </c>
      <c r="Q862" s="30"/>
    </row>
    <row r="863" spans="1:17" x14ac:dyDescent="0.4">
      <c r="A863" s="15"/>
      <c r="B863" s="19">
        <f t="shared" si="136"/>
        <v>862</v>
      </c>
      <c r="C863" s="8">
        <f t="shared" si="137"/>
        <v>139</v>
      </c>
      <c r="D863" s="8">
        <f>C140</f>
        <v>862</v>
      </c>
      <c r="E863" s="8">
        <f t="shared" si="130"/>
        <v>862</v>
      </c>
      <c r="F863" s="8">
        <f t="shared" si="131"/>
        <v>139</v>
      </c>
      <c r="G863" s="8">
        <f>(SUM(C864:$C$1001)/C863)-N863</f>
        <v>-69</v>
      </c>
      <c r="H863" s="10">
        <f>N863-(SUM(D864:$D$1001)/D863)</f>
        <v>-11.126450116009295</v>
      </c>
      <c r="I863" s="10">
        <f t="shared" si="132"/>
        <v>-80.126450116009295</v>
      </c>
      <c r="J863" s="10">
        <f>(SUM(E864:$E$1001)/E863)-N863</f>
        <v>11.126450116009295</v>
      </c>
      <c r="K863" s="10">
        <f>N863-(SUM(F864:$F$1001)/F863)</f>
        <v>69</v>
      </c>
      <c r="L863" s="10">
        <f t="shared" si="133"/>
        <v>80.126450116009295</v>
      </c>
      <c r="M863" s="10">
        <f t="shared" si="138"/>
        <v>139</v>
      </c>
      <c r="N863" s="10">
        <f t="shared" si="139"/>
        <v>138</v>
      </c>
      <c r="O863" s="20">
        <f t="shared" si="134"/>
        <v>7.2203107079553755E-3</v>
      </c>
      <c r="P863" s="20">
        <f t="shared" si="135"/>
        <v>1.1594206794944522E-3</v>
      </c>
      <c r="Q863" s="30"/>
    </row>
    <row r="864" spans="1:17" x14ac:dyDescent="0.4">
      <c r="A864" s="15"/>
      <c r="B864" s="19">
        <f t="shared" si="136"/>
        <v>863</v>
      </c>
      <c r="C864" s="8">
        <f t="shared" si="137"/>
        <v>138</v>
      </c>
      <c r="D864" s="8">
        <f>C139</f>
        <v>863</v>
      </c>
      <c r="E864" s="8">
        <f t="shared" si="130"/>
        <v>863</v>
      </c>
      <c r="F864" s="8">
        <f t="shared" si="131"/>
        <v>138</v>
      </c>
      <c r="G864" s="8">
        <f>(SUM(C865:$C$1001)/C864)-N864</f>
        <v>-68.5</v>
      </c>
      <c r="H864" s="10">
        <f>N864-(SUM(D865:$D$1001)/D864)</f>
        <v>-10.953650057937438</v>
      </c>
      <c r="I864" s="10">
        <f t="shared" si="132"/>
        <v>-79.453650057937438</v>
      </c>
      <c r="J864" s="10">
        <f>(SUM(E865:$E$1001)/E864)-N864</f>
        <v>10.953650057937438</v>
      </c>
      <c r="K864" s="10">
        <f>N864-(SUM(F865:$F$1001)/F864)</f>
        <v>68.5</v>
      </c>
      <c r="L864" s="10">
        <f t="shared" si="133"/>
        <v>79.453650057937438</v>
      </c>
      <c r="M864" s="10">
        <f t="shared" si="138"/>
        <v>138</v>
      </c>
      <c r="N864" s="10">
        <f t="shared" si="139"/>
        <v>137</v>
      </c>
      <c r="O864" s="20">
        <f t="shared" si="134"/>
        <v>7.2728234422934513E-3</v>
      </c>
      <c r="P864" s="20">
        <f t="shared" si="135"/>
        <v>1.1580779794858589E-3</v>
      </c>
      <c r="Q864" s="30"/>
    </row>
    <row r="865" spans="1:17" x14ac:dyDescent="0.4">
      <c r="A865" s="15"/>
      <c r="B865" s="19">
        <f t="shared" si="136"/>
        <v>864</v>
      </c>
      <c r="C865" s="8">
        <f t="shared" si="137"/>
        <v>137</v>
      </c>
      <c r="D865" s="8">
        <f>C138</f>
        <v>864</v>
      </c>
      <c r="E865" s="8">
        <f t="shared" si="130"/>
        <v>864</v>
      </c>
      <c r="F865" s="8">
        <f t="shared" si="131"/>
        <v>137</v>
      </c>
      <c r="G865" s="8">
        <f>(SUM(C866:$C$1001)/C865)-N865</f>
        <v>-68</v>
      </c>
      <c r="H865" s="10">
        <f>N865-(SUM(D866:$D$1001)/D865)</f>
        <v>-10.782407407407419</v>
      </c>
      <c r="I865" s="10">
        <f t="shared" si="132"/>
        <v>-78.782407407407419</v>
      </c>
      <c r="J865" s="10">
        <f>(SUM(E866:$E$1001)/E865)-N865</f>
        <v>10.782407407407419</v>
      </c>
      <c r="K865" s="10">
        <f>N865-(SUM(F866:$F$1001)/F865)</f>
        <v>68</v>
      </c>
      <c r="L865" s="10">
        <f t="shared" si="133"/>
        <v>78.782407407407419</v>
      </c>
      <c r="M865" s="10">
        <f t="shared" si="138"/>
        <v>137</v>
      </c>
      <c r="N865" s="10">
        <f t="shared" si="139"/>
        <v>136</v>
      </c>
      <c r="O865" s="20">
        <f t="shared" si="134"/>
        <v>7.3261056247316443E-3</v>
      </c>
      <c r="P865" s="20">
        <f t="shared" si="135"/>
        <v>1.1567383857846287E-3</v>
      </c>
      <c r="Q865" s="30"/>
    </row>
    <row r="866" spans="1:17" x14ac:dyDescent="0.4">
      <c r="A866" s="15"/>
      <c r="B866" s="19">
        <f t="shared" si="136"/>
        <v>865</v>
      </c>
      <c r="C866" s="8">
        <f t="shared" si="137"/>
        <v>136</v>
      </c>
      <c r="D866" s="8">
        <f>C137</f>
        <v>865</v>
      </c>
      <c r="E866" s="8">
        <f t="shared" si="130"/>
        <v>865</v>
      </c>
      <c r="F866" s="8">
        <f t="shared" si="131"/>
        <v>136</v>
      </c>
      <c r="G866" s="8">
        <f>(SUM(C867:$C$1001)/C866)-N866</f>
        <v>-67.5</v>
      </c>
      <c r="H866" s="10">
        <f>N866-(SUM(D867:$D$1001)/D866)</f>
        <v>-10.612716763005778</v>
      </c>
      <c r="I866" s="10">
        <f t="shared" si="132"/>
        <v>-78.112716763005778</v>
      </c>
      <c r="J866" s="10">
        <f>(SUM(E867:$E$1001)/E866)-N866</f>
        <v>10.612716763005778</v>
      </c>
      <c r="K866" s="10">
        <f>N866-(SUM(F867:$F$1001)/F866)</f>
        <v>67.5</v>
      </c>
      <c r="L866" s="10">
        <f t="shared" si="133"/>
        <v>78.112716763005778</v>
      </c>
      <c r="M866" s="10">
        <f t="shared" si="138"/>
        <v>136</v>
      </c>
      <c r="N866" s="10">
        <f t="shared" si="139"/>
        <v>135</v>
      </c>
      <c r="O866" s="20">
        <f t="shared" si="134"/>
        <v>7.3801742919389979E-3</v>
      </c>
      <c r="P866" s="20">
        <f t="shared" si="135"/>
        <v>1.1554018876236501E-3</v>
      </c>
      <c r="Q866" s="30"/>
    </row>
    <row r="867" spans="1:17" x14ac:dyDescent="0.4">
      <c r="A867" s="15"/>
      <c r="B867" s="19">
        <f t="shared" si="136"/>
        <v>866</v>
      </c>
      <c r="C867" s="8">
        <f t="shared" si="137"/>
        <v>135</v>
      </c>
      <c r="D867" s="8">
        <f>C136</f>
        <v>866</v>
      </c>
      <c r="E867" s="8">
        <f t="shared" si="130"/>
        <v>866</v>
      </c>
      <c r="F867" s="8">
        <f t="shared" si="131"/>
        <v>135</v>
      </c>
      <c r="G867" s="8">
        <f>(SUM(C868:$C$1001)/C867)-N867</f>
        <v>-67</v>
      </c>
      <c r="H867" s="10">
        <f>N867-(SUM(D868:$D$1001)/D867)</f>
        <v>-10.444572748267888</v>
      </c>
      <c r="I867" s="10">
        <f t="shared" si="132"/>
        <v>-77.444572748267888</v>
      </c>
      <c r="J867" s="10">
        <f>(SUM(E868:$E$1001)/E867)-N867</f>
        <v>10.444572748267888</v>
      </c>
      <c r="K867" s="10">
        <f>N867-(SUM(F868:$F$1001)/F867)</f>
        <v>67</v>
      </c>
      <c r="L867" s="10">
        <f t="shared" si="133"/>
        <v>77.444572748267888</v>
      </c>
      <c r="M867" s="10">
        <f t="shared" si="138"/>
        <v>135</v>
      </c>
      <c r="N867" s="10">
        <f t="shared" si="139"/>
        <v>134</v>
      </c>
      <c r="O867" s="20">
        <f t="shared" si="134"/>
        <v>7.4350469872857938E-3</v>
      </c>
      <c r="P867" s="20">
        <f t="shared" si="135"/>
        <v>1.1540684742855165E-3</v>
      </c>
      <c r="Q867" s="30"/>
    </row>
    <row r="868" spans="1:17" x14ac:dyDescent="0.4">
      <c r="A868" s="15"/>
      <c r="B868" s="19">
        <f t="shared" si="136"/>
        <v>867</v>
      </c>
      <c r="C868" s="8">
        <f t="shared" si="137"/>
        <v>134</v>
      </c>
      <c r="D868" s="8">
        <f>C135</f>
        <v>867</v>
      </c>
      <c r="E868" s="8">
        <f t="shared" si="130"/>
        <v>867</v>
      </c>
      <c r="F868" s="8">
        <f t="shared" si="131"/>
        <v>134</v>
      </c>
      <c r="G868" s="8">
        <f>(SUM(C869:$C$1001)/C868)-N868</f>
        <v>-66.5</v>
      </c>
      <c r="H868" s="10">
        <f>N868-(SUM(D869:$D$1001)/D868)</f>
        <v>-10.277970011534023</v>
      </c>
      <c r="I868" s="10">
        <f t="shared" si="132"/>
        <v>-76.777970011534023</v>
      </c>
      <c r="J868" s="10">
        <f>(SUM(E869:$E$1001)/E868)-N868</f>
        <v>10.277970011534023</v>
      </c>
      <c r="K868" s="10">
        <f>N868-(SUM(F869:$F$1001)/F868)</f>
        <v>66.5</v>
      </c>
      <c r="L868" s="10">
        <f t="shared" si="133"/>
        <v>76.777970011534023</v>
      </c>
      <c r="M868" s="10">
        <f t="shared" si="138"/>
        <v>134</v>
      </c>
      <c r="N868" s="10">
        <f t="shared" si="139"/>
        <v>133</v>
      </c>
      <c r="O868" s="20">
        <f t="shared" si="134"/>
        <v>7.4907417798226912E-3</v>
      </c>
      <c r="P868" s="20">
        <f t="shared" si="135"/>
        <v>1.1527381351022384E-3</v>
      </c>
      <c r="Q868" s="30"/>
    </row>
    <row r="869" spans="1:17" x14ac:dyDescent="0.4">
      <c r="A869" s="15"/>
      <c r="B869" s="19">
        <f t="shared" si="136"/>
        <v>868</v>
      </c>
      <c r="C869" s="8">
        <f t="shared" si="137"/>
        <v>133</v>
      </c>
      <c r="D869" s="8">
        <f>C134</f>
        <v>868</v>
      </c>
      <c r="E869" s="8">
        <f t="shared" si="130"/>
        <v>868</v>
      </c>
      <c r="F869" s="8">
        <f t="shared" si="131"/>
        <v>133</v>
      </c>
      <c r="G869" s="8">
        <f>(SUM(C870:$C$1001)/C869)-N869</f>
        <v>-66</v>
      </c>
      <c r="H869" s="10">
        <f>N869-(SUM(D870:$D$1001)/D869)</f>
        <v>-10.112903225806463</v>
      </c>
      <c r="I869" s="10">
        <f t="shared" si="132"/>
        <v>-76.112903225806463</v>
      </c>
      <c r="J869" s="10">
        <f>(SUM(E870:$E$1001)/E869)-N869</f>
        <v>10.112903225806463</v>
      </c>
      <c r="K869" s="10">
        <f>N869-(SUM(F870:$F$1001)/F869)</f>
        <v>66</v>
      </c>
      <c r="L869" s="10">
        <f t="shared" si="133"/>
        <v>76.112903225806463</v>
      </c>
      <c r="M869" s="10">
        <f t="shared" si="138"/>
        <v>133</v>
      </c>
      <c r="N869" s="10">
        <f t="shared" si="139"/>
        <v>132</v>
      </c>
      <c r="O869" s="20">
        <f t="shared" si="134"/>
        <v>7.5472772841193893E-3</v>
      </c>
      <c r="P869" s="20">
        <f t="shared" si="135"/>
        <v>1.1514108594549591E-3</v>
      </c>
      <c r="Q869" s="30"/>
    </row>
    <row r="870" spans="1:17" x14ac:dyDescent="0.4">
      <c r="A870" s="15"/>
      <c r="B870" s="19">
        <f t="shared" si="136"/>
        <v>869</v>
      </c>
      <c r="C870" s="8">
        <f t="shared" si="137"/>
        <v>132</v>
      </c>
      <c r="D870" s="8">
        <f>C133</f>
        <v>869</v>
      </c>
      <c r="E870" s="8">
        <f t="shared" si="130"/>
        <v>869</v>
      </c>
      <c r="F870" s="8">
        <f t="shared" si="131"/>
        <v>132</v>
      </c>
      <c r="G870" s="8">
        <f>(SUM(C871:$C$1001)/C870)-N870</f>
        <v>-65.5</v>
      </c>
      <c r="H870" s="10">
        <f>N870-(SUM(D871:$D$1001)/D870)</f>
        <v>-9.9493670886076018</v>
      </c>
      <c r="I870" s="10">
        <f t="shared" si="132"/>
        <v>-75.449367088607602</v>
      </c>
      <c r="J870" s="10">
        <f>(SUM(E871:$E$1001)/E870)-N870</f>
        <v>9.9493670886076018</v>
      </c>
      <c r="K870" s="10">
        <f>N870-(SUM(F871:$F$1001)/F870)</f>
        <v>65.5</v>
      </c>
      <c r="L870" s="10">
        <f t="shared" si="133"/>
        <v>75.449367088607602</v>
      </c>
      <c r="M870" s="10">
        <f t="shared" si="138"/>
        <v>132</v>
      </c>
      <c r="N870" s="10">
        <f t="shared" si="139"/>
        <v>131</v>
      </c>
      <c r="O870" s="20">
        <f t="shared" si="134"/>
        <v>7.6046726810085584E-3</v>
      </c>
      <c r="P870" s="20">
        <f t="shared" si="135"/>
        <v>1.1500866367736731E-3</v>
      </c>
      <c r="Q870" s="30"/>
    </row>
    <row r="871" spans="1:17" x14ac:dyDescent="0.4">
      <c r="A871" s="15"/>
      <c r="B871" s="19">
        <f t="shared" si="136"/>
        <v>870</v>
      </c>
      <c r="C871" s="8">
        <f t="shared" si="137"/>
        <v>131</v>
      </c>
      <c r="D871" s="8">
        <f>C132</f>
        <v>870</v>
      </c>
      <c r="E871" s="8">
        <f t="shared" si="130"/>
        <v>870</v>
      </c>
      <c r="F871" s="8">
        <f t="shared" si="131"/>
        <v>131</v>
      </c>
      <c r="G871" s="8">
        <f>(SUM(C872:$C$1001)/C871)-N871</f>
        <v>-65</v>
      </c>
      <c r="H871" s="10">
        <f>N871-(SUM(D872:$D$1001)/D871)</f>
        <v>-9.78735632183907</v>
      </c>
      <c r="I871" s="10">
        <f t="shared" si="132"/>
        <v>-74.78735632183907</v>
      </c>
      <c r="J871" s="10">
        <f>(SUM(E872:$E$1001)/E871)-N871</f>
        <v>9.78735632183907</v>
      </c>
      <c r="K871" s="10">
        <f>N871-(SUM(F872:$F$1001)/F871)</f>
        <v>65</v>
      </c>
      <c r="L871" s="10">
        <f t="shared" si="133"/>
        <v>74.78735632183907</v>
      </c>
      <c r="M871" s="10">
        <f t="shared" si="138"/>
        <v>131</v>
      </c>
      <c r="N871" s="10">
        <f t="shared" si="139"/>
        <v>130</v>
      </c>
      <c r="O871" s="20">
        <f t="shared" si="134"/>
        <v>7.6629477392836168E-3</v>
      </c>
      <c r="P871" s="20">
        <f t="shared" si="135"/>
        <v>1.148765456536944E-3</v>
      </c>
      <c r="Q871" s="30"/>
    </row>
    <row r="872" spans="1:17" x14ac:dyDescent="0.4">
      <c r="A872" s="15"/>
      <c r="B872" s="19">
        <f t="shared" si="136"/>
        <v>871</v>
      </c>
      <c r="C872" s="8">
        <f t="shared" si="137"/>
        <v>130</v>
      </c>
      <c r="D872" s="8">
        <f>C131</f>
        <v>871</v>
      </c>
      <c r="E872" s="8">
        <f t="shared" si="130"/>
        <v>871</v>
      </c>
      <c r="F872" s="8">
        <f t="shared" si="131"/>
        <v>130</v>
      </c>
      <c r="G872" s="8">
        <f>(SUM(C873:$C$1001)/C872)-N872</f>
        <v>-64.5</v>
      </c>
      <c r="H872" s="10">
        <f>N872-(SUM(D873:$D$1001)/D872)</f>
        <v>-9.6268656716417809</v>
      </c>
      <c r="I872" s="10">
        <f t="shared" si="132"/>
        <v>-74.126865671641781</v>
      </c>
      <c r="J872" s="10">
        <f>(SUM(E873:$E$1001)/E872)-N872</f>
        <v>9.6268656716417809</v>
      </c>
      <c r="K872" s="10">
        <f>N872-(SUM(F873:$F$1001)/F872)</f>
        <v>64.5</v>
      </c>
      <c r="L872" s="10">
        <f t="shared" si="133"/>
        <v>74.126865671641781</v>
      </c>
      <c r="M872" s="10">
        <f t="shared" si="138"/>
        <v>130</v>
      </c>
      <c r="N872" s="10">
        <f t="shared" si="139"/>
        <v>129</v>
      </c>
      <c r="O872" s="20">
        <f t="shared" si="134"/>
        <v>7.7221228384019083E-3</v>
      </c>
      <c r="P872" s="20">
        <f t="shared" si="135"/>
        <v>1.1474473082716272E-3</v>
      </c>
      <c r="Q872" s="30"/>
    </row>
    <row r="873" spans="1:17" x14ac:dyDescent="0.4">
      <c r="A873" s="15"/>
      <c r="B873" s="19">
        <f t="shared" si="136"/>
        <v>872</v>
      </c>
      <c r="C873" s="8">
        <f t="shared" si="137"/>
        <v>129</v>
      </c>
      <c r="D873" s="8">
        <f>C130</f>
        <v>872</v>
      </c>
      <c r="E873" s="8">
        <f t="shared" si="130"/>
        <v>872</v>
      </c>
      <c r="F873" s="8">
        <f t="shared" si="131"/>
        <v>129</v>
      </c>
      <c r="G873" s="8">
        <f>(SUM(C874:$C$1001)/C873)-N873</f>
        <v>-64</v>
      </c>
      <c r="H873" s="10">
        <f>N873-(SUM(D874:$D$1001)/D873)</f>
        <v>-9.4678899082568932</v>
      </c>
      <c r="I873" s="10">
        <f t="shared" si="132"/>
        <v>-73.467889908256893</v>
      </c>
      <c r="J873" s="10">
        <f>(SUM(E874:$E$1001)/E873)-N873</f>
        <v>9.4678899082568932</v>
      </c>
      <c r="K873" s="10">
        <f>N873-(SUM(F874:$F$1001)/F873)</f>
        <v>64</v>
      </c>
      <c r="L873" s="10">
        <f t="shared" si="133"/>
        <v>73.467889908256893</v>
      </c>
      <c r="M873" s="10">
        <f t="shared" si="138"/>
        <v>129</v>
      </c>
      <c r="N873" s="10">
        <f t="shared" si="139"/>
        <v>128</v>
      </c>
      <c r="O873" s="20">
        <f t="shared" si="134"/>
        <v>7.782218992248062E-3</v>
      </c>
      <c r="P873" s="20">
        <f t="shared" si="135"/>
        <v>1.1461321815525922E-3</v>
      </c>
      <c r="Q873" s="30"/>
    </row>
    <row r="874" spans="1:17" x14ac:dyDescent="0.4">
      <c r="A874" s="15"/>
      <c r="B874" s="19">
        <f t="shared" si="136"/>
        <v>873</v>
      </c>
      <c r="C874" s="8">
        <f t="shared" si="137"/>
        <v>128</v>
      </c>
      <c r="D874" s="8">
        <f>C129</f>
        <v>873</v>
      </c>
      <c r="E874" s="8">
        <f t="shared" si="130"/>
        <v>873</v>
      </c>
      <c r="F874" s="8">
        <f t="shared" si="131"/>
        <v>128</v>
      </c>
      <c r="G874" s="8">
        <f>(SUM(C875:$C$1001)/C874)-N874</f>
        <v>-63.5</v>
      </c>
      <c r="H874" s="10">
        <f>N874-(SUM(D875:$D$1001)/D874)</f>
        <v>-9.3104238258877388</v>
      </c>
      <c r="I874" s="10">
        <f t="shared" si="132"/>
        <v>-72.810423825887739</v>
      </c>
      <c r="J874" s="10">
        <f>(SUM(E875:$E$1001)/E874)-N874</f>
        <v>9.3104238258877388</v>
      </c>
      <c r="K874" s="10">
        <f>N874-(SUM(F875:$F$1001)/F874)</f>
        <v>63.5</v>
      </c>
      <c r="L874" s="10">
        <f t="shared" si="133"/>
        <v>72.810423825887739</v>
      </c>
      <c r="M874" s="10">
        <f t="shared" si="138"/>
        <v>128</v>
      </c>
      <c r="N874" s="10">
        <f t="shared" si="139"/>
        <v>127</v>
      </c>
      <c r="O874" s="20">
        <f t="shared" si="134"/>
        <v>7.843257874015748E-3</v>
      </c>
      <c r="P874" s="20">
        <f t="shared" si="135"/>
        <v>1.1448200660024483E-3</v>
      </c>
      <c r="Q874" s="30"/>
    </row>
    <row r="875" spans="1:17" x14ac:dyDescent="0.4">
      <c r="A875" s="15"/>
      <c r="B875" s="19">
        <f t="shared" si="136"/>
        <v>874</v>
      </c>
      <c r="C875" s="8">
        <f t="shared" si="137"/>
        <v>127</v>
      </c>
      <c r="D875" s="8">
        <f>C128</f>
        <v>874</v>
      </c>
      <c r="E875" s="8">
        <f t="shared" si="130"/>
        <v>874</v>
      </c>
      <c r="F875" s="8">
        <f t="shared" si="131"/>
        <v>127</v>
      </c>
      <c r="G875" s="8">
        <f>(SUM(C876:$C$1001)/C875)-N875</f>
        <v>-63</v>
      </c>
      <c r="H875" s="10">
        <f>N875-(SUM(D876:$D$1001)/D875)</f>
        <v>-9.1544622425629427</v>
      </c>
      <c r="I875" s="10">
        <f t="shared" si="132"/>
        <v>-72.154462242562943</v>
      </c>
      <c r="J875" s="10">
        <f>(SUM(E876:$E$1001)/E875)-N875</f>
        <v>9.1544622425629427</v>
      </c>
      <c r="K875" s="10">
        <f>N875-(SUM(F876:$F$1001)/F875)</f>
        <v>63</v>
      </c>
      <c r="L875" s="10">
        <f t="shared" si="133"/>
        <v>72.154462242562943</v>
      </c>
      <c r="M875" s="10">
        <f t="shared" si="138"/>
        <v>127</v>
      </c>
      <c r="N875" s="10">
        <f t="shared" si="139"/>
        <v>126</v>
      </c>
      <c r="O875" s="20">
        <f t="shared" si="134"/>
        <v>7.905261842269716E-3</v>
      </c>
      <c r="P875" s="20">
        <f t="shared" si="135"/>
        <v>1.1435109512912718E-3</v>
      </c>
      <c r="Q875" s="30"/>
    </row>
    <row r="876" spans="1:17" x14ac:dyDescent="0.4">
      <c r="A876" s="15"/>
      <c r="B876" s="19">
        <f t="shared" si="136"/>
        <v>875</v>
      </c>
      <c r="C876" s="8">
        <f t="shared" si="137"/>
        <v>126</v>
      </c>
      <c r="D876" s="8">
        <f>C127</f>
        <v>875</v>
      </c>
      <c r="E876" s="8">
        <f t="shared" si="130"/>
        <v>875</v>
      </c>
      <c r="F876" s="8">
        <f t="shared" si="131"/>
        <v>126</v>
      </c>
      <c r="G876" s="8">
        <f>(SUM(C877:$C$1001)/C876)-N876</f>
        <v>-62.5</v>
      </c>
      <c r="H876" s="10">
        <f>N876-(SUM(D877:$D$1001)/D876)</f>
        <v>-9</v>
      </c>
      <c r="I876" s="10">
        <f t="shared" si="132"/>
        <v>-71.5</v>
      </c>
      <c r="J876" s="10">
        <f>(SUM(E877:$E$1001)/E876)-N876</f>
        <v>9</v>
      </c>
      <c r="K876" s="10">
        <f>N876-(SUM(F877:$F$1001)/F876)</f>
        <v>62.5</v>
      </c>
      <c r="L876" s="10">
        <f t="shared" si="133"/>
        <v>71.5</v>
      </c>
      <c r="M876" s="10">
        <f t="shared" si="138"/>
        <v>126</v>
      </c>
      <c r="N876" s="10">
        <f t="shared" si="139"/>
        <v>125</v>
      </c>
      <c r="O876" s="20">
        <f t="shared" si="134"/>
        <v>7.9682539682539681E-3</v>
      </c>
      <c r="P876" s="20">
        <f t="shared" si="135"/>
        <v>1.142204827136334E-3</v>
      </c>
      <c r="Q876" s="30"/>
    </row>
    <row r="877" spans="1:17" x14ac:dyDescent="0.4">
      <c r="A877" s="15"/>
      <c r="B877" s="19">
        <f t="shared" si="136"/>
        <v>876</v>
      </c>
      <c r="C877" s="8">
        <f t="shared" si="137"/>
        <v>125</v>
      </c>
      <c r="D877" s="8">
        <f>C126</f>
        <v>876</v>
      </c>
      <c r="E877" s="8">
        <f t="shared" si="130"/>
        <v>876</v>
      </c>
      <c r="F877" s="8">
        <f t="shared" si="131"/>
        <v>125</v>
      </c>
      <c r="G877" s="8">
        <f>(SUM(C878:$C$1001)/C877)-N877</f>
        <v>-62</v>
      </c>
      <c r="H877" s="10">
        <f>N877-(SUM(D878:$D$1001)/D877)</f>
        <v>-8.8470319634703287</v>
      </c>
      <c r="I877" s="10">
        <f t="shared" si="132"/>
        <v>-70.847031963470329</v>
      </c>
      <c r="J877" s="10">
        <f>(SUM(E878:$E$1001)/E877)-N877</f>
        <v>8.8470319634703287</v>
      </c>
      <c r="K877" s="10">
        <f>N877-(SUM(F878:$F$1001)/F877)</f>
        <v>62</v>
      </c>
      <c r="L877" s="10">
        <f t="shared" si="133"/>
        <v>70.847031963470329</v>
      </c>
      <c r="M877" s="10">
        <f t="shared" si="138"/>
        <v>125</v>
      </c>
      <c r="N877" s="10">
        <f t="shared" si="139"/>
        <v>124</v>
      </c>
      <c r="O877" s="20">
        <f t="shared" si="134"/>
        <v>8.032258064516129E-3</v>
      </c>
      <c r="P877" s="20">
        <f t="shared" si="135"/>
        <v>1.1409016833018332E-3</v>
      </c>
      <c r="Q877" s="30"/>
    </row>
    <row r="878" spans="1:17" x14ac:dyDescent="0.4">
      <c r="A878" s="15"/>
      <c r="B878" s="19">
        <f t="shared" si="136"/>
        <v>877</v>
      </c>
      <c r="C878" s="8">
        <f t="shared" si="137"/>
        <v>124</v>
      </c>
      <c r="D878" s="8">
        <f>C125</f>
        <v>877</v>
      </c>
      <c r="E878" s="8">
        <f t="shared" si="130"/>
        <v>877</v>
      </c>
      <c r="F878" s="8">
        <f t="shared" si="131"/>
        <v>124</v>
      </c>
      <c r="G878" s="8">
        <f>(SUM(C879:$C$1001)/C878)-N878</f>
        <v>-61.5</v>
      </c>
      <c r="H878" s="10">
        <f>N878-(SUM(D879:$D$1001)/D878)</f>
        <v>-8.6955530216647787</v>
      </c>
      <c r="I878" s="10">
        <f t="shared" si="132"/>
        <v>-70.195553021664779</v>
      </c>
      <c r="J878" s="10">
        <f>(SUM(E879:$E$1001)/E878)-N878</f>
        <v>8.6955530216647787</v>
      </c>
      <c r="K878" s="10">
        <f>N878-(SUM(F879:$F$1001)/F878)</f>
        <v>61.5</v>
      </c>
      <c r="L878" s="10">
        <f t="shared" si="133"/>
        <v>70.195553021664779</v>
      </c>
      <c r="M878" s="10">
        <f t="shared" si="138"/>
        <v>124</v>
      </c>
      <c r="N878" s="10">
        <f t="shared" si="139"/>
        <v>123</v>
      </c>
      <c r="O878" s="20">
        <f t="shared" si="134"/>
        <v>8.0972987149226343E-3</v>
      </c>
      <c r="P878" s="20">
        <f t="shared" si="135"/>
        <v>1.1396015095986264E-3</v>
      </c>
      <c r="Q878" s="30"/>
    </row>
    <row r="879" spans="1:17" x14ac:dyDescent="0.4">
      <c r="A879" s="15"/>
      <c r="B879" s="19">
        <f t="shared" si="136"/>
        <v>878</v>
      </c>
      <c r="C879" s="8">
        <f t="shared" si="137"/>
        <v>123</v>
      </c>
      <c r="D879" s="8">
        <f>C124</f>
        <v>878</v>
      </c>
      <c r="E879" s="8">
        <f t="shared" si="130"/>
        <v>878</v>
      </c>
      <c r="F879" s="8">
        <f t="shared" si="131"/>
        <v>123</v>
      </c>
      <c r="G879" s="8">
        <f>(SUM(C880:$C$1001)/C879)-N879</f>
        <v>-61</v>
      </c>
      <c r="H879" s="10">
        <f>N879-(SUM(D880:$D$1001)/D879)</f>
        <v>-8.5455580865603622</v>
      </c>
      <c r="I879" s="10">
        <f t="shared" si="132"/>
        <v>-69.545558086560362</v>
      </c>
      <c r="J879" s="10">
        <f>(SUM(E880:$E$1001)/E879)-N879</f>
        <v>8.5455580865603622</v>
      </c>
      <c r="K879" s="10">
        <f>N879-(SUM(F880:$F$1001)/F879)</f>
        <v>61</v>
      </c>
      <c r="L879" s="10">
        <f t="shared" si="133"/>
        <v>69.545558086560362</v>
      </c>
      <c r="M879" s="10">
        <f t="shared" si="138"/>
        <v>123</v>
      </c>
      <c r="N879" s="10">
        <f t="shared" si="139"/>
        <v>122</v>
      </c>
      <c r="O879" s="20">
        <f t="shared" si="134"/>
        <v>8.1634013061442096E-3</v>
      </c>
      <c r="P879" s="20">
        <f t="shared" si="135"/>
        <v>1.1383042958839642E-3</v>
      </c>
      <c r="Q879" s="30"/>
    </row>
    <row r="880" spans="1:17" x14ac:dyDescent="0.4">
      <c r="A880" s="15"/>
      <c r="B880" s="19">
        <f t="shared" si="136"/>
        <v>879</v>
      </c>
      <c r="C880" s="8">
        <f t="shared" si="137"/>
        <v>122</v>
      </c>
      <c r="D880" s="8">
        <f>C123</f>
        <v>879</v>
      </c>
      <c r="E880" s="8">
        <f t="shared" si="130"/>
        <v>879</v>
      </c>
      <c r="F880" s="8">
        <f t="shared" si="131"/>
        <v>122</v>
      </c>
      <c r="G880" s="8">
        <f>(SUM(C881:$C$1001)/C880)-N880</f>
        <v>-60.5</v>
      </c>
      <c r="H880" s="10">
        <f>N880-(SUM(D881:$D$1001)/D880)</f>
        <v>-8.3970420932878369</v>
      </c>
      <c r="I880" s="10">
        <f t="shared" si="132"/>
        <v>-68.897042093287837</v>
      </c>
      <c r="J880" s="10">
        <f>(SUM(E881:$E$1001)/E880)-N880</f>
        <v>8.3970420932878369</v>
      </c>
      <c r="K880" s="10">
        <f>N880-(SUM(F881:$F$1001)/F880)</f>
        <v>60.5</v>
      </c>
      <c r="L880" s="10">
        <f t="shared" si="133"/>
        <v>68.897042093287837</v>
      </c>
      <c r="M880" s="10">
        <f t="shared" si="138"/>
        <v>122</v>
      </c>
      <c r="N880" s="10">
        <f t="shared" si="139"/>
        <v>121</v>
      </c>
      <c r="O880" s="20">
        <f t="shared" si="134"/>
        <v>8.2305920606963838E-3</v>
      </c>
      <c r="P880" s="20">
        <f t="shared" si="135"/>
        <v>1.1370100320612264E-3</v>
      </c>
      <c r="Q880" s="30"/>
    </row>
    <row r="881" spans="1:17" x14ac:dyDescent="0.4">
      <c r="A881" s="15"/>
      <c r="B881" s="19">
        <f t="shared" si="136"/>
        <v>880</v>
      </c>
      <c r="C881" s="8">
        <f t="shared" si="137"/>
        <v>121</v>
      </c>
      <c r="D881" s="8">
        <f>C122</f>
        <v>880</v>
      </c>
      <c r="E881" s="8">
        <f t="shared" si="130"/>
        <v>880</v>
      </c>
      <c r="F881" s="8">
        <f t="shared" si="131"/>
        <v>121</v>
      </c>
      <c r="G881" s="8">
        <f>(SUM(C882:$C$1001)/C881)-N881</f>
        <v>-60</v>
      </c>
      <c r="H881" s="10">
        <f>N881-(SUM(D882:$D$1001)/D881)</f>
        <v>-8.25</v>
      </c>
      <c r="I881" s="10">
        <f t="shared" si="132"/>
        <v>-68.25</v>
      </c>
      <c r="J881" s="10">
        <f>(SUM(E882:$E$1001)/E881)-N881</f>
        <v>8.25</v>
      </c>
      <c r="K881" s="10">
        <f>N881-(SUM(F882:$F$1001)/F881)</f>
        <v>60</v>
      </c>
      <c r="L881" s="10">
        <f t="shared" si="133"/>
        <v>68.25</v>
      </c>
      <c r="M881" s="10">
        <f t="shared" si="138"/>
        <v>121</v>
      </c>
      <c r="N881" s="10">
        <f t="shared" si="139"/>
        <v>120</v>
      </c>
      <c r="O881" s="20">
        <f t="shared" si="134"/>
        <v>8.2988980716253435E-3</v>
      </c>
      <c r="P881" s="20">
        <f t="shared" si="135"/>
        <v>1.1357187080796615E-3</v>
      </c>
      <c r="Q881" s="30"/>
    </row>
    <row r="882" spans="1:17" x14ac:dyDescent="0.4">
      <c r="A882" s="15"/>
      <c r="B882" s="19">
        <f t="shared" si="136"/>
        <v>881</v>
      </c>
      <c r="C882" s="8">
        <f t="shared" si="137"/>
        <v>120</v>
      </c>
      <c r="D882" s="8">
        <f>C121</f>
        <v>881</v>
      </c>
      <c r="E882" s="8">
        <f t="shared" si="130"/>
        <v>881</v>
      </c>
      <c r="F882" s="8">
        <f t="shared" si="131"/>
        <v>120</v>
      </c>
      <c r="G882" s="8">
        <f>(SUM(C883:$C$1001)/C882)-N882</f>
        <v>-59.5</v>
      </c>
      <c r="H882" s="10">
        <f>N882-(SUM(D883:$D$1001)/D882)</f>
        <v>-8.104426787741204</v>
      </c>
      <c r="I882" s="10">
        <f t="shared" si="132"/>
        <v>-67.604426787741204</v>
      </c>
      <c r="J882" s="10">
        <f>(SUM(E883:$E$1001)/E882)-N882</f>
        <v>8.104426787741204</v>
      </c>
      <c r="K882" s="10">
        <f>N882-(SUM(F883:$F$1001)/F882)</f>
        <v>59.5</v>
      </c>
      <c r="L882" s="10">
        <f t="shared" si="133"/>
        <v>67.604426787741204</v>
      </c>
      <c r="M882" s="10">
        <f t="shared" si="138"/>
        <v>120</v>
      </c>
      <c r="N882" s="10">
        <f t="shared" si="139"/>
        <v>119</v>
      </c>
      <c r="O882" s="20">
        <f t="shared" si="134"/>
        <v>8.368347338935574E-3</v>
      </c>
      <c r="P882" s="20">
        <f t="shared" si="135"/>
        <v>1.1344303139341244E-3</v>
      </c>
      <c r="Q882" s="30"/>
    </row>
    <row r="883" spans="1:17" x14ac:dyDescent="0.4">
      <c r="A883" s="15"/>
      <c r="B883" s="19">
        <f t="shared" si="136"/>
        <v>882</v>
      </c>
      <c r="C883" s="8">
        <f t="shared" si="137"/>
        <v>119</v>
      </c>
      <c r="D883" s="8">
        <f>C120</f>
        <v>882</v>
      </c>
      <c r="E883" s="8">
        <f t="shared" si="130"/>
        <v>882</v>
      </c>
      <c r="F883" s="8">
        <f t="shared" si="131"/>
        <v>119</v>
      </c>
      <c r="G883" s="8">
        <f>(SUM(C884:$C$1001)/C883)-N883</f>
        <v>-59</v>
      </c>
      <c r="H883" s="10">
        <f>N883-(SUM(D884:$D$1001)/D883)</f>
        <v>-7.9603174603174551</v>
      </c>
      <c r="I883" s="10">
        <f t="shared" si="132"/>
        <v>-66.960317460317455</v>
      </c>
      <c r="J883" s="10">
        <f>(SUM(E884:$E$1001)/E883)-N883</f>
        <v>7.9603174603174551</v>
      </c>
      <c r="K883" s="10">
        <f>N883-(SUM(F884:$F$1001)/F883)</f>
        <v>59</v>
      </c>
      <c r="L883" s="10">
        <f t="shared" si="133"/>
        <v>66.960317460317455</v>
      </c>
      <c r="M883" s="10">
        <f t="shared" si="138"/>
        <v>119</v>
      </c>
      <c r="N883" s="10">
        <f t="shared" si="139"/>
        <v>118</v>
      </c>
      <c r="O883" s="20">
        <f t="shared" si="134"/>
        <v>8.4389688078621277E-3</v>
      </c>
      <c r="P883" s="20">
        <f t="shared" si="135"/>
        <v>1.1331448396648203E-3</v>
      </c>
      <c r="Q883" s="30"/>
    </row>
    <row r="884" spans="1:17" x14ac:dyDescent="0.4">
      <c r="A884" s="15"/>
      <c r="B884" s="19">
        <f t="shared" si="136"/>
        <v>883</v>
      </c>
      <c r="C884" s="8">
        <f t="shared" si="137"/>
        <v>118</v>
      </c>
      <c r="D884" s="8">
        <f>C119</f>
        <v>883</v>
      </c>
      <c r="E884" s="8">
        <f t="shared" si="130"/>
        <v>883</v>
      </c>
      <c r="F884" s="8">
        <f t="shared" si="131"/>
        <v>118</v>
      </c>
      <c r="G884" s="8">
        <f>(SUM(C885:$C$1001)/C884)-N884</f>
        <v>-58.5</v>
      </c>
      <c r="H884" s="10">
        <f>N884-(SUM(D885:$D$1001)/D884)</f>
        <v>-7.8176670441676066</v>
      </c>
      <c r="I884" s="10">
        <f t="shared" si="132"/>
        <v>-66.317667044167607</v>
      </c>
      <c r="J884" s="10">
        <f>(SUM(E885:$E$1001)/E884)-N884</f>
        <v>7.8176670441676066</v>
      </c>
      <c r="K884" s="10">
        <f>N884-(SUM(F885:$F$1001)/F884)</f>
        <v>58.5</v>
      </c>
      <c r="L884" s="10">
        <f t="shared" si="133"/>
        <v>66.317667044167607</v>
      </c>
      <c r="M884" s="10">
        <f t="shared" si="138"/>
        <v>118</v>
      </c>
      <c r="N884" s="10">
        <f t="shared" si="139"/>
        <v>117</v>
      </c>
      <c r="O884" s="20">
        <f t="shared" si="134"/>
        <v>8.5107924090974951E-3</v>
      </c>
      <c r="P884" s="20">
        <f t="shared" si="135"/>
        <v>1.1318622753570459E-3</v>
      </c>
      <c r="Q884" s="30"/>
    </row>
    <row r="885" spans="1:17" x14ac:dyDescent="0.4">
      <c r="A885" s="15"/>
      <c r="B885" s="19">
        <f t="shared" si="136"/>
        <v>884</v>
      </c>
      <c r="C885" s="8">
        <f t="shared" si="137"/>
        <v>117</v>
      </c>
      <c r="D885" s="8">
        <f>C118</f>
        <v>884</v>
      </c>
      <c r="E885" s="8">
        <f t="shared" si="130"/>
        <v>884</v>
      </c>
      <c r="F885" s="8">
        <f t="shared" si="131"/>
        <v>117</v>
      </c>
      <c r="G885" s="8">
        <f>(SUM(C886:$C$1001)/C885)-N885</f>
        <v>-58</v>
      </c>
      <c r="H885" s="10">
        <f>N885-(SUM(D886:$D$1001)/D885)</f>
        <v>-7.6764705882352899</v>
      </c>
      <c r="I885" s="10">
        <f t="shared" si="132"/>
        <v>-65.67647058823529</v>
      </c>
      <c r="J885" s="10">
        <f>(SUM(E886:$E$1001)/E885)-N885</f>
        <v>7.6764705882352899</v>
      </c>
      <c r="K885" s="10">
        <f>N885-(SUM(F886:$F$1001)/F885)</f>
        <v>58</v>
      </c>
      <c r="L885" s="10">
        <f t="shared" si="133"/>
        <v>65.67647058823529</v>
      </c>
      <c r="M885" s="10">
        <f t="shared" si="138"/>
        <v>117</v>
      </c>
      <c r="N885" s="10">
        <f t="shared" si="139"/>
        <v>116</v>
      </c>
      <c r="O885" s="20">
        <f t="shared" si="134"/>
        <v>8.5838491010904808E-3</v>
      </c>
      <c r="P885" s="20">
        <f t="shared" si="135"/>
        <v>1.1305826111409362E-3</v>
      </c>
      <c r="Q885" s="30"/>
    </row>
    <row r="886" spans="1:17" x14ac:dyDescent="0.4">
      <c r="A886" s="15"/>
      <c r="B886" s="19">
        <f t="shared" si="136"/>
        <v>885</v>
      </c>
      <c r="C886" s="8">
        <f t="shared" si="137"/>
        <v>116</v>
      </c>
      <c r="D886" s="8">
        <f>C117</f>
        <v>885</v>
      </c>
      <c r="E886" s="8">
        <f t="shared" si="130"/>
        <v>885</v>
      </c>
      <c r="F886" s="8">
        <f t="shared" si="131"/>
        <v>116</v>
      </c>
      <c r="G886" s="8">
        <f>(SUM(C887:$C$1001)/C886)-N886</f>
        <v>-57.5</v>
      </c>
      <c r="H886" s="10">
        <f>N886-(SUM(D887:$D$1001)/D886)</f>
        <v>-7.5367231638418133</v>
      </c>
      <c r="I886" s="10">
        <f t="shared" si="132"/>
        <v>-65.036723163841813</v>
      </c>
      <c r="J886" s="10">
        <f>(SUM(E887:$E$1001)/E886)-N886</f>
        <v>7.5367231638418133</v>
      </c>
      <c r="K886" s="10">
        <f>N886-(SUM(F887:$F$1001)/F886)</f>
        <v>57.5</v>
      </c>
      <c r="L886" s="10">
        <f t="shared" si="133"/>
        <v>65.036723163841813</v>
      </c>
      <c r="M886" s="10">
        <f t="shared" si="138"/>
        <v>116</v>
      </c>
      <c r="N886" s="10">
        <f t="shared" si="139"/>
        <v>115</v>
      </c>
      <c r="O886" s="20">
        <f t="shared" si="134"/>
        <v>8.6581709145427295E-3</v>
      </c>
      <c r="P886" s="20">
        <f t="shared" si="135"/>
        <v>1.1293058371912104E-3</v>
      </c>
      <c r="Q886" s="30"/>
    </row>
    <row r="887" spans="1:17" x14ac:dyDescent="0.4">
      <c r="A887" s="15"/>
      <c r="B887" s="19">
        <f t="shared" si="136"/>
        <v>886</v>
      </c>
      <c r="C887" s="8">
        <f t="shared" si="137"/>
        <v>115</v>
      </c>
      <c r="D887" s="8">
        <f>C116</f>
        <v>886</v>
      </c>
      <c r="E887" s="8">
        <f t="shared" si="130"/>
        <v>886</v>
      </c>
      <c r="F887" s="8">
        <f t="shared" si="131"/>
        <v>115</v>
      </c>
      <c r="G887" s="8">
        <f>(SUM(C888:$C$1001)/C887)-N887</f>
        <v>-57</v>
      </c>
      <c r="H887" s="10">
        <f>N887-(SUM(D888:$D$1001)/D887)</f>
        <v>-7.3984198645598127</v>
      </c>
      <c r="I887" s="10">
        <f t="shared" si="132"/>
        <v>-64.398419864559813</v>
      </c>
      <c r="J887" s="10">
        <f>(SUM(E888:$E$1001)/E887)-N887</f>
        <v>7.3984198645598127</v>
      </c>
      <c r="K887" s="10">
        <f>N887-(SUM(F888:$F$1001)/F887)</f>
        <v>57</v>
      </c>
      <c r="L887" s="10">
        <f t="shared" si="133"/>
        <v>64.398419864559813</v>
      </c>
      <c r="M887" s="10">
        <f t="shared" si="138"/>
        <v>115</v>
      </c>
      <c r="N887" s="10">
        <f t="shared" si="139"/>
        <v>114</v>
      </c>
      <c r="O887" s="20">
        <f t="shared" si="134"/>
        <v>8.7337909992372224E-3</v>
      </c>
      <c r="P887" s="20">
        <f t="shared" si="135"/>
        <v>1.1280319437269207E-3</v>
      </c>
      <c r="Q887" s="30"/>
    </row>
    <row r="888" spans="1:17" x14ac:dyDescent="0.4">
      <c r="A888" s="15"/>
      <c r="B888" s="19">
        <f t="shared" si="136"/>
        <v>887</v>
      </c>
      <c r="C888" s="8">
        <f t="shared" si="137"/>
        <v>114</v>
      </c>
      <c r="D888" s="8">
        <f>C115</f>
        <v>887</v>
      </c>
      <c r="E888" s="8">
        <f t="shared" si="130"/>
        <v>887</v>
      </c>
      <c r="F888" s="8">
        <f t="shared" si="131"/>
        <v>114</v>
      </c>
      <c r="G888" s="8">
        <f>(SUM(C889:$C$1001)/C888)-N888</f>
        <v>-56.5</v>
      </c>
      <c r="H888" s="10">
        <f>N888-(SUM(D889:$D$1001)/D888)</f>
        <v>-7.2615558060879408</v>
      </c>
      <c r="I888" s="10">
        <f t="shared" si="132"/>
        <v>-63.761555806087941</v>
      </c>
      <c r="J888" s="10">
        <f>(SUM(E889:$E$1001)/E888)-N888</f>
        <v>7.2615558060879408</v>
      </c>
      <c r="K888" s="10">
        <f>N888-(SUM(F889:$F$1001)/F888)</f>
        <v>56.5</v>
      </c>
      <c r="L888" s="10">
        <f t="shared" si="133"/>
        <v>63.761555806087941</v>
      </c>
      <c r="M888" s="10">
        <f t="shared" si="138"/>
        <v>114</v>
      </c>
      <c r="N888" s="10">
        <f t="shared" si="139"/>
        <v>113</v>
      </c>
      <c r="O888" s="20">
        <f t="shared" si="134"/>
        <v>8.8107436733426484E-3</v>
      </c>
      <c r="P888" s="20">
        <f t="shared" si="135"/>
        <v>1.1267609210112027E-3</v>
      </c>
      <c r="Q888" s="30"/>
    </row>
    <row r="889" spans="1:17" x14ac:dyDescent="0.4">
      <c r="A889" s="15"/>
      <c r="B889" s="19">
        <f t="shared" si="136"/>
        <v>888</v>
      </c>
      <c r="C889" s="8">
        <f t="shared" si="137"/>
        <v>113</v>
      </c>
      <c r="D889" s="8">
        <f>C114</f>
        <v>888</v>
      </c>
      <c r="E889" s="8">
        <f t="shared" si="130"/>
        <v>888</v>
      </c>
      <c r="F889" s="8">
        <f t="shared" si="131"/>
        <v>113</v>
      </c>
      <c r="G889" s="8">
        <f>(SUM(C890:$C$1001)/C889)-N889</f>
        <v>-56</v>
      </c>
      <c r="H889" s="10">
        <f>N889-(SUM(D890:$D$1001)/D889)</f>
        <v>-7.1261261261261239</v>
      </c>
      <c r="I889" s="10">
        <f t="shared" si="132"/>
        <v>-63.126126126126124</v>
      </c>
      <c r="J889" s="10">
        <f>(SUM(E890:$E$1001)/E889)-N889</f>
        <v>7.1261261261261239</v>
      </c>
      <c r="K889" s="10">
        <f>N889-(SUM(F890:$F$1001)/F889)</f>
        <v>56</v>
      </c>
      <c r="L889" s="10">
        <f t="shared" si="133"/>
        <v>63.126126126126124</v>
      </c>
      <c r="M889" s="10">
        <f t="shared" si="138"/>
        <v>113</v>
      </c>
      <c r="N889" s="10">
        <f t="shared" si="139"/>
        <v>112</v>
      </c>
      <c r="O889" s="20">
        <f t="shared" si="134"/>
        <v>8.8890644753476609E-3</v>
      </c>
      <c r="P889" s="20">
        <f t="shared" si="135"/>
        <v>1.125492759351027E-3</v>
      </c>
      <c r="Q889" s="30"/>
    </row>
    <row r="890" spans="1:17" x14ac:dyDescent="0.4">
      <c r="A890" s="15"/>
      <c r="B890" s="19">
        <f t="shared" si="136"/>
        <v>889</v>
      </c>
      <c r="C890" s="8">
        <f t="shared" si="137"/>
        <v>112</v>
      </c>
      <c r="D890" s="8">
        <f>C113</f>
        <v>889</v>
      </c>
      <c r="E890" s="8">
        <f t="shared" si="130"/>
        <v>889</v>
      </c>
      <c r="F890" s="8">
        <f t="shared" si="131"/>
        <v>112</v>
      </c>
      <c r="G890" s="8">
        <f>(SUM(C891:$C$1001)/C890)-N890</f>
        <v>-55.5</v>
      </c>
      <c r="H890" s="10">
        <f>N890-(SUM(D891:$D$1001)/D890)</f>
        <v>-6.9921259842519703</v>
      </c>
      <c r="I890" s="10">
        <f t="shared" si="132"/>
        <v>-62.49212598425197</v>
      </c>
      <c r="J890" s="10">
        <f>(SUM(E891:$E$1001)/E890)-N890</f>
        <v>6.9921259842519703</v>
      </c>
      <c r="K890" s="10">
        <f>N890-(SUM(F891:$F$1001)/F890)</f>
        <v>55.5</v>
      </c>
      <c r="L890" s="10">
        <f t="shared" si="133"/>
        <v>62.49212598425197</v>
      </c>
      <c r="M890" s="10">
        <f t="shared" si="138"/>
        <v>112</v>
      </c>
      <c r="N890" s="10">
        <f t="shared" si="139"/>
        <v>111</v>
      </c>
      <c r="O890" s="20">
        <f t="shared" si="134"/>
        <v>8.9687902187902194E-3</v>
      </c>
      <c r="P890" s="20">
        <f t="shared" si="135"/>
        <v>1.124227449096953E-3</v>
      </c>
      <c r="Q890" s="30"/>
    </row>
    <row r="891" spans="1:17" x14ac:dyDescent="0.4">
      <c r="A891" s="15"/>
      <c r="B891" s="19">
        <f t="shared" si="136"/>
        <v>890</v>
      </c>
      <c r="C891" s="8">
        <f t="shared" si="137"/>
        <v>111</v>
      </c>
      <c r="D891" s="8">
        <f>C112</f>
        <v>890</v>
      </c>
      <c r="E891" s="8">
        <f t="shared" si="130"/>
        <v>890</v>
      </c>
      <c r="F891" s="8">
        <f t="shared" si="131"/>
        <v>111</v>
      </c>
      <c r="G891" s="8">
        <f>(SUM(C892:$C$1001)/C891)-N891</f>
        <v>-55</v>
      </c>
      <c r="H891" s="10">
        <f>N891-(SUM(D892:$D$1001)/D891)</f>
        <v>-6.8595505617977466</v>
      </c>
      <c r="I891" s="10">
        <f t="shared" si="132"/>
        <v>-61.859550561797747</v>
      </c>
      <c r="J891" s="10">
        <f>(SUM(E892:$E$1001)/E891)-N891</f>
        <v>6.8595505617977466</v>
      </c>
      <c r="K891" s="10">
        <f>N891-(SUM(F892:$F$1001)/F891)</f>
        <v>55</v>
      </c>
      <c r="L891" s="10">
        <f t="shared" si="133"/>
        <v>61.859550561797747</v>
      </c>
      <c r="M891" s="10">
        <f t="shared" si="138"/>
        <v>111</v>
      </c>
      <c r="N891" s="10">
        <f t="shared" si="139"/>
        <v>110</v>
      </c>
      <c r="O891" s="20">
        <f t="shared" si="134"/>
        <v>9.0499590499590506E-3</v>
      </c>
      <c r="P891" s="20">
        <f t="shared" si="135"/>
        <v>1.1229649806428835E-3</v>
      </c>
      <c r="Q891" s="30"/>
    </row>
    <row r="892" spans="1:17" x14ac:dyDescent="0.4">
      <c r="A892" s="15"/>
      <c r="B892" s="19">
        <f t="shared" si="136"/>
        <v>891</v>
      </c>
      <c r="C892" s="8">
        <f t="shared" si="137"/>
        <v>110</v>
      </c>
      <c r="D892" s="8">
        <f>C111</f>
        <v>891</v>
      </c>
      <c r="E892" s="8">
        <f t="shared" si="130"/>
        <v>891</v>
      </c>
      <c r="F892" s="8">
        <f t="shared" si="131"/>
        <v>110</v>
      </c>
      <c r="G892" s="8">
        <f>(SUM(C893:$C$1001)/C892)-N892</f>
        <v>-54.5</v>
      </c>
      <c r="H892" s="10">
        <f>N892-(SUM(D893:$D$1001)/D892)</f>
        <v>-6.7283950617283921</v>
      </c>
      <c r="I892" s="10">
        <f t="shared" si="132"/>
        <v>-61.228395061728392</v>
      </c>
      <c r="J892" s="10">
        <f>(SUM(E893:$E$1001)/E892)-N892</f>
        <v>6.7283950617283921</v>
      </c>
      <c r="K892" s="10">
        <f>N892-(SUM(F893:$F$1001)/F892)</f>
        <v>54.5</v>
      </c>
      <c r="L892" s="10">
        <f t="shared" si="133"/>
        <v>61.228395061728392</v>
      </c>
      <c r="M892" s="10">
        <f t="shared" si="138"/>
        <v>110</v>
      </c>
      <c r="N892" s="10">
        <f t="shared" si="139"/>
        <v>109</v>
      </c>
      <c r="O892" s="20">
        <f t="shared" si="134"/>
        <v>9.1326105087572978E-3</v>
      </c>
      <c r="P892" s="20">
        <f t="shared" si="135"/>
        <v>1.1217053444258227E-3</v>
      </c>
      <c r="Q892" s="30"/>
    </row>
    <row r="893" spans="1:17" x14ac:dyDescent="0.4">
      <c r="A893" s="15"/>
      <c r="B893" s="19">
        <f t="shared" si="136"/>
        <v>892</v>
      </c>
      <c r="C893" s="8">
        <f t="shared" si="137"/>
        <v>109</v>
      </c>
      <c r="D893" s="8">
        <f>C110</f>
        <v>892</v>
      </c>
      <c r="E893" s="8">
        <f t="shared" si="130"/>
        <v>892</v>
      </c>
      <c r="F893" s="8">
        <f t="shared" si="131"/>
        <v>109</v>
      </c>
      <c r="G893" s="8">
        <f>(SUM(C894:$C$1001)/C893)-N893</f>
        <v>-54</v>
      </c>
      <c r="H893" s="10">
        <f>N893-(SUM(D894:$D$1001)/D893)</f>
        <v>-6.5986547085201863</v>
      </c>
      <c r="I893" s="10">
        <f t="shared" si="132"/>
        <v>-60.598654708520186</v>
      </c>
      <c r="J893" s="10">
        <f>(SUM(E894:$E$1001)/E893)-N893</f>
        <v>6.5986547085201863</v>
      </c>
      <c r="K893" s="10">
        <f>N893-(SUM(F894:$F$1001)/F893)</f>
        <v>54</v>
      </c>
      <c r="L893" s="10">
        <f t="shared" si="133"/>
        <v>60.598654708520186</v>
      </c>
      <c r="M893" s="10">
        <f t="shared" si="138"/>
        <v>109</v>
      </c>
      <c r="N893" s="10">
        <f t="shared" si="139"/>
        <v>108</v>
      </c>
      <c r="O893" s="20">
        <f t="shared" si="134"/>
        <v>9.2167855929323819E-3</v>
      </c>
      <c r="P893" s="20">
        <f t="shared" si="135"/>
        <v>1.1204485309256349E-3</v>
      </c>
      <c r="Q893" s="30"/>
    </row>
    <row r="894" spans="1:17" x14ac:dyDescent="0.4">
      <c r="A894" s="15"/>
      <c r="B894" s="19">
        <f t="shared" si="136"/>
        <v>893</v>
      </c>
      <c r="C894" s="8">
        <f t="shared" si="137"/>
        <v>108</v>
      </c>
      <c r="D894" s="8">
        <f>C109</f>
        <v>893</v>
      </c>
      <c r="E894" s="8">
        <f t="shared" si="130"/>
        <v>893</v>
      </c>
      <c r="F894" s="8">
        <f t="shared" si="131"/>
        <v>108</v>
      </c>
      <c r="G894" s="8">
        <f>(SUM(C895:$C$1001)/C894)-N894</f>
        <v>-53.5</v>
      </c>
      <c r="H894" s="10">
        <f>N894-(SUM(D895:$D$1001)/D894)</f>
        <v>-6.4703247480403121</v>
      </c>
      <c r="I894" s="10">
        <f t="shared" si="132"/>
        <v>-59.970324748040312</v>
      </c>
      <c r="J894" s="10">
        <f>(SUM(E895:$E$1001)/E894)-N894</f>
        <v>6.4703247480403121</v>
      </c>
      <c r="K894" s="10">
        <f>N894-(SUM(F895:$F$1001)/F894)</f>
        <v>53.5</v>
      </c>
      <c r="L894" s="10">
        <f t="shared" si="133"/>
        <v>59.970324748040312</v>
      </c>
      <c r="M894" s="10">
        <f t="shared" si="138"/>
        <v>108</v>
      </c>
      <c r="N894" s="10">
        <f t="shared" si="139"/>
        <v>107</v>
      </c>
      <c r="O894" s="20">
        <f t="shared" si="134"/>
        <v>9.3025268258913121E-3</v>
      </c>
      <c r="P894" s="20">
        <f t="shared" si="135"/>
        <v>1.1191945306648029E-3</v>
      </c>
      <c r="Q894" s="30"/>
    </row>
    <row r="895" spans="1:17" x14ac:dyDescent="0.4">
      <c r="A895" s="15"/>
      <c r="B895" s="19">
        <f t="shared" si="136"/>
        <v>894</v>
      </c>
      <c r="C895" s="8">
        <f t="shared" si="137"/>
        <v>107</v>
      </c>
      <c r="D895" s="8">
        <f>C108</f>
        <v>894</v>
      </c>
      <c r="E895" s="8">
        <f t="shared" si="130"/>
        <v>894</v>
      </c>
      <c r="F895" s="8">
        <f t="shared" si="131"/>
        <v>107</v>
      </c>
      <c r="G895" s="8">
        <f>(SUM(C896:$C$1001)/C895)-N895</f>
        <v>-53</v>
      </c>
      <c r="H895" s="10">
        <f>N895-(SUM(D896:$D$1001)/D895)</f>
        <v>-6.3434004474272996</v>
      </c>
      <c r="I895" s="10">
        <f t="shared" si="132"/>
        <v>-59.3434004474273</v>
      </c>
      <c r="J895" s="10">
        <f>(SUM(E896:$E$1001)/E895)-N895</f>
        <v>6.3434004474272996</v>
      </c>
      <c r="K895" s="10">
        <f>N895-(SUM(F896:$F$1001)/F895)</f>
        <v>53</v>
      </c>
      <c r="L895" s="10">
        <f t="shared" si="133"/>
        <v>59.3434004474273</v>
      </c>
      <c r="M895" s="10">
        <f t="shared" si="138"/>
        <v>107</v>
      </c>
      <c r="N895" s="10">
        <f t="shared" si="139"/>
        <v>106</v>
      </c>
      <c r="O895" s="20">
        <f t="shared" si="134"/>
        <v>9.3898783283371534E-3</v>
      </c>
      <c r="P895" s="20">
        <f t="shared" si="135"/>
        <v>1.1179433342081912E-3</v>
      </c>
      <c r="Q895" s="30"/>
    </row>
    <row r="896" spans="1:17" x14ac:dyDescent="0.4">
      <c r="A896" s="15"/>
      <c r="B896" s="19">
        <f t="shared" si="136"/>
        <v>895</v>
      </c>
      <c r="C896" s="8">
        <f t="shared" si="137"/>
        <v>106</v>
      </c>
      <c r="D896" s="8">
        <f>C107</f>
        <v>895</v>
      </c>
      <c r="E896" s="8">
        <f t="shared" si="130"/>
        <v>895</v>
      </c>
      <c r="F896" s="8">
        <f t="shared" si="131"/>
        <v>106</v>
      </c>
      <c r="G896" s="8">
        <f>(SUM(C897:$C$1001)/C896)-N896</f>
        <v>-52.5</v>
      </c>
      <c r="H896" s="10">
        <f>N896-(SUM(D897:$D$1001)/D896)</f>
        <v>-6.2178770949720672</v>
      </c>
      <c r="I896" s="10">
        <f t="shared" si="132"/>
        <v>-58.717877094972067</v>
      </c>
      <c r="J896" s="10">
        <f>(SUM(E897:$E$1001)/E896)-N896</f>
        <v>6.2178770949720672</v>
      </c>
      <c r="K896" s="10">
        <f>N896-(SUM(F897:$F$1001)/F896)</f>
        <v>52.5</v>
      </c>
      <c r="L896" s="10">
        <f t="shared" si="133"/>
        <v>58.717877094972067</v>
      </c>
      <c r="M896" s="10">
        <f t="shared" si="138"/>
        <v>106</v>
      </c>
      <c r="N896" s="10">
        <f t="shared" si="139"/>
        <v>105</v>
      </c>
      <c r="O896" s="20">
        <f t="shared" si="134"/>
        <v>9.478885893980233E-3</v>
      </c>
      <c r="P896" s="20">
        <f t="shared" si="135"/>
        <v>1.1166949321628093E-3</v>
      </c>
      <c r="Q896" s="30"/>
    </row>
    <row r="897" spans="1:17" x14ac:dyDescent="0.4">
      <c r="A897" s="15"/>
      <c r="B897" s="19">
        <f t="shared" si="136"/>
        <v>896</v>
      </c>
      <c r="C897" s="8">
        <f t="shared" si="137"/>
        <v>105</v>
      </c>
      <c r="D897" s="8">
        <f>C106</f>
        <v>896</v>
      </c>
      <c r="E897" s="8">
        <f t="shared" si="130"/>
        <v>896</v>
      </c>
      <c r="F897" s="8">
        <f t="shared" si="131"/>
        <v>105</v>
      </c>
      <c r="G897" s="8">
        <f>(SUM(C898:$C$1001)/C897)-N897</f>
        <v>-52</v>
      </c>
      <c r="H897" s="10">
        <f>N897-(SUM(D898:$D$1001)/D897)</f>
        <v>-6.09375</v>
      </c>
      <c r="I897" s="10">
        <f t="shared" si="132"/>
        <v>-58.09375</v>
      </c>
      <c r="J897" s="10">
        <f>(SUM(E898:$E$1001)/E897)-N897</f>
        <v>6.09375</v>
      </c>
      <c r="K897" s="10">
        <f>N897-(SUM(F898:$F$1001)/F897)</f>
        <v>52</v>
      </c>
      <c r="L897" s="10">
        <f t="shared" si="133"/>
        <v>58.09375</v>
      </c>
      <c r="M897" s="10">
        <f t="shared" si="138"/>
        <v>105</v>
      </c>
      <c r="N897" s="10">
        <f t="shared" si="139"/>
        <v>104</v>
      </c>
      <c r="O897" s="20">
        <f t="shared" si="134"/>
        <v>9.5695970695970703E-3</v>
      </c>
      <c r="P897" s="20">
        <f t="shared" si="135"/>
        <v>1.115449315177576E-3</v>
      </c>
      <c r="Q897" s="30"/>
    </row>
    <row r="898" spans="1:17" x14ac:dyDescent="0.4">
      <c r="A898" s="15"/>
      <c r="B898" s="19">
        <f t="shared" si="136"/>
        <v>897</v>
      </c>
      <c r="C898" s="8">
        <f t="shared" si="137"/>
        <v>104</v>
      </c>
      <c r="D898" s="8">
        <f>C105</f>
        <v>897</v>
      </c>
      <c r="E898" s="8">
        <f t="shared" si="130"/>
        <v>897</v>
      </c>
      <c r="F898" s="8">
        <f t="shared" si="131"/>
        <v>104</v>
      </c>
      <c r="G898" s="8">
        <f>(SUM(C899:$C$1001)/C898)-N898</f>
        <v>-51.5</v>
      </c>
      <c r="H898" s="10">
        <f>N898-(SUM(D899:$D$1001)/D898)</f>
        <v>-5.9710144927536248</v>
      </c>
      <c r="I898" s="10">
        <f t="shared" si="132"/>
        <v>-57.471014492753625</v>
      </c>
      <c r="J898" s="10">
        <f>(SUM(E899:$E$1001)/E898)-N898</f>
        <v>5.9710144927536248</v>
      </c>
      <c r="K898" s="10">
        <f>N898-(SUM(F899:$F$1001)/F898)</f>
        <v>51.5</v>
      </c>
      <c r="L898" s="10">
        <f t="shared" si="133"/>
        <v>57.471014492753625</v>
      </c>
      <c r="M898" s="10">
        <f t="shared" si="138"/>
        <v>104</v>
      </c>
      <c r="N898" s="10">
        <f t="shared" si="139"/>
        <v>103</v>
      </c>
      <c r="O898" s="20">
        <f t="shared" si="134"/>
        <v>9.6620612397311425E-3</v>
      </c>
      <c r="P898" s="20">
        <f t="shared" si="135"/>
        <v>1.1142064739430866E-3</v>
      </c>
      <c r="Q898" s="30"/>
    </row>
    <row r="899" spans="1:17" x14ac:dyDescent="0.4">
      <c r="A899" s="15"/>
      <c r="B899" s="19">
        <f t="shared" si="136"/>
        <v>898</v>
      </c>
      <c r="C899" s="8">
        <f t="shared" si="137"/>
        <v>103</v>
      </c>
      <c r="D899" s="8">
        <f>C104</f>
        <v>898</v>
      </c>
      <c r="E899" s="8">
        <f t="shared" ref="E899:E962" si="140">LARGE($C$2:$C$1001,M899)</f>
        <v>898</v>
      </c>
      <c r="F899" s="8">
        <f t="shared" ref="F899:F962" si="141">LARGE($E$2:$E$1001,B899)</f>
        <v>103</v>
      </c>
      <c r="G899" s="8">
        <f>(SUM(C900:$C$1001)/C899)-N899</f>
        <v>-51</v>
      </c>
      <c r="H899" s="10">
        <f>N899-(SUM(D900:$D$1001)/D899)</f>
        <v>-5.8496659242761666</v>
      </c>
      <c r="I899" s="10">
        <f t="shared" ref="I899:I962" si="142">G899+H899</f>
        <v>-56.849665924276167</v>
      </c>
      <c r="J899" s="10">
        <f>(SUM(E900:$E$1001)/E899)-N899</f>
        <v>5.8496659242761666</v>
      </c>
      <c r="K899" s="10">
        <f>N899-(SUM(F900:$F$1001)/F899)</f>
        <v>51</v>
      </c>
      <c r="L899" s="10">
        <f t="shared" ref="L899:L962" si="143">J899+K899</f>
        <v>56.849665924276167</v>
      </c>
      <c r="M899" s="10">
        <f t="shared" si="138"/>
        <v>103</v>
      </c>
      <c r="N899" s="10">
        <f t="shared" si="139"/>
        <v>102</v>
      </c>
      <c r="O899" s="20">
        <f t="shared" ref="O899:O962" si="144">ABS(C899-C900)/(2*C899)+ABS(C899-C900)/(2*C900)</f>
        <v>9.75632971635256E-3</v>
      </c>
      <c r="P899" s="20">
        <f t="shared" ref="P899:P962" si="145">ABS(E899-E900)/(2*E899)+ABS(E899-E900)/(2*E900)</f>
        <v>1.1129663991913806E-3</v>
      </c>
      <c r="Q899" s="30"/>
    </row>
    <row r="900" spans="1:17" x14ac:dyDescent="0.4">
      <c r="A900" s="15"/>
      <c r="B900" s="19">
        <f t="shared" ref="B900:B963" si="146">B899+1</f>
        <v>899</v>
      </c>
      <c r="C900" s="8">
        <f t="shared" ref="C900:C963" si="147">C899-1</f>
        <v>102</v>
      </c>
      <c r="D900" s="8">
        <f>C103</f>
        <v>899</v>
      </c>
      <c r="E900" s="8">
        <f t="shared" si="140"/>
        <v>899</v>
      </c>
      <c r="F900" s="8">
        <f t="shared" si="141"/>
        <v>102</v>
      </c>
      <c r="G900" s="8">
        <f>(SUM(C901:$C$1001)/C900)-N900</f>
        <v>-50.5</v>
      </c>
      <c r="H900" s="10">
        <f>N900-(SUM(D901:$D$1001)/D900)</f>
        <v>-5.7296996662958861</v>
      </c>
      <c r="I900" s="10">
        <f t="shared" si="142"/>
        <v>-56.229699666295886</v>
      </c>
      <c r="J900" s="10">
        <f>(SUM(E901:$E$1001)/E900)-N900</f>
        <v>5.7296996662958861</v>
      </c>
      <c r="K900" s="10">
        <f>N900-(SUM(F901:$F$1001)/F900)</f>
        <v>50.5</v>
      </c>
      <c r="L900" s="10">
        <f t="shared" si="143"/>
        <v>56.229699666295886</v>
      </c>
      <c r="M900" s="10">
        <f t="shared" ref="M900:M963" si="148">M899-1</f>
        <v>102</v>
      </c>
      <c r="N900" s="10">
        <f t="shared" ref="N900:N963" si="149">N899-1</f>
        <v>101</v>
      </c>
      <c r="O900" s="20">
        <f t="shared" si="144"/>
        <v>9.8524558338186768E-3</v>
      </c>
      <c r="P900" s="20">
        <f t="shared" si="145"/>
        <v>1.1117290816957113E-3</v>
      </c>
      <c r="Q900" s="30"/>
    </row>
    <row r="901" spans="1:17" x14ac:dyDescent="0.4">
      <c r="A901" s="15"/>
      <c r="B901" s="19">
        <f t="shared" si="146"/>
        <v>900</v>
      </c>
      <c r="C901" s="8">
        <f t="shared" si="147"/>
        <v>101</v>
      </c>
      <c r="D901" s="8">
        <f>C102</f>
        <v>900</v>
      </c>
      <c r="E901" s="8">
        <f t="shared" si="140"/>
        <v>900</v>
      </c>
      <c r="F901" s="8">
        <f t="shared" si="141"/>
        <v>101</v>
      </c>
      <c r="G901" s="8">
        <f>(SUM(C902:$C$1001)/C901)-N901</f>
        <v>-50</v>
      </c>
      <c r="H901" s="10">
        <f>N901-(SUM(D902:$D$1001)/D901)</f>
        <v>-5.6111111111111143</v>
      </c>
      <c r="I901" s="10">
        <f t="shared" si="142"/>
        <v>-55.611111111111114</v>
      </c>
      <c r="J901" s="10">
        <f>(SUM(E902:$E$1001)/E901)-N901</f>
        <v>5.6111111111111143</v>
      </c>
      <c r="K901" s="10">
        <f>N901-(SUM(F902:$F$1001)/F901)</f>
        <v>50</v>
      </c>
      <c r="L901" s="10">
        <f t="shared" si="143"/>
        <v>55.611111111111114</v>
      </c>
      <c r="M901" s="10">
        <f t="shared" si="148"/>
        <v>101</v>
      </c>
      <c r="N901" s="10">
        <f t="shared" si="149"/>
        <v>100</v>
      </c>
      <c r="O901" s="20">
        <f t="shared" si="144"/>
        <v>9.9504950495049507E-3</v>
      </c>
      <c r="P901" s="20">
        <f t="shared" si="145"/>
        <v>1.1104945122703169E-3</v>
      </c>
      <c r="Q901" s="30"/>
    </row>
    <row r="902" spans="1:17" x14ac:dyDescent="0.4">
      <c r="A902" s="15"/>
      <c r="B902" s="19">
        <f t="shared" si="146"/>
        <v>901</v>
      </c>
      <c r="C902" s="8">
        <f t="shared" si="147"/>
        <v>100</v>
      </c>
      <c r="D902" s="8">
        <f>C101</f>
        <v>901</v>
      </c>
      <c r="E902" s="8">
        <f t="shared" si="140"/>
        <v>901</v>
      </c>
      <c r="F902" s="8">
        <f t="shared" si="141"/>
        <v>100</v>
      </c>
      <c r="G902" s="8">
        <f>(SUM(C903:$C$1001)/C902)-N902</f>
        <v>-49.5</v>
      </c>
      <c r="H902" s="10">
        <f>N902-(SUM(D903:$D$1001)/D902)</f>
        <v>-5.4938956714761389</v>
      </c>
      <c r="I902" s="10">
        <f t="shared" si="142"/>
        <v>-54.993895671476139</v>
      </c>
      <c r="J902" s="10">
        <f>(SUM(E903:$E$1001)/E902)-N902</f>
        <v>5.4938956714761389</v>
      </c>
      <c r="K902" s="10">
        <f>N902-(SUM(F903:$F$1001)/F902)</f>
        <v>49.5</v>
      </c>
      <c r="L902" s="10">
        <f t="shared" si="143"/>
        <v>54.993895671476139</v>
      </c>
      <c r="M902" s="10">
        <f t="shared" si="148"/>
        <v>100</v>
      </c>
      <c r="N902" s="10">
        <f t="shared" si="149"/>
        <v>99</v>
      </c>
      <c r="O902" s="20">
        <f t="shared" si="144"/>
        <v>1.0050505050505051E-2</v>
      </c>
      <c r="P902" s="20">
        <f t="shared" si="145"/>
        <v>1.1092626817701939E-3</v>
      </c>
      <c r="Q902" s="30"/>
    </row>
    <row r="903" spans="1:17" x14ac:dyDescent="0.4">
      <c r="A903" s="15"/>
      <c r="B903" s="19">
        <f t="shared" si="146"/>
        <v>902</v>
      </c>
      <c r="C903" s="8">
        <f t="shared" si="147"/>
        <v>99</v>
      </c>
      <c r="D903" s="8">
        <f>C100</f>
        <v>902</v>
      </c>
      <c r="E903" s="8">
        <f t="shared" si="140"/>
        <v>902</v>
      </c>
      <c r="F903" s="8">
        <f t="shared" si="141"/>
        <v>99</v>
      </c>
      <c r="G903" s="8">
        <f>(SUM(C904:$C$1001)/C903)-N903</f>
        <v>-49</v>
      </c>
      <c r="H903" s="10">
        <f>N903-(SUM(D904:$D$1001)/D903)</f>
        <v>-5.3780487804878021</v>
      </c>
      <c r="I903" s="10">
        <f t="shared" si="142"/>
        <v>-54.378048780487802</v>
      </c>
      <c r="J903" s="10">
        <f>(SUM(E904:$E$1001)/E903)-N903</f>
        <v>5.3780487804878021</v>
      </c>
      <c r="K903" s="10">
        <f>N903-(SUM(F904:$F$1001)/F903)</f>
        <v>49</v>
      </c>
      <c r="L903" s="10">
        <f t="shared" si="143"/>
        <v>54.378048780487802</v>
      </c>
      <c r="M903" s="10">
        <f t="shared" si="148"/>
        <v>99</v>
      </c>
      <c r="N903" s="10">
        <f t="shared" si="149"/>
        <v>98</v>
      </c>
      <c r="O903" s="20">
        <f t="shared" si="144"/>
        <v>1.0152545866831581E-2</v>
      </c>
      <c r="P903" s="20">
        <f t="shared" si="145"/>
        <v>1.1080335810908699E-3</v>
      </c>
      <c r="Q903" s="30"/>
    </row>
    <row r="904" spans="1:17" x14ac:dyDescent="0.4">
      <c r="A904" s="15"/>
      <c r="B904" s="19">
        <f t="shared" si="146"/>
        <v>903</v>
      </c>
      <c r="C904" s="8">
        <f t="shared" si="147"/>
        <v>98</v>
      </c>
      <c r="D904" s="8">
        <f>C99</f>
        <v>903</v>
      </c>
      <c r="E904" s="8">
        <f t="shared" si="140"/>
        <v>903</v>
      </c>
      <c r="F904" s="8">
        <f t="shared" si="141"/>
        <v>98</v>
      </c>
      <c r="G904" s="8">
        <f>(SUM(C905:$C$1001)/C904)-N904</f>
        <v>-48.5</v>
      </c>
      <c r="H904" s="10">
        <f>N904-(SUM(D905:$D$1001)/D904)</f>
        <v>-5.2635658914728651</v>
      </c>
      <c r="I904" s="10">
        <f t="shared" si="142"/>
        <v>-53.763565891472865</v>
      </c>
      <c r="J904" s="10">
        <f>(SUM(E905:$E$1001)/E904)-N904</f>
        <v>5.2635658914728651</v>
      </c>
      <c r="K904" s="10">
        <f>N904-(SUM(F905:$F$1001)/F904)</f>
        <v>48.5</v>
      </c>
      <c r="L904" s="10">
        <f t="shared" si="143"/>
        <v>53.763565891472865</v>
      </c>
      <c r="M904" s="10">
        <f t="shared" si="148"/>
        <v>98</v>
      </c>
      <c r="N904" s="10">
        <f t="shared" si="149"/>
        <v>97</v>
      </c>
      <c r="O904" s="20">
        <f t="shared" si="144"/>
        <v>1.0256679991584262E-2</v>
      </c>
      <c r="P904" s="20">
        <f t="shared" si="145"/>
        <v>1.1068072011681807E-3</v>
      </c>
      <c r="Q904" s="30"/>
    </row>
    <row r="905" spans="1:17" x14ac:dyDescent="0.4">
      <c r="A905" s="15"/>
      <c r="B905" s="19">
        <f t="shared" si="146"/>
        <v>904</v>
      </c>
      <c r="C905" s="8">
        <f t="shared" si="147"/>
        <v>97</v>
      </c>
      <c r="D905" s="8">
        <f>C98</f>
        <v>904</v>
      </c>
      <c r="E905" s="8">
        <f t="shared" si="140"/>
        <v>904</v>
      </c>
      <c r="F905" s="8">
        <f t="shared" si="141"/>
        <v>97</v>
      </c>
      <c r="G905" s="8">
        <f>(SUM(C906:$C$1001)/C905)-N905</f>
        <v>-48</v>
      </c>
      <c r="H905" s="10">
        <f>N905-(SUM(D906:$D$1001)/D905)</f>
        <v>-5.150442477876112</v>
      </c>
      <c r="I905" s="10">
        <f t="shared" si="142"/>
        <v>-53.150442477876112</v>
      </c>
      <c r="J905" s="10">
        <f>(SUM(E906:$E$1001)/E905)-N905</f>
        <v>5.150442477876112</v>
      </c>
      <c r="K905" s="10">
        <f>N905-(SUM(F906:$F$1001)/F905)</f>
        <v>48</v>
      </c>
      <c r="L905" s="10">
        <f t="shared" si="143"/>
        <v>53.150442477876112</v>
      </c>
      <c r="M905" s="10">
        <f t="shared" si="148"/>
        <v>97</v>
      </c>
      <c r="N905" s="10">
        <f t="shared" si="149"/>
        <v>96</v>
      </c>
      <c r="O905" s="20">
        <f t="shared" si="144"/>
        <v>1.0362972508591065E-2</v>
      </c>
      <c r="P905" s="20">
        <f t="shared" si="145"/>
        <v>1.1055835329780474E-3</v>
      </c>
      <c r="Q905" s="30"/>
    </row>
    <row r="906" spans="1:17" x14ac:dyDescent="0.4">
      <c r="A906" s="15"/>
      <c r="B906" s="19">
        <f t="shared" si="146"/>
        <v>905</v>
      </c>
      <c r="C906" s="8">
        <f t="shared" si="147"/>
        <v>96</v>
      </c>
      <c r="D906" s="8">
        <f>C97</f>
        <v>905</v>
      </c>
      <c r="E906" s="8">
        <f t="shared" si="140"/>
        <v>905</v>
      </c>
      <c r="F906" s="8">
        <f t="shared" si="141"/>
        <v>96</v>
      </c>
      <c r="G906" s="8">
        <f>(SUM(C907:$C$1001)/C906)-N906</f>
        <v>-47.5</v>
      </c>
      <c r="H906" s="10">
        <f>N906-(SUM(D907:$D$1001)/D906)</f>
        <v>-5.0386740331491779</v>
      </c>
      <c r="I906" s="10">
        <f t="shared" si="142"/>
        <v>-52.538674033149178</v>
      </c>
      <c r="J906" s="10">
        <f>(SUM(E907:$E$1001)/E906)-N906</f>
        <v>5.0386740331491779</v>
      </c>
      <c r="K906" s="10">
        <f>N906-(SUM(F907:$F$1001)/F906)</f>
        <v>47.5</v>
      </c>
      <c r="L906" s="10">
        <f t="shared" si="143"/>
        <v>52.538674033149178</v>
      </c>
      <c r="M906" s="10">
        <f t="shared" si="148"/>
        <v>96</v>
      </c>
      <c r="N906" s="10">
        <f t="shared" si="149"/>
        <v>95</v>
      </c>
      <c r="O906" s="20">
        <f t="shared" si="144"/>
        <v>1.0471491228070175E-2</v>
      </c>
      <c r="P906" s="20">
        <f t="shared" si="145"/>
        <v>1.104362567536253E-3</v>
      </c>
      <c r="Q906" s="30"/>
    </row>
    <row r="907" spans="1:17" x14ac:dyDescent="0.4">
      <c r="A907" s="15"/>
      <c r="B907" s="19">
        <f t="shared" si="146"/>
        <v>906</v>
      </c>
      <c r="C907" s="8">
        <f t="shared" si="147"/>
        <v>95</v>
      </c>
      <c r="D907" s="8">
        <f>C96</f>
        <v>906</v>
      </c>
      <c r="E907" s="8">
        <f t="shared" si="140"/>
        <v>906</v>
      </c>
      <c r="F907" s="8">
        <f t="shared" si="141"/>
        <v>95</v>
      </c>
      <c r="G907" s="8">
        <f>(SUM(C908:$C$1001)/C907)-N907</f>
        <v>-47</v>
      </c>
      <c r="H907" s="10">
        <f>N907-(SUM(D908:$D$1001)/D907)</f>
        <v>-4.9282560706401739</v>
      </c>
      <c r="I907" s="10">
        <f t="shared" si="142"/>
        <v>-51.928256070640174</v>
      </c>
      <c r="J907" s="10">
        <f>(SUM(E908:$E$1001)/E907)-N907</f>
        <v>4.9282560706401739</v>
      </c>
      <c r="K907" s="10">
        <f>N907-(SUM(F908:$F$1001)/F907)</f>
        <v>47</v>
      </c>
      <c r="L907" s="10">
        <f t="shared" si="143"/>
        <v>51.928256070640174</v>
      </c>
      <c r="M907" s="10">
        <f t="shared" si="148"/>
        <v>95</v>
      </c>
      <c r="N907" s="10">
        <f t="shared" si="149"/>
        <v>94</v>
      </c>
      <c r="O907" s="20">
        <f t="shared" si="144"/>
        <v>1.0582306830907055E-2</v>
      </c>
      <c r="P907" s="20">
        <f t="shared" si="145"/>
        <v>1.103144295898226E-3</v>
      </c>
      <c r="Q907" s="30"/>
    </row>
    <row r="908" spans="1:17" x14ac:dyDescent="0.4">
      <c r="A908" s="15"/>
      <c r="B908" s="19">
        <f t="shared" si="146"/>
        <v>907</v>
      </c>
      <c r="C908" s="8">
        <f t="shared" si="147"/>
        <v>94</v>
      </c>
      <c r="D908" s="8">
        <f>C95</f>
        <v>907</v>
      </c>
      <c r="E908" s="8">
        <f t="shared" si="140"/>
        <v>907</v>
      </c>
      <c r="F908" s="8">
        <f t="shared" si="141"/>
        <v>94</v>
      </c>
      <c r="G908" s="8">
        <f>(SUM(C909:$C$1001)/C908)-N908</f>
        <v>-46.5</v>
      </c>
      <c r="H908" s="10">
        <f>N908-(SUM(D909:$D$1001)/D908)</f>
        <v>-4.8191841234840069</v>
      </c>
      <c r="I908" s="10">
        <f t="shared" si="142"/>
        <v>-51.319184123484007</v>
      </c>
      <c r="J908" s="10">
        <f>(SUM(E909:$E$1001)/E908)-N908</f>
        <v>4.8191841234840069</v>
      </c>
      <c r="K908" s="10">
        <f>N908-(SUM(F909:$F$1001)/F908)</f>
        <v>46.5</v>
      </c>
      <c r="L908" s="10">
        <f t="shared" si="143"/>
        <v>51.319184123484007</v>
      </c>
      <c r="M908" s="10">
        <f t="shared" si="148"/>
        <v>94</v>
      </c>
      <c r="N908" s="10">
        <f t="shared" si="149"/>
        <v>93</v>
      </c>
      <c r="O908" s="20">
        <f t="shared" si="144"/>
        <v>1.0695493022191718E-2</v>
      </c>
      <c r="P908" s="20">
        <f t="shared" si="145"/>
        <v>1.1019287091588188E-3</v>
      </c>
      <c r="Q908" s="30"/>
    </row>
    <row r="909" spans="1:17" x14ac:dyDescent="0.4">
      <c r="A909" s="15"/>
      <c r="B909" s="19">
        <f t="shared" si="146"/>
        <v>908</v>
      </c>
      <c r="C909" s="8">
        <f t="shared" si="147"/>
        <v>93</v>
      </c>
      <c r="D909" s="8">
        <f>C94</f>
        <v>908</v>
      </c>
      <c r="E909" s="8">
        <f t="shared" si="140"/>
        <v>908</v>
      </c>
      <c r="F909" s="8">
        <f t="shared" si="141"/>
        <v>93</v>
      </c>
      <c r="G909" s="8">
        <f>(SUM(C910:$C$1001)/C909)-N909</f>
        <v>-46</v>
      </c>
      <c r="H909" s="10">
        <f>N909-(SUM(D910:$D$1001)/D909)</f>
        <v>-4.7114537444933973</v>
      </c>
      <c r="I909" s="10">
        <f t="shared" si="142"/>
        <v>-50.711453744493397</v>
      </c>
      <c r="J909" s="10">
        <f>(SUM(E910:$E$1001)/E909)-N909</f>
        <v>4.7114537444933973</v>
      </c>
      <c r="K909" s="10">
        <f>N909-(SUM(F910:$F$1001)/F909)</f>
        <v>46</v>
      </c>
      <c r="L909" s="10">
        <f t="shared" si="143"/>
        <v>50.711453744493397</v>
      </c>
      <c r="M909" s="10">
        <f t="shared" si="148"/>
        <v>93</v>
      </c>
      <c r="N909" s="10">
        <f t="shared" si="149"/>
        <v>92</v>
      </c>
      <c r="O909" s="20">
        <f t="shared" si="144"/>
        <v>1.0811126694717158E-2</v>
      </c>
      <c r="P909" s="20">
        <f t="shared" si="145"/>
        <v>1.1007157984520919E-3</v>
      </c>
      <c r="Q909" s="30"/>
    </row>
    <row r="910" spans="1:17" x14ac:dyDescent="0.4">
      <c r="A910" s="15"/>
      <c r="B910" s="19">
        <f t="shared" si="146"/>
        <v>909</v>
      </c>
      <c r="C910" s="8">
        <f t="shared" si="147"/>
        <v>92</v>
      </c>
      <c r="D910" s="8">
        <f>C93</f>
        <v>909</v>
      </c>
      <c r="E910" s="8">
        <f t="shared" si="140"/>
        <v>909</v>
      </c>
      <c r="F910" s="8">
        <f t="shared" si="141"/>
        <v>92</v>
      </c>
      <c r="G910" s="8">
        <f>(SUM(C911:$C$1001)/C910)-N910</f>
        <v>-45.5</v>
      </c>
      <c r="H910" s="10">
        <f>N910-(SUM(D911:$D$1001)/D910)</f>
        <v>-4.6050605060506058</v>
      </c>
      <c r="I910" s="10">
        <f t="shared" si="142"/>
        <v>-50.105060506050606</v>
      </c>
      <c r="J910" s="10">
        <f>(SUM(E911:$E$1001)/E910)-N910</f>
        <v>4.6050605060506058</v>
      </c>
      <c r="K910" s="10">
        <f>N910-(SUM(F911:$F$1001)/F910)</f>
        <v>45.5</v>
      </c>
      <c r="L910" s="10">
        <f t="shared" si="143"/>
        <v>50.105060506050606</v>
      </c>
      <c r="M910" s="10">
        <f t="shared" si="148"/>
        <v>92</v>
      </c>
      <c r="N910" s="10">
        <f t="shared" si="149"/>
        <v>91</v>
      </c>
      <c r="O910" s="20">
        <f t="shared" si="144"/>
        <v>1.0929288103201148E-2</v>
      </c>
      <c r="P910" s="20">
        <f t="shared" si="145"/>
        <v>1.0995055549510996E-3</v>
      </c>
      <c r="Q910" s="30"/>
    </row>
    <row r="911" spans="1:17" x14ac:dyDescent="0.4">
      <c r="A911" s="15"/>
      <c r="B911" s="19">
        <f t="shared" si="146"/>
        <v>910</v>
      </c>
      <c r="C911" s="8">
        <f t="shared" si="147"/>
        <v>91</v>
      </c>
      <c r="D911" s="8">
        <f>C92</f>
        <v>910</v>
      </c>
      <c r="E911" s="8">
        <f t="shared" si="140"/>
        <v>910</v>
      </c>
      <c r="F911" s="8">
        <f t="shared" si="141"/>
        <v>91</v>
      </c>
      <c r="G911" s="8">
        <f>(SUM(C912:$C$1001)/C911)-N911</f>
        <v>-45</v>
      </c>
      <c r="H911" s="10">
        <f>N911-(SUM(D912:$D$1001)/D911)</f>
        <v>-4.5</v>
      </c>
      <c r="I911" s="10">
        <f t="shared" si="142"/>
        <v>-49.5</v>
      </c>
      <c r="J911" s="10">
        <f>(SUM(E912:$E$1001)/E911)-N911</f>
        <v>4.5</v>
      </c>
      <c r="K911" s="10">
        <f>N911-(SUM(F912:$F$1001)/F911)</f>
        <v>45</v>
      </c>
      <c r="L911" s="10">
        <f t="shared" si="143"/>
        <v>49.5</v>
      </c>
      <c r="M911" s="10">
        <f t="shared" si="148"/>
        <v>91</v>
      </c>
      <c r="N911" s="10">
        <f t="shared" si="149"/>
        <v>90</v>
      </c>
      <c r="O911" s="20">
        <f t="shared" si="144"/>
        <v>1.1050061050061051E-2</v>
      </c>
      <c r="P911" s="20">
        <f t="shared" si="145"/>
        <v>1.0982979698676734E-3</v>
      </c>
      <c r="Q911" s="30"/>
    </row>
    <row r="912" spans="1:17" x14ac:dyDescent="0.4">
      <c r="A912" s="15"/>
      <c r="B912" s="19">
        <f t="shared" si="146"/>
        <v>911</v>
      </c>
      <c r="C912" s="8">
        <f t="shared" si="147"/>
        <v>90</v>
      </c>
      <c r="D912" s="8">
        <f>C91</f>
        <v>911</v>
      </c>
      <c r="E912" s="8">
        <f t="shared" si="140"/>
        <v>911</v>
      </c>
      <c r="F912" s="8">
        <f t="shared" si="141"/>
        <v>90</v>
      </c>
      <c r="G912" s="8">
        <f>(SUM(C913:$C$1001)/C912)-N912</f>
        <v>-44.5</v>
      </c>
      <c r="H912" s="10">
        <f>N912-(SUM(D913:$D$1001)/D912)</f>
        <v>-4.3962678375411599</v>
      </c>
      <c r="I912" s="10">
        <f t="shared" si="142"/>
        <v>-48.89626783754116</v>
      </c>
      <c r="J912" s="10">
        <f>(SUM(E913:$E$1001)/E912)-N912</f>
        <v>4.3962678375411599</v>
      </c>
      <c r="K912" s="10">
        <f>N912-(SUM(F913:$F$1001)/F912)</f>
        <v>44.5</v>
      </c>
      <c r="L912" s="10">
        <f t="shared" si="143"/>
        <v>48.89626783754116</v>
      </c>
      <c r="M912" s="10">
        <f t="shared" si="148"/>
        <v>90</v>
      </c>
      <c r="N912" s="10">
        <f t="shared" si="149"/>
        <v>89</v>
      </c>
      <c r="O912" s="20">
        <f t="shared" si="144"/>
        <v>1.1173533083645444E-2</v>
      </c>
      <c r="P912" s="20">
        <f t="shared" si="145"/>
        <v>1.0970930344522119E-3</v>
      </c>
      <c r="Q912" s="30"/>
    </row>
    <row r="913" spans="1:17" x14ac:dyDescent="0.4">
      <c r="A913" s="15"/>
      <c r="B913" s="19">
        <f t="shared" si="146"/>
        <v>912</v>
      </c>
      <c r="C913" s="8">
        <f t="shared" si="147"/>
        <v>89</v>
      </c>
      <c r="D913" s="8">
        <f>C90</f>
        <v>912</v>
      </c>
      <c r="E913" s="8">
        <f t="shared" si="140"/>
        <v>912</v>
      </c>
      <c r="F913" s="8">
        <f t="shared" si="141"/>
        <v>89</v>
      </c>
      <c r="G913" s="8">
        <f>(SUM(C914:$C$1001)/C913)-N913</f>
        <v>-44</v>
      </c>
      <c r="H913" s="10">
        <f>N913-(SUM(D914:$D$1001)/D913)</f>
        <v>-4.2938596491228083</v>
      </c>
      <c r="I913" s="10">
        <f t="shared" si="142"/>
        <v>-48.293859649122808</v>
      </c>
      <c r="J913" s="10">
        <f>(SUM(E914:$E$1001)/E913)-N913</f>
        <v>4.2938596491228083</v>
      </c>
      <c r="K913" s="10">
        <f>N913-(SUM(F914:$F$1001)/F913)</f>
        <v>44</v>
      </c>
      <c r="L913" s="10">
        <f t="shared" si="143"/>
        <v>48.293859649122808</v>
      </c>
      <c r="M913" s="10">
        <f t="shared" si="148"/>
        <v>89</v>
      </c>
      <c r="N913" s="10">
        <f t="shared" si="149"/>
        <v>88</v>
      </c>
      <c r="O913" s="20">
        <f t="shared" si="144"/>
        <v>1.1299795709908069E-2</v>
      </c>
      <c r="P913" s="20">
        <f t="shared" si="145"/>
        <v>1.0958907399934666E-3</v>
      </c>
      <c r="Q913" s="30"/>
    </row>
    <row r="914" spans="1:17" x14ac:dyDescent="0.4">
      <c r="A914" s="15"/>
      <c r="B914" s="19">
        <f t="shared" si="146"/>
        <v>913</v>
      </c>
      <c r="C914" s="8">
        <f t="shared" si="147"/>
        <v>88</v>
      </c>
      <c r="D914" s="8">
        <f>C89</f>
        <v>913</v>
      </c>
      <c r="E914" s="8">
        <f t="shared" si="140"/>
        <v>913</v>
      </c>
      <c r="F914" s="8">
        <f t="shared" si="141"/>
        <v>88</v>
      </c>
      <c r="G914" s="8">
        <f>(SUM(C915:$C$1001)/C914)-N914</f>
        <v>-43.5</v>
      </c>
      <c r="H914" s="10">
        <f>N914-(SUM(D915:$D$1001)/D914)</f>
        <v>-4.1927710843373518</v>
      </c>
      <c r="I914" s="10">
        <f t="shared" si="142"/>
        <v>-47.692771084337352</v>
      </c>
      <c r="J914" s="10">
        <f>(SUM(E915:$E$1001)/E914)-N914</f>
        <v>4.1927710843373518</v>
      </c>
      <c r="K914" s="10">
        <f>N914-(SUM(F915:$F$1001)/F914)</f>
        <v>43.5</v>
      </c>
      <c r="L914" s="10">
        <f t="shared" si="143"/>
        <v>47.692771084337352</v>
      </c>
      <c r="M914" s="10">
        <f t="shared" si="148"/>
        <v>88</v>
      </c>
      <c r="N914" s="10">
        <f t="shared" si="149"/>
        <v>87</v>
      </c>
      <c r="O914" s="20">
        <f t="shared" si="144"/>
        <v>1.1428944618599791E-2</v>
      </c>
      <c r="P914" s="20">
        <f t="shared" si="145"/>
        <v>1.0946910778183352E-3</v>
      </c>
      <c r="Q914" s="30"/>
    </row>
    <row r="915" spans="1:17" x14ac:dyDescent="0.4">
      <c r="A915" s="15"/>
      <c r="B915" s="19">
        <f t="shared" si="146"/>
        <v>914</v>
      </c>
      <c r="C915" s="8">
        <f t="shared" si="147"/>
        <v>87</v>
      </c>
      <c r="D915" s="8">
        <f>C88</f>
        <v>914</v>
      </c>
      <c r="E915" s="8">
        <f t="shared" si="140"/>
        <v>914</v>
      </c>
      <c r="F915" s="8">
        <f t="shared" si="141"/>
        <v>87</v>
      </c>
      <c r="G915" s="8">
        <f>(SUM(C916:$C$1001)/C915)-N915</f>
        <v>-43</v>
      </c>
      <c r="H915" s="10">
        <f>N915-(SUM(D916:$D$1001)/D915)</f>
        <v>-4.0929978118161898</v>
      </c>
      <c r="I915" s="10">
        <f t="shared" si="142"/>
        <v>-47.09299781181619</v>
      </c>
      <c r="J915" s="10">
        <f>(SUM(E916:$E$1001)/E915)-N915</f>
        <v>4.0929978118161898</v>
      </c>
      <c r="K915" s="10">
        <f>N915-(SUM(F916:$F$1001)/F915)</f>
        <v>43</v>
      </c>
      <c r="L915" s="10">
        <f t="shared" si="143"/>
        <v>47.09299781181619</v>
      </c>
      <c r="M915" s="10">
        <f t="shared" si="148"/>
        <v>87</v>
      </c>
      <c r="N915" s="10">
        <f t="shared" si="149"/>
        <v>86</v>
      </c>
      <c r="O915" s="20">
        <f t="shared" si="144"/>
        <v>1.1561079925153702E-2</v>
      </c>
      <c r="P915" s="20">
        <f t="shared" si="145"/>
        <v>1.0934940392916502E-3</v>
      </c>
      <c r="Q915" s="30"/>
    </row>
    <row r="916" spans="1:17" x14ac:dyDescent="0.4">
      <c r="A916" s="15"/>
      <c r="B916" s="19">
        <f t="shared" si="146"/>
        <v>915</v>
      </c>
      <c r="C916" s="8">
        <f t="shared" si="147"/>
        <v>86</v>
      </c>
      <c r="D916" s="8">
        <f>C87</f>
        <v>915</v>
      </c>
      <c r="E916" s="8">
        <f t="shared" si="140"/>
        <v>915</v>
      </c>
      <c r="F916" s="8">
        <f t="shared" si="141"/>
        <v>86</v>
      </c>
      <c r="G916" s="8">
        <f>(SUM(C917:$C$1001)/C916)-N916</f>
        <v>-42.5</v>
      </c>
      <c r="H916" s="10">
        <f>N916-(SUM(D917:$D$1001)/D916)</f>
        <v>-3.9945355191256766</v>
      </c>
      <c r="I916" s="10">
        <f t="shared" si="142"/>
        <v>-46.494535519125677</v>
      </c>
      <c r="J916" s="10">
        <f>(SUM(E917:$E$1001)/E916)-N916</f>
        <v>3.9945355191256766</v>
      </c>
      <c r="K916" s="10">
        <f>N916-(SUM(F917:$F$1001)/F916)</f>
        <v>42.5</v>
      </c>
      <c r="L916" s="10">
        <f t="shared" si="143"/>
        <v>46.494535519125677</v>
      </c>
      <c r="M916" s="10">
        <f t="shared" si="148"/>
        <v>86</v>
      </c>
      <c r="N916" s="10">
        <f t="shared" si="149"/>
        <v>85</v>
      </c>
      <c r="O916" s="20">
        <f t="shared" si="144"/>
        <v>1.1696306429548563E-2</v>
      </c>
      <c r="P916" s="20">
        <f t="shared" si="145"/>
        <v>1.0922996158159734E-3</v>
      </c>
      <c r="Q916" s="30"/>
    </row>
    <row r="917" spans="1:17" x14ac:dyDescent="0.4">
      <c r="A917" s="15"/>
      <c r="B917" s="19">
        <f t="shared" si="146"/>
        <v>916</v>
      </c>
      <c r="C917" s="8">
        <f t="shared" si="147"/>
        <v>85</v>
      </c>
      <c r="D917" s="8">
        <f>C86</f>
        <v>916</v>
      </c>
      <c r="E917" s="8">
        <f t="shared" si="140"/>
        <v>916</v>
      </c>
      <c r="F917" s="8">
        <f t="shared" si="141"/>
        <v>85</v>
      </c>
      <c r="G917" s="8">
        <f>(SUM(C918:$C$1001)/C917)-N917</f>
        <v>-42</v>
      </c>
      <c r="H917" s="10">
        <f>N917-(SUM(D918:$D$1001)/D917)</f>
        <v>-3.8973799126637516</v>
      </c>
      <c r="I917" s="10">
        <f t="shared" si="142"/>
        <v>-45.897379912663752</v>
      </c>
      <c r="J917" s="10">
        <f>(SUM(E918:$E$1001)/E917)-N917</f>
        <v>3.8973799126637516</v>
      </c>
      <c r="K917" s="10">
        <f>N917-(SUM(F918:$F$1001)/F917)</f>
        <v>42</v>
      </c>
      <c r="L917" s="10">
        <f t="shared" si="143"/>
        <v>45.897379912663752</v>
      </c>
      <c r="M917" s="10">
        <f t="shared" si="148"/>
        <v>85</v>
      </c>
      <c r="N917" s="10">
        <f t="shared" si="149"/>
        <v>84</v>
      </c>
      <c r="O917" s="20">
        <f t="shared" si="144"/>
        <v>1.1834733893557423E-2</v>
      </c>
      <c r="P917" s="20">
        <f t="shared" si="145"/>
        <v>1.0911077988313895E-3</v>
      </c>
      <c r="Q917" s="30"/>
    </row>
    <row r="918" spans="1:17" x14ac:dyDescent="0.4">
      <c r="A918" s="15"/>
      <c r="B918" s="19">
        <f t="shared" si="146"/>
        <v>917</v>
      </c>
      <c r="C918" s="8">
        <f t="shared" si="147"/>
        <v>84</v>
      </c>
      <c r="D918" s="8">
        <f>C85</f>
        <v>917</v>
      </c>
      <c r="E918" s="8">
        <f t="shared" si="140"/>
        <v>917</v>
      </c>
      <c r="F918" s="8">
        <f t="shared" si="141"/>
        <v>84</v>
      </c>
      <c r="G918" s="8">
        <f>(SUM(C919:$C$1001)/C918)-N918</f>
        <v>-41.5</v>
      </c>
      <c r="H918" s="10">
        <f>N918-(SUM(D919:$D$1001)/D918)</f>
        <v>-3.8015267175572518</v>
      </c>
      <c r="I918" s="10">
        <f t="shared" si="142"/>
        <v>-45.301526717557252</v>
      </c>
      <c r="J918" s="10">
        <f>(SUM(E919:$E$1001)/E918)-N918</f>
        <v>3.8015267175572518</v>
      </c>
      <c r="K918" s="10">
        <f>N918-(SUM(F919:$F$1001)/F918)</f>
        <v>41.5</v>
      </c>
      <c r="L918" s="10">
        <f t="shared" si="143"/>
        <v>45.301526717557252</v>
      </c>
      <c r="M918" s="10">
        <f t="shared" si="148"/>
        <v>84</v>
      </c>
      <c r="N918" s="10">
        <f t="shared" si="149"/>
        <v>83</v>
      </c>
      <c r="O918" s="20">
        <f t="shared" si="144"/>
        <v>1.1976477337923121E-2</v>
      </c>
      <c r="P918" s="20">
        <f t="shared" si="145"/>
        <v>1.0899185798153019E-3</v>
      </c>
      <c r="Q918" s="30"/>
    </row>
    <row r="919" spans="1:17" x14ac:dyDescent="0.4">
      <c r="A919" s="15"/>
      <c r="B919" s="19">
        <f t="shared" si="146"/>
        <v>918</v>
      </c>
      <c r="C919" s="8">
        <f t="shared" si="147"/>
        <v>83</v>
      </c>
      <c r="D919" s="8">
        <f>C84</f>
        <v>918</v>
      </c>
      <c r="E919" s="8">
        <f t="shared" si="140"/>
        <v>918</v>
      </c>
      <c r="F919" s="8">
        <f t="shared" si="141"/>
        <v>83</v>
      </c>
      <c r="G919" s="8">
        <f>(SUM(C920:$C$1001)/C919)-N919</f>
        <v>-41</v>
      </c>
      <c r="H919" s="10">
        <f>N919-(SUM(D920:$D$1001)/D919)</f>
        <v>-3.7069716775599062</v>
      </c>
      <c r="I919" s="10">
        <f t="shared" si="142"/>
        <v>-44.706971677559906</v>
      </c>
      <c r="J919" s="10">
        <f>(SUM(E920:$E$1001)/E919)-N919</f>
        <v>3.7069716775599062</v>
      </c>
      <c r="K919" s="10">
        <f>N919-(SUM(F920:$F$1001)/F919)</f>
        <v>41</v>
      </c>
      <c r="L919" s="10">
        <f t="shared" si="143"/>
        <v>44.706971677559906</v>
      </c>
      <c r="M919" s="10">
        <f t="shared" si="148"/>
        <v>83</v>
      </c>
      <c r="N919" s="10">
        <f t="shared" si="149"/>
        <v>82</v>
      </c>
      <c r="O919" s="20">
        <f t="shared" si="144"/>
        <v>1.2121657361151925E-2</v>
      </c>
      <c r="P919" s="20">
        <f t="shared" si="145"/>
        <v>1.0887319502822287E-3</v>
      </c>
      <c r="Q919" s="30"/>
    </row>
    <row r="920" spans="1:17" x14ac:dyDescent="0.4">
      <c r="A920" s="15"/>
      <c r="B920" s="19">
        <f t="shared" si="146"/>
        <v>919</v>
      </c>
      <c r="C920" s="8">
        <f t="shared" si="147"/>
        <v>82</v>
      </c>
      <c r="D920" s="8">
        <f>C83</f>
        <v>919</v>
      </c>
      <c r="E920" s="8">
        <f t="shared" si="140"/>
        <v>919</v>
      </c>
      <c r="F920" s="8">
        <f t="shared" si="141"/>
        <v>82</v>
      </c>
      <c r="G920" s="8">
        <f>(SUM(C921:$C$1001)/C920)-N920</f>
        <v>-40.5</v>
      </c>
      <c r="H920" s="10">
        <f>N920-(SUM(D921:$D$1001)/D920)</f>
        <v>-3.6137105549510267</v>
      </c>
      <c r="I920" s="10">
        <f t="shared" si="142"/>
        <v>-44.113710554951027</v>
      </c>
      <c r="J920" s="10">
        <f>(SUM(E921:$E$1001)/E920)-N920</f>
        <v>3.6137105549510267</v>
      </c>
      <c r="K920" s="10">
        <f>N920-(SUM(F921:$F$1001)/F920)</f>
        <v>40.5</v>
      </c>
      <c r="L920" s="10">
        <f t="shared" si="143"/>
        <v>44.113710554951027</v>
      </c>
      <c r="M920" s="10">
        <f t="shared" si="148"/>
        <v>82</v>
      </c>
      <c r="N920" s="10">
        <f t="shared" si="149"/>
        <v>81</v>
      </c>
      <c r="O920" s="20">
        <f t="shared" si="144"/>
        <v>1.2270400481782595E-2</v>
      </c>
      <c r="P920" s="20">
        <f t="shared" si="145"/>
        <v>1.0875479017836021E-3</v>
      </c>
      <c r="Q920" s="30"/>
    </row>
    <row r="921" spans="1:17" x14ac:dyDescent="0.4">
      <c r="A921" s="15"/>
      <c r="B921" s="19">
        <f t="shared" si="146"/>
        <v>920</v>
      </c>
      <c r="C921" s="8">
        <f t="shared" si="147"/>
        <v>81</v>
      </c>
      <c r="D921" s="8">
        <f>C82</f>
        <v>920</v>
      </c>
      <c r="E921" s="8">
        <f t="shared" si="140"/>
        <v>920</v>
      </c>
      <c r="F921" s="8">
        <f t="shared" si="141"/>
        <v>81</v>
      </c>
      <c r="G921" s="8">
        <f>(SUM(C922:$C$1001)/C921)-N921</f>
        <v>-40</v>
      </c>
      <c r="H921" s="10">
        <f>N921-(SUM(D922:$D$1001)/D921)</f>
        <v>-3.5217391304347814</v>
      </c>
      <c r="I921" s="10">
        <f t="shared" si="142"/>
        <v>-43.521739130434781</v>
      </c>
      <c r="J921" s="10">
        <f>(SUM(E922:$E$1001)/E921)-N921</f>
        <v>3.5217391304347814</v>
      </c>
      <c r="K921" s="10">
        <f>N921-(SUM(F922:$F$1001)/F921)</f>
        <v>40</v>
      </c>
      <c r="L921" s="10">
        <f t="shared" si="143"/>
        <v>43.521739130434781</v>
      </c>
      <c r="M921" s="10">
        <f t="shared" si="148"/>
        <v>81</v>
      </c>
      <c r="N921" s="10">
        <f t="shared" si="149"/>
        <v>80</v>
      </c>
      <c r="O921" s="20">
        <f t="shared" si="144"/>
        <v>1.242283950617284E-2</v>
      </c>
      <c r="P921" s="20">
        <f t="shared" si="145"/>
        <v>1.0863664259075675E-3</v>
      </c>
      <c r="Q921" s="30"/>
    </row>
    <row r="922" spans="1:17" x14ac:dyDescent="0.4">
      <c r="A922" s="15"/>
      <c r="B922" s="19">
        <f t="shared" si="146"/>
        <v>921</v>
      </c>
      <c r="C922" s="8">
        <f t="shared" si="147"/>
        <v>80</v>
      </c>
      <c r="D922" s="8">
        <f>C81</f>
        <v>921</v>
      </c>
      <c r="E922" s="8">
        <f t="shared" si="140"/>
        <v>921</v>
      </c>
      <c r="F922" s="8">
        <f t="shared" si="141"/>
        <v>80</v>
      </c>
      <c r="G922" s="8">
        <f>(SUM(C923:$C$1001)/C922)-N922</f>
        <v>-39.5</v>
      </c>
      <c r="H922" s="10">
        <f>N922-(SUM(D923:$D$1001)/D922)</f>
        <v>-3.4310532030401788</v>
      </c>
      <c r="I922" s="10">
        <f t="shared" si="142"/>
        <v>-42.931053203040179</v>
      </c>
      <c r="J922" s="10">
        <f>(SUM(E923:$E$1001)/E922)-N922</f>
        <v>3.4310532030401788</v>
      </c>
      <c r="K922" s="10">
        <f>N922-(SUM(F923:$F$1001)/F922)</f>
        <v>39.5</v>
      </c>
      <c r="L922" s="10">
        <f t="shared" si="143"/>
        <v>42.931053203040179</v>
      </c>
      <c r="M922" s="10">
        <f t="shared" si="148"/>
        <v>80</v>
      </c>
      <c r="N922" s="10">
        <f t="shared" si="149"/>
        <v>79</v>
      </c>
      <c r="O922" s="20">
        <f t="shared" si="144"/>
        <v>1.2579113924050634E-2</v>
      </c>
      <c r="P922" s="20">
        <f t="shared" si="145"/>
        <v>1.0851875142787832E-3</v>
      </c>
      <c r="Q922" s="30"/>
    </row>
    <row r="923" spans="1:17" x14ac:dyDescent="0.4">
      <c r="A923" s="15"/>
      <c r="B923" s="19">
        <f t="shared" si="146"/>
        <v>922</v>
      </c>
      <c r="C923" s="8">
        <f t="shared" si="147"/>
        <v>79</v>
      </c>
      <c r="D923" s="8">
        <f>C80</f>
        <v>922</v>
      </c>
      <c r="E923" s="8">
        <f t="shared" si="140"/>
        <v>922</v>
      </c>
      <c r="F923" s="8">
        <f t="shared" si="141"/>
        <v>79</v>
      </c>
      <c r="G923" s="8">
        <f>(SUM(C924:$C$1001)/C923)-N923</f>
        <v>-39</v>
      </c>
      <c r="H923" s="10">
        <f>N923-(SUM(D924:$D$1001)/D923)</f>
        <v>-3.3416485900216912</v>
      </c>
      <c r="I923" s="10">
        <f t="shared" si="142"/>
        <v>-42.341648590021691</v>
      </c>
      <c r="J923" s="10">
        <f>(SUM(E924:$E$1001)/E923)-N923</f>
        <v>3.3416485900216912</v>
      </c>
      <c r="K923" s="10">
        <f>N923-(SUM(F924:$F$1001)/F923)</f>
        <v>39</v>
      </c>
      <c r="L923" s="10">
        <f t="shared" si="143"/>
        <v>42.341648590021691</v>
      </c>
      <c r="M923" s="10">
        <f t="shared" si="148"/>
        <v>79</v>
      </c>
      <c r="N923" s="10">
        <f t="shared" si="149"/>
        <v>78</v>
      </c>
      <c r="O923" s="20">
        <f t="shared" si="144"/>
        <v>1.2739370334307044E-2</v>
      </c>
      <c r="P923" s="20">
        <f t="shared" si="145"/>
        <v>1.084011158558224E-3</v>
      </c>
      <c r="Q923" s="30"/>
    </row>
    <row r="924" spans="1:17" x14ac:dyDescent="0.4">
      <c r="A924" s="15"/>
      <c r="B924" s="19">
        <f t="shared" si="146"/>
        <v>923</v>
      </c>
      <c r="C924" s="8">
        <f t="shared" si="147"/>
        <v>78</v>
      </c>
      <c r="D924" s="8">
        <f>C79</f>
        <v>923</v>
      </c>
      <c r="E924" s="8">
        <f t="shared" si="140"/>
        <v>923</v>
      </c>
      <c r="F924" s="8">
        <f t="shared" si="141"/>
        <v>78</v>
      </c>
      <c r="G924" s="8">
        <f>(SUM(C925:$C$1001)/C924)-N924</f>
        <v>-38.5</v>
      </c>
      <c r="H924" s="10">
        <f>N924-(SUM(D925:$D$1001)/D924)</f>
        <v>-3.2535211267605604</v>
      </c>
      <c r="I924" s="10">
        <f t="shared" si="142"/>
        <v>-41.75352112676056</v>
      </c>
      <c r="J924" s="10">
        <f>(SUM(E925:$E$1001)/E924)-N924</f>
        <v>3.2535211267605604</v>
      </c>
      <c r="K924" s="10">
        <f>N924-(SUM(F925:$F$1001)/F924)</f>
        <v>38.5</v>
      </c>
      <c r="L924" s="10">
        <f t="shared" si="143"/>
        <v>41.75352112676056</v>
      </c>
      <c r="M924" s="10">
        <f t="shared" si="148"/>
        <v>78</v>
      </c>
      <c r="N924" s="10">
        <f t="shared" si="149"/>
        <v>77</v>
      </c>
      <c r="O924" s="20">
        <f t="shared" si="144"/>
        <v>1.2903762903762904E-2</v>
      </c>
      <c r="P924" s="20">
        <f t="shared" si="145"/>
        <v>1.0828373504429842E-3</v>
      </c>
      <c r="Q924" s="30"/>
    </row>
    <row r="925" spans="1:17" x14ac:dyDescent="0.4">
      <c r="A925" s="15"/>
      <c r="B925" s="19">
        <f t="shared" si="146"/>
        <v>924</v>
      </c>
      <c r="C925" s="8">
        <f t="shared" si="147"/>
        <v>77</v>
      </c>
      <c r="D925" s="8">
        <f>C78</f>
        <v>924</v>
      </c>
      <c r="E925" s="8">
        <f t="shared" si="140"/>
        <v>924</v>
      </c>
      <c r="F925" s="8">
        <f t="shared" si="141"/>
        <v>77</v>
      </c>
      <c r="G925" s="8">
        <f>(SUM(C926:$C$1001)/C925)-N925</f>
        <v>-38</v>
      </c>
      <c r="H925" s="10">
        <f>N925-(SUM(D926:$D$1001)/D925)</f>
        <v>-3.1666666666666714</v>
      </c>
      <c r="I925" s="10">
        <f t="shared" si="142"/>
        <v>-41.166666666666671</v>
      </c>
      <c r="J925" s="10">
        <f>(SUM(E926:$E$1001)/E925)-N925</f>
        <v>3.1666666666666714</v>
      </c>
      <c r="K925" s="10">
        <f>N925-(SUM(F926:$F$1001)/F925)</f>
        <v>38</v>
      </c>
      <c r="L925" s="10">
        <f t="shared" si="143"/>
        <v>41.166666666666671</v>
      </c>
      <c r="M925" s="10">
        <f t="shared" si="148"/>
        <v>77</v>
      </c>
      <c r="N925" s="10">
        <f t="shared" si="149"/>
        <v>76</v>
      </c>
      <c r="O925" s="20">
        <f t="shared" si="144"/>
        <v>1.3072453861927546E-2</v>
      </c>
      <c r="P925" s="20">
        <f t="shared" si="145"/>
        <v>1.0816660816660817E-3</v>
      </c>
      <c r="Q925" s="30"/>
    </row>
    <row r="926" spans="1:17" x14ac:dyDescent="0.4">
      <c r="A926" s="15"/>
      <c r="B926" s="19">
        <f t="shared" si="146"/>
        <v>925</v>
      </c>
      <c r="C926" s="8">
        <f t="shared" si="147"/>
        <v>76</v>
      </c>
      <c r="D926" s="8">
        <f>C77</f>
        <v>925</v>
      </c>
      <c r="E926" s="8">
        <f t="shared" si="140"/>
        <v>925</v>
      </c>
      <c r="F926" s="8">
        <f t="shared" si="141"/>
        <v>76</v>
      </c>
      <c r="G926" s="8">
        <f>(SUM(C927:$C$1001)/C926)-N926</f>
        <v>-37.5</v>
      </c>
      <c r="H926" s="10">
        <f>N926-(SUM(D927:$D$1001)/D926)</f>
        <v>-3.0810810810810807</v>
      </c>
      <c r="I926" s="10">
        <f t="shared" si="142"/>
        <v>-40.581081081081081</v>
      </c>
      <c r="J926" s="10">
        <f>(SUM(E927:$E$1001)/E926)-N926</f>
        <v>3.0810810810810807</v>
      </c>
      <c r="K926" s="10">
        <f>N926-(SUM(F927:$F$1001)/F926)</f>
        <v>37.5</v>
      </c>
      <c r="L926" s="10">
        <f t="shared" si="143"/>
        <v>40.581081081081081</v>
      </c>
      <c r="M926" s="10">
        <f t="shared" si="148"/>
        <v>76</v>
      </c>
      <c r="N926" s="10">
        <f t="shared" si="149"/>
        <v>75</v>
      </c>
      <c r="O926" s="20">
        <f t="shared" si="144"/>
        <v>1.324561403508772E-2</v>
      </c>
      <c r="P926" s="20">
        <f t="shared" si="145"/>
        <v>1.0804973439962641E-3</v>
      </c>
      <c r="Q926" s="30"/>
    </row>
    <row r="927" spans="1:17" x14ac:dyDescent="0.4">
      <c r="A927" s="15"/>
      <c r="B927" s="19">
        <f t="shared" si="146"/>
        <v>926</v>
      </c>
      <c r="C927" s="8">
        <f t="shared" si="147"/>
        <v>75</v>
      </c>
      <c r="D927" s="8">
        <f>C76</f>
        <v>926</v>
      </c>
      <c r="E927" s="8">
        <f t="shared" si="140"/>
        <v>926</v>
      </c>
      <c r="F927" s="8">
        <f t="shared" si="141"/>
        <v>75</v>
      </c>
      <c r="G927" s="8">
        <f>(SUM(C928:$C$1001)/C927)-N927</f>
        <v>-37</v>
      </c>
      <c r="H927" s="10">
        <f>N927-(SUM(D928:$D$1001)/D927)</f>
        <v>-2.9967602591792684</v>
      </c>
      <c r="I927" s="10">
        <f t="shared" si="142"/>
        <v>-39.996760259179268</v>
      </c>
      <c r="J927" s="10">
        <f>(SUM(E928:$E$1001)/E927)-N927</f>
        <v>2.9967602591792684</v>
      </c>
      <c r="K927" s="10">
        <f>N927-(SUM(F928:$F$1001)/F927)</f>
        <v>37</v>
      </c>
      <c r="L927" s="10">
        <f t="shared" si="143"/>
        <v>39.996760259179268</v>
      </c>
      <c r="M927" s="10">
        <f t="shared" si="148"/>
        <v>75</v>
      </c>
      <c r="N927" s="10">
        <f t="shared" si="149"/>
        <v>74</v>
      </c>
      <c r="O927" s="20">
        <f t="shared" si="144"/>
        <v>1.3423423423423425E-2</v>
      </c>
      <c r="P927" s="20">
        <f t="shared" si="145"/>
        <v>1.0793311292378164E-3</v>
      </c>
      <c r="Q927" s="30"/>
    </row>
    <row r="928" spans="1:17" x14ac:dyDescent="0.4">
      <c r="A928" s="15"/>
      <c r="B928" s="19">
        <f t="shared" si="146"/>
        <v>927</v>
      </c>
      <c r="C928" s="8">
        <f t="shared" si="147"/>
        <v>74</v>
      </c>
      <c r="D928" s="8">
        <f>C75</f>
        <v>927</v>
      </c>
      <c r="E928" s="8">
        <f t="shared" si="140"/>
        <v>927</v>
      </c>
      <c r="F928" s="8">
        <f t="shared" si="141"/>
        <v>74</v>
      </c>
      <c r="G928" s="8">
        <f>(SUM(C929:$C$1001)/C928)-N928</f>
        <v>-36.5</v>
      </c>
      <c r="H928" s="10">
        <f>N928-(SUM(D929:$D$1001)/D928)</f>
        <v>-2.9137001078748597</v>
      </c>
      <c r="I928" s="10">
        <f t="shared" si="142"/>
        <v>-39.41370010787486</v>
      </c>
      <c r="J928" s="10">
        <f>(SUM(E929:$E$1001)/E928)-N928</f>
        <v>2.9137001078748597</v>
      </c>
      <c r="K928" s="10">
        <f>N928-(SUM(F929:$F$1001)/F928)</f>
        <v>36.5</v>
      </c>
      <c r="L928" s="10">
        <f t="shared" si="143"/>
        <v>39.41370010787486</v>
      </c>
      <c r="M928" s="10">
        <f t="shared" si="148"/>
        <v>74</v>
      </c>
      <c r="N928" s="10">
        <f t="shared" si="149"/>
        <v>73</v>
      </c>
      <c r="O928" s="20">
        <f t="shared" si="144"/>
        <v>1.3606071825249907E-2</v>
      </c>
      <c r="P928" s="20">
        <f t="shared" si="145"/>
        <v>1.0781674292303686E-3</v>
      </c>
      <c r="Q928" s="30"/>
    </row>
    <row r="929" spans="1:17" x14ac:dyDescent="0.4">
      <c r="A929" s="15"/>
      <c r="B929" s="19">
        <f t="shared" si="146"/>
        <v>928</v>
      </c>
      <c r="C929" s="8">
        <f t="shared" si="147"/>
        <v>73</v>
      </c>
      <c r="D929" s="8">
        <f>C74</f>
        <v>928</v>
      </c>
      <c r="E929" s="8">
        <f t="shared" si="140"/>
        <v>928</v>
      </c>
      <c r="F929" s="8">
        <f t="shared" si="141"/>
        <v>73</v>
      </c>
      <c r="G929" s="8">
        <f>(SUM(C930:$C$1001)/C929)-N929</f>
        <v>-36</v>
      </c>
      <c r="H929" s="10">
        <f>N929-(SUM(D930:$D$1001)/D929)</f>
        <v>-2.8318965517241423</v>
      </c>
      <c r="I929" s="10">
        <f t="shared" si="142"/>
        <v>-38.831896551724142</v>
      </c>
      <c r="J929" s="10">
        <f>(SUM(E930:$E$1001)/E929)-N929</f>
        <v>2.8318965517241423</v>
      </c>
      <c r="K929" s="10">
        <f>N929-(SUM(F930:$F$1001)/F929)</f>
        <v>36</v>
      </c>
      <c r="L929" s="10">
        <f t="shared" si="143"/>
        <v>38.831896551724142</v>
      </c>
      <c r="M929" s="10">
        <f t="shared" si="148"/>
        <v>73</v>
      </c>
      <c r="N929" s="10">
        <f t="shared" si="149"/>
        <v>72</v>
      </c>
      <c r="O929" s="20">
        <f t="shared" si="144"/>
        <v>1.3793759512937594E-2</v>
      </c>
      <c r="P929" s="20">
        <f t="shared" si="145"/>
        <v>1.0770062358487064E-3</v>
      </c>
      <c r="Q929" s="30"/>
    </row>
    <row r="930" spans="1:17" x14ac:dyDescent="0.4">
      <c r="A930" s="15"/>
      <c r="B930" s="19">
        <f t="shared" si="146"/>
        <v>929</v>
      </c>
      <c r="C930" s="8">
        <f t="shared" si="147"/>
        <v>72</v>
      </c>
      <c r="D930" s="8">
        <f>C73</f>
        <v>929</v>
      </c>
      <c r="E930" s="8">
        <f t="shared" si="140"/>
        <v>929</v>
      </c>
      <c r="F930" s="8">
        <f t="shared" si="141"/>
        <v>72</v>
      </c>
      <c r="G930" s="8">
        <f>(SUM(C931:$C$1001)/C930)-N930</f>
        <v>-35.5</v>
      </c>
      <c r="H930" s="10">
        <f>N930-(SUM(D931:$D$1001)/D930)</f>
        <v>-2.7513455328309959</v>
      </c>
      <c r="I930" s="10">
        <f t="shared" si="142"/>
        <v>-38.251345532830996</v>
      </c>
      <c r="J930" s="10">
        <f>(SUM(E931:$E$1001)/E930)-N930</f>
        <v>2.7513455328309959</v>
      </c>
      <c r="K930" s="10">
        <f>N930-(SUM(F931:$F$1001)/F930)</f>
        <v>35.5</v>
      </c>
      <c r="L930" s="10">
        <f t="shared" si="143"/>
        <v>38.251345532830996</v>
      </c>
      <c r="M930" s="10">
        <f t="shared" si="148"/>
        <v>72</v>
      </c>
      <c r="N930" s="10">
        <f t="shared" si="149"/>
        <v>71</v>
      </c>
      <c r="O930" s="20">
        <f t="shared" si="144"/>
        <v>1.3986697965571206E-2</v>
      </c>
      <c r="P930" s="20">
        <f t="shared" si="145"/>
        <v>1.0758475410025811E-3</v>
      </c>
      <c r="Q930" s="30"/>
    </row>
    <row r="931" spans="1:17" x14ac:dyDescent="0.4">
      <c r="A931" s="15"/>
      <c r="B931" s="19">
        <f t="shared" si="146"/>
        <v>930</v>
      </c>
      <c r="C931" s="8">
        <f t="shared" si="147"/>
        <v>71</v>
      </c>
      <c r="D931" s="8">
        <f>C72</f>
        <v>930</v>
      </c>
      <c r="E931" s="8">
        <f t="shared" si="140"/>
        <v>930</v>
      </c>
      <c r="F931" s="8">
        <f t="shared" si="141"/>
        <v>71</v>
      </c>
      <c r="G931" s="8">
        <f>(SUM(C932:$C$1001)/C931)-N931</f>
        <v>-35</v>
      </c>
      <c r="H931" s="10">
        <f>N931-(SUM(D932:$D$1001)/D931)</f>
        <v>-2.672043010752688</v>
      </c>
      <c r="I931" s="10">
        <f t="shared" si="142"/>
        <v>-37.672043010752688</v>
      </c>
      <c r="J931" s="10">
        <f>(SUM(E932:$E$1001)/E931)-N931</f>
        <v>2.672043010752688</v>
      </c>
      <c r="K931" s="10">
        <f>N931-(SUM(F932:$F$1001)/F931)</f>
        <v>35</v>
      </c>
      <c r="L931" s="10">
        <f t="shared" si="143"/>
        <v>37.672043010752688</v>
      </c>
      <c r="M931" s="10">
        <f t="shared" si="148"/>
        <v>71</v>
      </c>
      <c r="N931" s="10">
        <f t="shared" si="149"/>
        <v>70</v>
      </c>
      <c r="O931" s="20">
        <f t="shared" si="144"/>
        <v>1.4185110663983903E-2</v>
      </c>
      <c r="P931" s="20">
        <f t="shared" si="145"/>
        <v>1.0746913366365221E-3</v>
      </c>
      <c r="Q931" s="30"/>
    </row>
    <row r="932" spans="1:17" x14ac:dyDescent="0.4">
      <c r="A932" s="15"/>
      <c r="B932" s="19">
        <f t="shared" si="146"/>
        <v>931</v>
      </c>
      <c r="C932" s="8">
        <f t="shared" si="147"/>
        <v>70</v>
      </c>
      <c r="D932" s="8">
        <f>C71</f>
        <v>931</v>
      </c>
      <c r="E932" s="8">
        <f t="shared" si="140"/>
        <v>931</v>
      </c>
      <c r="F932" s="8">
        <f t="shared" si="141"/>
        <v>70</v>
      </c>
      <c r="G932" s="8">
        <f>(SUM(C933:$C$1001)/C932)-N932</f>
        <v>-34.5</v>
      </c>
      <c r="H932" s="10">
        <f>N932-(SUM(D933:$D$1001)/D932)</f>
        <v>-2.5939849624060116</v>
      </c>
      <c r="I932" s="10">
        <f t="shared" si="142"/>
        <v>-37.093984962406012</v>
      </c>
      <c r="J932" s="10">
        <f>(SUM(E933:$E$1001)/E932)-N932</f>
        <v>2.5939849624060116</v>
      </c>
      <c r="K932" s="10">
        <f>N932-(SUM(F933:$F$1001)/F932)</f>
        <v>34.5</v>
      </c>
      <c r="L932" s="10">
        <f t="shared" si="143"/>
        <v>37.093984962406012</v>
      </c>
      <c r="M932" s="10">
        <f t="shared" si="148"/>
        <v>70</v>
      </c>
      <c r="N932" s="10">
        <f t="shared" si="149"/>
        <v>69</v>
      </c>
      <c r="O932" s="20">
        <f t="shared" si="144"/>
        <v>1.4389233954451346E-2</v>
      </c>
      <c r="P932" s="20">
        <f t="shared" si="145"/>
        <v>1.0735376147296507E-3</v>
      </c>
      <c r="Q932" s="30"/>
    </row>
    <row r="933" spans="1:17" x14ac:dyDescent="0.4">
      <c r="A933" s="15"/>
      <c r="B933" s="19">
        <f t="shared" si="146"/>
        <v>932</v>
      </c>
      <c r="C933" s="8">
        <f t="shared" si="147"/>
        <v>69</v>
      </c>
      <c r="D933" s="8">
        <f>C70</f>
        <v>932</v>
      </c>
      <c r="E933" s="8">
        <f t="shared" si="140"/>
        <v>932</v>
      </c>
      <c r="F933" s="8">
        <f t="shared" si="141"/>
        <v>69</v>
      </c>
      <c r="G933" s="8">
        <f>(SUM(C934:$C$1001)/C933)-N933</f>
        <v>-34</v>
      </c>
      <c r="H933" s="10">
        <f>N933-(SUM(D934:$D$1001)/D933)</f>
        <v>-2.5171673819742466</v>
      </c>
      <c r="I933" s="10">
        <f t="shared" si="142"/>
        <v>-36.517167381974247</v>
      </c>
      <c r="J933" s="10">
        <f>(SUM(E934:$E$1001)/E933)-N933</f>
        <v>2.5171673819742466</v>
      </c>
      <c r="K933" s="10">
        <f>N933-(SUM(F934:$F$1001)/F933)</f>
        <v>34</v>
      </c>
      <c r="L933" s="10">
        <f t="shared" si="143"/>
        <v>36.517167381974247</v>
      </c>
      <c r="M933" s="10">
        <f t="shared" si="148"/>
        <v>69</v>
      </c>
      <c r="N933" s="10">
        <f t="shared" si="149"/>
        <v>68</v>
      </c>
      <c r="O933" s="20">
        <f t="shared" si="144"/>
        <v>1.459931798806479E-2</v>
      </c>
      <c r="P933" s="20">
        <f t="shared" si="145"/>
        <v>1.0723863672954933E-3</v>
      </c>
      <c r="Q933" s="30"/>
    </row>
    <row r="934" spans="1:17" x14ac:dyDescent="0.4">
      <c r="A934" s="15"/>
      <c r="B934" s="19">
        <f t="shared" si="146"/>
        <v>933</v>
      </c>
      <c r="C934" s="8">
        <f t="shared" si="147"/>
        <v>68</v>
      </c>
      <c r="D934" s="8">
        <f>C69</f>
        <v>933</v>
      </c>
      <c r="E934" s="8">
        <f t="shared" si="140"/>
        <v>933</v>
      </c>
      <c r="F934" s="8">
        <f t="shared" si="141"/>
        <v>68</v>
      </c>
      <c r="G934" s="8">
        <f>(SUM(C935:$C$1001)/C934)-N934</f>
        <v>-33.5</v>
      </c>
      <c r="H934" s="10">
        <f>N934-(SUM(D935:$D$1001)/D934)</f>
        <v>-2.4415862808145761</v>
      </c>
      <c r="I934" s="10">
        <f t="shared" si="142"/>
        <v>-35.941586280814576</v>
      </c>
      <c r="J934" s="10">
        <f>(SUM(E935:$E$1001)/E934)-N934</f>
        <v>2.4415862808145761</v>
      </c>
      <c r="K934" s="10">
        <f>N934-(SUM(F935:$F$1001)/F934)</f>
        <v>33.5</v>
      </c>
      <c r="L934" s="10">
        <f t="shared" si="143"/>
        <v>35.941586280814576</v>
      </c>
      <c r="M934" s="10">
        <f t="shared" si="148"/>
        <v>68</v>
      </c>
      <c r="N934" s="10">
        <f t="shared" si="149"/>
        <v>67</v>
      </c>
      <c r="O934" s="20">
        <f t="shared" si="144"/>
        <v>1.4815627743634766E-2</v>
      </c>
      <c r="P934" s="20">
        <f t="shared" si="145"/>
        <v>1.0712375863817991E-3</v>
      </c>
      <c r="Q934" s="30"/>
    </row>
    <row r="935" spans="1:17" x14ac:dyDescent="0.4">
      <c r="A935" s="15"/>
      <c r="B935" s="19">
        <f t="shared" si="146"/>
        <v>934</v>
      </c>
      <c r="C935" s="8">
        <f t="shared" si="147"/>
        <v>67</v>
      </c>
      <c r="D935" s="8">
        <f>C68</f>
        <v>934</v>
      </c>
      <c r="E935" s="8">
        <f t="shared" si="140"/>
        <v>934</v>
      </c>
      <c r="F935" s="8">
        <f t="shared" si="141"/>
        <v>67</v>
      </c>
      <c r="G935" s="8">
        <f>(SUM(C936:$C$1001)/C935)-N935</f>
        <v>-33</v>
      </c>
      <c r="H935" s="10">
        <f>N935-(SUM(D936:$D$1001)/D935)</f>
        <v>-2.3672376873661705</v>
      </c>
      <c r="I935" s="10">
        <f t="shared" si="142"/>
        <v>-35.36723768736617</v>
      </c>
      <c r="J935" s="10">
        <f>(SUM(E936:$E$1001)/E935)-N935</f>
        <v>2.3672376873661705</v>
      </c>
      <c r="K935" s="10">
        <f>N935-(SUM(F936:$F$1001)/F935)</f>
        <v>33</v>
      </c>
      <c r="L935" s="10">
        <f t="shared" si="143"/>
        <v>35.36723768736617</v>
      </c>
      <c r="M935" s="10">
        <f t="shared" si="148"/>
        <v>67</v>
      </c>
      <c r="N935" s="10">
        <f t="shared" si="149"/>
        <v>66</v>
      </c>
      <c r="O935" s="20">
        <f t="shared" si="144"/>
        <v>1.5038444142921756E-2</v>
      </c>
      <c r="P935" s="20">
        <f t="shared" si="145"/>
        <v>1.0700912640703546E-3</v>
      </c>
      <c r="Q935" s="30"/>
    </row>
    <row r="936" spans="1:17" x14ac:dyDescent="0.4">
      <c r="A936" s="15"/>
      <c r="B936" s="19">
        <f t="shared" si="146"/>
        <v>935</v>
      </c>
      <c r="C936" s="8">
        <f t="shared" si="147"/>
        <v>66</v>
      </c>
      <c r="D936" s="8">
        <f>C67</f>
        <v>935</v>
      </c>
      <c r="E936" s="8">
        <f t="shared" si="140"/>
        <v>935</v>
      </c>
      <c r="F936" s="8">
        <f t="shared" si="141"/>
        <v>66</v>
      </c>
      <c r="G936" s="8">
        <f>(SUM(C937:$C$1001)/C936)-N936</f>
        <v>-32.5</v>
      </c>
      <c r="H936" s="10">
        <f>N936-(SUM(D937:$D$1001)/D936)</f>
        <v>-2.294117647058826</v>
      </c>
      <c r="I936" s="10">
        <f t="shared" si="142"/>
        <v>-34.794117647058826</v>
      </c>
      <c r="J936" s="10">
        <f>(SUM(E937:$E$1001)/E936)-N936</f>
        <v>2.294117647058826</v>
      </c>
      <c r="K936" s="10">
        <f>N936-(SUM(F937:$F$1001)/F936)</f>
        <v>32.5</v>
      </c>
      <c r="L936" s="10">
        <f t="shared" si="143"/>
        <v>34.794117647058826</v>
      </c>
      <c r="M936" s="10">
        <f t="shared" si="148"/>
        <v>66</v>
      </c>
      <c r="N936" s="10">
        <f t="shared" si="149"/>
        <v>65</v>
      </c>
      <c r="O936" s="20">
        <f t="shared" si="144"/>
        <v>1.5268065268065269E-2</v>
      </c>
      <c r="P936" s="20">
        <f t="shared" si="145"/>
        <v>1.0689473924768043E-3</v>
      </c>
      <c r="Q936" s="30"/>
    </row>
    <row r="937" spans="1:17" x14ac:dyDescent="0.4">
      <c r="A937" s="15"/>
      <c r="B937" s="19">
        <f t="shared" si="146"/>
        <v>936</v>
      </c>
      <c r="C937" s="8">
        <f t="shared" si="147"/>
        <v>65</v>
      </c>
      <c r="D937" s="8">
        <f>C66</f>
        <v>936</v>
      </c>
      <c r="E937" s="8">
        <f t="shared" si="140"/>
        <v>936</v>
      </c>
      <c r="F937" s="8">
        <f t="shared" si="141"/>
        <v>65</v>
      </c>
      <c r="G937" s="8">
        <f>(SUM(C938:$C$1001)/C937)-N937</f>
        <v>-32</v>
      </c>
      <c r="H937" s="10">
        <f>N937-(SUM(D938:$D$1001)/D937)</f>
        <v>-2.2222222222222285</v>
      </c>
      <c r="I937" s="10">
        <f t="shared" si="142"/>
        <v>-34.222222222222229</v>
      </c>
      <c r="J937" s="10">
        <f>(SUM(E938:$E$1001)/E937)-N937</f>
        <v>2.2222222222222285</v>
      </c>
      <c r="K937" s="10">
        <f>N937-(SUM(F938:$F$1001)/F937)</f>
        <v>32</v>
      </c>
      <c r="L937" s="10">
        <f t="shared" si="143"/>
        <v>34.222222222222229</v>
      </c>
      <c r="M937" s="10">
        <f t="shared" si="148"/>
        <v>65</v>
      </c>
      <c r="N937" s="10">
        <f t="shared" si="149"/>
        <v>64</v>
      </c>
      <c r="O937" s="20">
        <f t="shared" si="144"/>
        <v>1.5504807692307693E-2</v>
      </c>
      <c r="P937" s="20">
        <f t="shared" si="145"/>
        <v>1.0678059637504677E-3</v>
      </c>
      <c r="Q937" s="30"/>
    </row>
    <row r="938" spans="1:17" x14ac:dyDescent="0.4">
      <c r="A938" s="15"/>
      <c r="B938" s="19">
        <f t="shared" si="146"/>
        <v>937</v>
      </c>
      <c r="C938" s="8">
        <f t="shared" si="147"/>
        <v>64</v>
      </c>
      <c r="D938" s="8">
        <f>C65</f>
        <v>937</v>
      </c>
      <c r="E938" s="8">
        <f t="shared" si="140"/>
        <v>937</v>
      </c>
      <c r="F938" s="8">
        <f t="shared" si="141"/>
        <v>64</v>
      </c>
      <c r="G938" s="8">
        <f>(SUM(C939:$C$1001)/C938)-N938</f>
        <v>-31.5</v>
      </c>
      <c r="H938" s="10">
        <f>N938-(SUM(D939:$D$1001)/D938)</f>
        <v>-2.1515474919957285</v>
      </c>
      <c r="I938" s="10">
        <f t="shared" si="142"/>
        <v>-33.651547491995728</v>
      </c>
      <c r="J938" s="10">
        <f>(SUM(E939:$E$1001)/E938)-N938</f>
        <v>2.1515474919957285</v>
      </c>
      <c r="K938" s="10">
        <f>N938-(SUM(F939:$F$1001)/F938)</f>
        <v>31.5</v>
      </c>
      <c r="L938" s="10">
        <f t="shared" si="143"/>
        <v>33.651547491995728</v>
      </c>
      <c r="M938" s="10">
        <f t="shared" si="148"/>
        <v>64</v>
      </c>
      <c r="N938" s="10">
        <f t="shared" si="149"/>
        <v>63</v>
      </c>
      <c r="O938" s="20">
        <f t="shared" si="144"/>
        <v>1.5749007936507936E-2</v>
      </c>
      <c r="P938" s="20">
        <f t="shared" si="145"/>
        <v>1.0666669700741603E-3</v>
      </c>
      <c r="Q938" s="30"/>
    </row>
    <row r="939" spans="1:17" x14ac:dyDescent="0.4">
      <c r="A939" s="15"/>
      <c r="B939" s="19">
        <f t="shared" si="146"/>
        <v>938</v>
      </c>
      <c r="C939" s="8">
        <f t="shared" si="147"/>
        <v>63</v>
      </c>
      <c r="D939" s="8">
        <f>C64</f>
        <v>938</v>
      </c>
      <c r="E939" s="8">
        <f t="shared" si="140"/>
        <v>938</v>
      </c>
      <c r="F939" s="8">
        <f t="shared" si="141"/>
        <v>63</v>
      </c>
      <c r="G939" s="8">
        <f>(SUM(C940:$C$1001)/C939)-N939</f>
        <v>-31</v>
      </c>
      <c r="H939" s="10">
        <f>N939-(SUM(D940:$D$1001)/D939)</f>
        <v>-2.0820895522388128</v>
      </c>
      <c r="I939" s="10">
        <f t="shared" si="142"/>
        <v>-33.082089552238813</v>
      </c>
      <c r="J939" s="10">
        <f>(SUM(E940:$E$1001)/E939)-N939</f>
        <v>2.0820895522388128</v>
      </c>
      <c r="K939" s="10">
        <f>N939-(SUM(F940:$F$1001)/F939)</f>
        <v>31</v>
      </c>
      <c r="L939" s="10">
        <f t="shared" si="143"/>
        <v>33.082089552238813</v>
      </c>
      <c r="M939" s="10">
        <f t="shared" si="148"/>
        <v>63</v>
      </c>
      <c r="N939" s="10">
        <f t="shared" si="149"/>
        <v>62</v>
      </c>
      <c r="O939" s="20">
        <f t="shared" si="144"/>
        <v>1.6001024065540194E-2</v>
      </c>
      <c r="P939" s="20">
        <f t="shared" si="145"/>
        <v>1.0655304036640168E-3</v>
      </c>
      <c r="Q939" s="30"/>
    </row>
    <row r="940" spans="1:17" x14ac:dyDescent="0.4">
      <c r="A940" s="15"/>
      <c r="B940" s="19">
        <f t="shared" si="146"/>
        <v>939</v>
      </c>
      <c r="C940" s="8">
        <f t="shared" si="147"/>
        <v>62</v>
      </c>
      <c r="D940" s="8">
        <f>C63</f>
        <v>939</v>
      </c>
      <c r="E940" s="8">
        <f t="shared" si="140"/>
        <v>939</v>
      </c>
      <c r="F940" s="8">
        <f t="shared" si="141"/>
        <v>62</v>
      </c>
      <c r="G940" s="8">
        <f>(SUM(C941:$C$1001)/C940)-N940</f>
        <v>-30.5</v>
      </c>
      <c r="H940" s="10">
        <f>N940-(SUM(D941:$D$1001)/D940)</f>
        <v>-2.01384451544196</v>
      </c>
      <c r="I940" s="10">
        <f t="shared" si="142"/>
        <v>-32.51384451544196</v>
      </c>
      <c r="J940" s="10">
        <f>(SUM(E941:$E$1001)/E940)-N940</f>
        <v>2.01384451544196</v>
      </c>
      <c r="K940" s="10">
        <f>N940-(SUM(F941:$F$1001)/F940)</f>
        <v>30.5</v>
      </c>
      <c r="L940" s="10">
        <f t="shared" si="143"/>
        <v>32.51384451544196</v>
      </c>
      <c r="M940" s="10">
        <f t="shared" si="148"/>
        <v>62</v>
      </c>
      <c r="N940" s="10">
        <f t="shared" si="149"/>
        <v>61</v>
      </c>
      <c r="O940" s="20">
        <f t="shared" si="144"/>
        <v>1.626123744050767E-2</v>
      </c>
      <c r="P940" s="20">
        <f t="shared" si="145"/>
        <v>1.0643962567693111E-3</v>
      </c>
      <c r="Q940" s="30"/>
    </row>
    <row r="941" spans="1:17" x14ac:dyDescent="0.4">
      <c r="A941" s="15"/>
      <c r="B941" s="19">
        <f t="shared" si="146"/>
        <v>940</v>
      </c>
      <c r="C941" s="8">
        <f t="shared" si="147"/>
        <v>61</v>
      </c>
      <c r="D941" s="8">
        <f>C62</f>
        <v>940</v>
      </c>
      <c r="E941" s="8">
        <f t="shared" si="140"/>
        <v>940</v>
      </c>
      <c r="F941" s="8">
        <f t="shared" si="141"/>
        <v>61</v>
      </c>
      <c r="G941" s="8">
        <f>(SUM(C942:$C$1001)/C941)-N941</f>
        <v>-30</v>
      </c>
      <c r="H941" s="10">
        <f>N941-(SUM(D942:$D$1001)/D941)</f>
        <v>-1.9468085106382986</v>
      </c>
      <c r="I941" s="10">
        <f t="shared" si="142"/>
        <v>-31.946808510638299</v>
      </c>
      <c r="J941" s="10">
        <f>(SUM(E942:$E$1001)/E941)-N941</f>
        <v>1.9468085106382986</v>
      </c>
      <c r="K941" s="10">
        <f>N941-(SUM(F942:$F$1001)/F941)</f>
        <v>30</v>
      </c>
      <c r="L941" s="10">
        <f t="shared" si="143"/>
        <v>31.946808510638299</v>
      </c>
      <c r="M941" s="10">
        <f t="shared" si="148"/>
        <v>61</v>
      </c>
      <c r="N941" s="10">
        <f t="shared" si="149"/>
        <v>60</v>
      </c>
      <c r="O941" s="20">
        <f t="shared" si="144"/>
        <v>1.6530054644808743E-2</v>
      </c>
      <c r="P941" s="20">
        <f t="shared" si="145"/>
        <v>1.0632645216722817E-3</v>
      </c>
      <c r="Q941" s="30"/>
    </row>
    <row r="942" spans="1:17" x14ac:dyDescent="0.4">
      <c r="A942" s="15"/>
      <c r="B942" s="19">
        <f t="shared" si="146"/>
        <v>941</v>
      </c>
      <c r="C942" s="8">
        <f t="shared" si="147"/>
        <v>60</v>
      </c>
      <c r="D942" s="8">
        <f>C61</f>
        <v>941</v>
      </c>
      <c r="E942" s="8">
        <f t="shared" si="140"/>
        <v>941</v>
      </c>
      <c r="F942" s="8">
        <f t="shared" si="141"/>
        <v>60</v>
      </c>
      <c r="G942" s="8">
        <f>(SUM(C943:$C$1001)/C942)-N942</f>
        <v>-29.5</v>
      </c>
      <c r="H942" s="10">
        <f>N942-(SUM(D943:$D$1001)/D942)</f>
        <v>-1.8809776833156207</v>
      </c>
      <c r="I942" s="10">
        <f t="shared" si="142"/>
        <v>-31.380977683315621</v>
      </c>
      <c r="J942" s="10">
        <f>(SUM(E943:$E$1001)/E942)-N942</f>
        <v>1.8809776833156207</v>
      </c>
      <c r="K942" s="10">
        <f>N942-(SUM(F943:$F$1001)/F942)</f>
        <v>29.5</v>
      </c>
      <c r="L942" s="10">
        <f t="shared" si="143"/>
        <v>31.380977683315621</v>
      </c>
      <c r="M942" s="10">
        <f t="shared" si="148"/>
        <v>60</v>
      </c>
      <c r="N942" s="10">
        <f t="shared" si="149"/>
        <v>59</v>
      </c>
      <c r="O942" s="20">
        <f t="shared" si="144"/>
        <v>1.6807909604519774E-2</v>
      </c>
      <c r="P942" s="20">
        <f t="shared" si="145"/>
        <v>1.0621351906879568E-3</v>
      </c>
      <c r="Q942" s="30"/>
    </row>
    <row r="943" spans="1:17" x14ac:dyDescent="0.4">
      <c r="A943" s="15"/>
      <c r="B943" s="19">
        <f t="shared" si="146"/>
        <v>942</v>
      </c>
      <c r="C943" s="8">
        <f t="shared" si="147"/>
        <v>59</v>
      </c>
      <c r="D943" s="8">
        <f>C60</f>
        <v>942</v>
      </c>
      <c r="E943" s="8">
        <f t="shared" si="140"/>
        <v>942</v>
      </c>
      <c r="F943" s="8">
        <f t="shared" si="141"/>
        <v>59</v>
      </c>
      <c r="G943" s="8">
        <f>(SUM(C944:$C$1001)/C943)-N943</f>
        <v>-29</v>
      </c>
      <c r="H943" s="10">
        <f>N943-(SUM(D944:$D$1001)/D943)</f>
        <v>-1.8163481953290841</v>
      </c>
      <c r="I943" s="10">
        <f t="shared" si="142"/>
        <v>-30.816348195329084</v>
      </c>
      <c r="J943" s="10">
        <f>(SUM(E944:$E$1001)/E943)-N943</f>
        <v>1.8163481953290841</v>
      </c>
      <c r="K943" s="10">
        <f>N943-(SUM(F944:$F$1001)/F943)</f>
        <v>29</v>
      </c>
      <c r="L943" s="10">
        <f t="shared" si="143"/>
        <v>30.816348195329084</v>
      </c>
      <c r="M943" s="10">
        <f t="shared" si="148"/>
        <v>59</v>
      </c>
      <c r="N943" s="10">
        <f t="shared" si="149"/>
        <v>58</v>
      </c>
      <c r="O943" s="20">
        <f t="shared" si="144"/>
        <v>1.7095265926358856E-2</v>
      </c>
      <c r="P943" s="20">
        <f t="shared" si="145"/>
        <v>1.0610082561639796E-3</v>
      </c>
      <c r="Q943" s="30"/>
    </row>
    <row r="944" spans="1:17" x14ac:dyDescent="0.4">
      <c r="A944" s="15"/>
      <c r="B944" s="19">
        <f t="shared" si="146"/>
        <v>943</v>
      </c>
      <c r="C944" s="8">
        <f t="shared" si="147"/>
        <v>58</v>
      </c>
      <c r="D944" s="8">
        <f>C59</f>
        <v>943</v>
      </c>
      <c r="E944" s="8">
        <f t="shared" si="140"/>
        <v>943</v>
      </c>
      <c r="F944" s="8">
        <f t="shared" si="141"/>
        <v>58</v>
      </c>
      <c r="G944" s="8">
        <f>(SUM(C945:$C$1001)/C944)-N944</f>
        <v>-28.5</v>
      </c>
      <c r="H944" s="10">
        <f>N944-(SUM(D945:$D$1001)/D944)</f>
        <v>-1.7529162248144203</v>
      </c>
      <c r="I944" s="10">
        <f t="shared" si="142"/>
        <v>-30.25291622481442</v>
      </c>
      <c r="J944" s="10">
        <f>(SUM(E945:$E$1001)/E944)-N944</f>
        <v>1.7529162248144203</v>
      </c>
      <c r="K944" s="10">
        <f>N944-(SUM(F945:$F$1001)/F944)</f>
        <v>28.5</v>
      </c>
      <c r="L944" s="10">
        <f t="shared" si="143"/>
        <v>30.25291622481442</v>
      </c>
      <c r="M944" s="10">
        <f t="shared" si="148"/>
        <v>58</v>
      </c>
      <c r="N944" s="10">
        <f t="shared" si="149"/>
        <v>57</v>
      </c>
      <c r="O944" s="20">
        <f t="shared" si="144"/>
        <v>1.7392619479733817E-2</v>
      </c>
      <c r="P944" s="20">
        <f t="shared" si="145"/>
        <v>1.0598837104804357E-3</v>
      </c>
      <c r="Q944" s="30"/>
    </row>
    <row r="945" spans="1:17" x14ac:dyDescent="0.4">
      <c r="A945" s="15"/>
      <c r="B945" s="19">
        <f t="shared" si="146"/>
        <v>944</v>
      </c>
      <c r="C945" s="8">
        <f t="shared" si="147"/>
        <v>57</v>
      </c>
      <c r="D945" s="8">
        <f>C58</f>
        <v>944</v>
      </c>
      <c r="E945" s="8">
        <f t="shared" si="140"/>
        <v>944</v>
      </c>
      <c r="F945" s="8">
        <f t="shared" si="141"/>
        <v>57</v>
      </c>
      <c r="G945" s="8">
        <f>(SUM(C946:$C$1001)/C945)-N945</f>
        <v>-28</v>
      </c>
      <c r="H945" s="10">
        <f>N945-(SUM(D946:$D$1001)/D945)</f>
        <v>-1.6906779661016955</v>
      </c>
      <c r="I945" s="10">
        <f t="shared" si="142"/>
        <v>-29.690677966101696</v>
      </c>
      <c r="J945" s="10">
        <f>(SUM(E946:$E$1001)/E945)-N945</f>
        <v>1.6906779661016955</v>
      </c>
      <c r="K945" s="10">
        <f>N945-(SUM(F946:$F$1001)/F945)</f>
        <v>28</v>
      </c>
      <c r="L945" s="10">
        <f t="shared" si="143"/>
        <v>29.690677966101696</v>
      </c>
      <c r="M945" s="10">
        <f t="shared" si="148"/>
        <v>57</v>
      </c>
      <c r="N945" s="10">
        <f t="shared" si="149"/>
        <v>56</v>
      </c>
      <c r="O945" s="20">
        <f t="shared" si="144"/>
        <v>1.7700501253132831E-2</v>
      </c>
      <c r="P945" s="20">
        <f t="shared" si="145"/>
        <v>1.0587615460496817E-3</v>
      </c>
      <c r="Q945" s="30"/>
    </row>
    <row r="946" spans="1:17" x14ac:dyDescent="0.4">
      <c r="A946" s="15"/>
      <c r="B946" s="19">
        <f t="shared" si="146"/>
        <v>945</v>
      </c>
      <c r="C946" s="8">
        <f t="shared" si="147"/>
        <v>56</v>
      </c>
      <c r="D946" s="8">
        <f>C57</f>
        <v>945</v>
      </c>
      <c r="E946" s="8">
        <f t="shared" si="140"/>
        <v>945</v>
      </c>
      <c r="F946" s="8">
        <f t="shared" si="141"/>
        <v>56</v>
      </c>
      <c r="G946" s="8">
        <f>(SUM(C947:$C$1001)/C946)-N946</f>
        <v>-27.5</v>
      </c>
      <c r="H946" s="10">
        <f>N946-(SUM(D947:$D$1001)/D946)</f>
        <v>-1.6296296296296262</v>
      </c>
      <c r="I946" s="10">
        <f t="shared" si="142"/>
        <v>-29.129629629629626</v>
      </c>
      <c r="J946" s="10">
        <f>(SUM(E947:$E$1001)/E946)-N946</f>
        <v>1.6296296296296262</v>
      </c>
      <c r="K946" s="10">
        <f>N946-(SUM(F947:$F$1001)/F946)</f>
        <v>27.5</v>
      </c>
      <c r="L946" s="10">
        <f t="shared" si="143"/>
        <v>29.129629629629626</v>
      </c>
      <c r="M946" s="10">
        <f t="shared" si="148"/>
        <v>56</v>
      </c>
      <c r="N946" s="10">
        <f t="shared" si="149"/>
        <v>55</v>
      </c>
      <c r="O946" s="20">
        <f t="shared" si="144"/>
        <v>1.8019480519480519E-2</v>
      </c>
      <c r="P946" s="20">
        <f t="shared" si="145"/>
        <v>1.057641755316174E-3</v>
      </c>
      <c r="Q946" s="30"/>
    </row>
    <row r="947" spans="1:17" x14ac:dyDescent="0.4">
      <c r="A947" s="15"/>
      <c r="B947" s="19">
        <f t="shared" si="146"/>
        <v>946</v>
      </c>
      <c r="C947" s="8">
        <f t="shared" si="147"/>
        <v>55</v>
      </c>
      <c r="D947" s="8">
        <f>C56</f>
        <v>946</v>
      </c>
      <c r="E947" s="8">
        <f t="shared" si="140"/>
        <v>946</v>
      </c>
      <c r="F947" s="8">
        <f t="shared" si="141"/>
        <v>55</v>
      </c>
      <c r="G947" s="8">
        <f>(SUM(C948:$C$1001)/C947)-N947</f>
        <v>-27</v>
      </c>
      <c r="H947" s="10">
        <f>N947-(SUM(D948:$D$1001)/D947)</f>
        <v>-1.5697674418604635</v>
      </c>
      <c r="I947" s="10">
        <f t="shared" si="142"/>
        <v>-28.569767441860463</v>
      </c>
      <c r="J947" s="10">
        <f>(SUM(E948:$E$1001)/E947)-N947</f>
        <v>1.5697674418604635</v>
      </c>
      <c r="K947" s="10">
        <f>N947-(SUM(F948:$F$1001)/F947)</f>
        <v>27</v>
      </c>
      <c r="L947" s="10">
        <f t="shared" si="143"/>
        <v>28.569767441860463</v>
      </c>
      <c r="M947" s="10">
        <f t="shared" si="148"/>
        <v>55</v>
      </c>
      <c r="N947" s="10">
        <f t="shared" si="149"/>
        <v>54</v>
      </c>
      <c r="O947" s="20">
        <f t="shared" si="144"/>
        <v>1.8350168350168349E-2</v>
      </c>
      <c r="P947" s="20">
        <f t="shared" si="145"/>
        <v>1.0565243307562996E-3</v>
      </c>
      <c r="Q947" s="30"/>
    </row>
    <row r="948" spans="1:17" x14ac:dyDescent="0.4">
      <c r="A948" s="15"/>
      <c r="B948" s="19">
        <f t="shared" si="146"/>
        <v>947</v>
      </c>
      <c r="C948" s="8">
        <f t="shared" si="147"/>
        <v>54</v>
      </c>
      <c r="D948" s="8">
        <f>C55</f>
        <v>947</v>
      </c>
      <c r="E948" s="8">
        <f t="shared" si="140"/>
        <v>947</v>
      </c>
      <c r="F948" s="8">
        <f t="shared" si="141"/>
        <v>54</v>
      </c>
      <c r="G948" s="8">
        <f>(SUM(C949:$C$1001)/C948)-N948</f>
        <v>-26.5</v>
      </c>
      <c r="H948" s="10">
        <f>N948-(SUM(D949:$D$1001)/D948)</f>
        <v>-1.511087645195353</v>
      </c>
      <c r="I948" s="10">
        <f t="shared" si="142"/>
        <v>-28.011087645195353</v>
      </c>
      <c r="J948" s="10">
        <f>(SUM(E949:$E$1001)/E948)-N948</f>
        <v>1.511087645195353</v>
      </c>
      <c r="K948" s="10">
        <f>N948-(SUM(F949:$F$1001)/F948)</f>
        <v>26.5</v>
      </c>
      <c r="L948" s="10">
        <f t="shared" si="143"/>
        <v>28.011087645195353</v>
      </c>
      <c r="M948" s="10">
        <f t="shared" si="148"/>
        <v>54</v>
      </c>
      <c r="N948" s="10">
        <f t="shared" si="149"/>
        <v>53</v>
      </c>
      <c r="O948" s="20">
        <f t="shared" si="144"/>
        <v>1.86932215234102E-2</v>
      </c>
      <c r="P948" s="20">
        <f t="shared" si="145"/>
        <v>1.0554092648782072E-3</v>
      </c>
      <c r="Q948" s="30"/>
    </row>
    <row r="949" spans="1:17" x14ac:dyDescent="0.4">
      <c r="A949" s="15"/>
      <c r="B949" s="19">
        <f t="shared" si="146"/>
        <v>948</v>
      </c>
      <c r="C949" s="8">
        <f t="shared" si="147"/>
        <v>53</v>
      </c>
      <c r="D949" s="8">
        <f>C54</f>
        <v>948</v>
      </c>
      <c r="E949" s="8">
        <f t="shared" si="140"/>
        <v>948</v>
      </c>
      <c r="F949" s="8">
        <f t="shared" si="141"/>
        <v>53</v>
      </c>
      <c r="G949" s="8">
        <f>(SUM(C950:$C$1001)/C949)-N949</f>
        <v>-26</v>
      </c>
      <c r="H949" s="10">
        <f>N949-(SUM(D950:$D$1001)/D949)</f>
        <v>-1.4535864978902922</v>
      </c>
      <c r="I949" s="10">
        <f t="shared" si="142"/>
        <v>-27.453586497890292</v>
      </c>
      <c r="J949" s="10">
        <f>(SUM(E950:$E$1001)/E949)-N949</f>
        <v>1.4535864978902922</v>
      </c>
      <c r="K949" s="10">
        <f>N949-(SUM(F950:$F$1001)/F949)</f>
        <v>26</v>
      </c>
      <c r="L949" s="10">
        <f t="shared" si="143"/>
        <v>27.453586497890292</v>
      </c>
      <c r="M949" s="10">
        <f t="shared" si="148"/>
        <v>53</v>
      </c>
      <c r="N949" s="10">
        <f t="shared" si="149"/>
        <v>52</v>
      </c>
      <c r="O949" s="20">
        <f t="shared" si="144"/>
        <v>1.9049346879535557E-2</v>
      </c>
      <c r="P949" s="20">
        <f t="shared" si="145"/>
        <v>1.0542965502216412E-3</v>
      </c>
      <c r="Q949" s="30"/>
    </row>
    <row r="950" spans="1:17" x14ac:dyDescent="0.4">
      <c r="A950" s="15"/>
      <c r="B950" s="19">
        <f t="shared" si="146"/>
        <v>949</v>
      </c>
      <c r="C950" s="8">
        <f t="shared" si="147"/>
        <v>52</v>
      </c>
      <c r="D950" s="8">
        <f>C53</f>
        <v>949</v>
      </c>
      <c r="E950" s="8">
        <f t="shared" si="140"/>
        <v>949</v>
      </c>
      <c r="F950" s="8">
        <f t="shared" si="141"/>
        <v>52</v>
      </c>
      <c r="G950" s="8">
        <f>(SUM(C951:$C$1001)/C950)-N950</f>
        <v>-25.5</v>
      </c>
      <c r="H950" s="10">
        <f>N950-(SUM(D951:$D$1001)/D950)</f>
        <v>-1.3972602739726057</v>
      </c>
      <c r="I950" s="10">
        <f t="shared" si="142"/>
        <v>-26.897260273972606</v>
      </c>
      <c r="J950" s="10">
        <f>(SUM(E951:$E$1001)/E950)-N950</f>
        <v>1.3972602739726057</v>
      </c>
      <c r="K950" s="10">
        <f>N950-(SUM(F951:$F$1001)/F950)</f>
        <v>25.5</v>
      </c>
      <c r="L950" s="10">
        <f t="shared" si="143"/>
        <v>26.897260273972606</v>
      </c>
      <c r="M950" s="10">
        <f t="shared" si="148"/>
        <v>52</v>
      </c>
      <c r="N950" s="10">
        <f t="shared" si="149"/>
        <v>51</v>
      </c>
      <c r="O950" s="20">
        <f t="shared" si="144"/>
        <v>1.9419306184012067E-2</v>
      </c>
      <c r="P950" s="20">
        <f t="shared" si="145"/>
        <v>1.0531861793577728E-3</v>
      </c>
      <c r="Q950" s="30"/>
    </row>
    <row r="951" spans="1:17" x14ac:dyDescent="0.4">
      <c r="A951" s="15"/>
      <c r="B951" s="19">
        <f t="shared" si="146"/>
        <v>950</v>
      </c>
      <c r="C951" s="8">
        <f t="shared" si="147"/>
        <v>51</v>
      </c>
      <c r="D951" s="8">
        <f>C52</f>
        <v>950</v>
      </c>
      <c r="E951" s="8">
        <f t="shared" si="140"/>
        <v>950</v>
      </c>
      <c r="F951" s="8">
        <f t="shared" si="141"/>
        <v>51</v>
      </c>
      <c r="G951" s="8">
        <f>(SUM(C952:$C$1001)/C951)-N951</f>
        <v>-25</v>
      </c>
      <c r="H951" s="10">
        <f>N951-(SUM(D952:$D$1001)/D951)</f>
        <v>-1.3421052631578974</v>
      </c>
      <c r="I951" s="10">
        <f t="shared" si="142"/>
        <v>-26.342105263157897</v>
      </c>
      <c r="J951" s="10">
        <f>(SUM(E952:$E$1001)/E951)-N951</f>
        <v>1.3421052631578974</v>
      </c>
      <c r="K951" s="10">
        <f>N951-(SUM(F952:$F$1001)/F951)</f>
        <v>25</v>
      </c>
      <c r="L951" s="10">
        <f t="shared" si="143"/>
        <v>26.342105263157897</v>
      </c>
      <c r="M951" s="10">
        <f t="shared" si="148"/>
        <v>51</v>
      </c>
      <c r="N951" s="10">
        <f t="shared" si="149"/>
        <v>50</v>
      </c>
      <c r="O951" s="20">
        <f t="shared" si="144"/>
        <v>1.9803921568627453E-2</v>
      </c>
      <c r="P951" s="20">
        <f t="shared" si="145"/>
        <v>1.0520781448890364E-3</v>
      </c>
      <c r="Q951" s="30"/>
    </row>
    <row r="952" spans="1:17" x14ac:dyDescent="0.4">
      <c r="A952" s="15"/>
      <c r="B952" s="19">
        <f t="shared" si="146"/>
        <v>951</v>
      </c>
      <c r="C952" s="8">
        <f t="shared" si="147"/>
        <v>50</v>
      </c>
      <c r="D952" s="8">
        <f>C51</f>
        <v>951</v>
      </c>
      <c r="E952" s="8">
        <f t="shared" si="140"/>
        <v>951</v>
      </c>
      <c r="F952" s="8">
        <f t="shared" si="141"/>
        <v>50</v>
      </c>
      <c r="G952" s="8">
        <f>(SUM(C953:$C$1001)/C952)-N952</f>
        <v>-24.5</v>
      </c>
      <c r="H952" s="10">
        <f>N952-(SUM(D953:$D$1001)/D952)</f>
        <v>-1.288117770767613</v>
      </c>
      <c r="I952" s="10">
        <f t="shared" si="142"/>
        <v>-25.788117770767613</v>
      </c>
      <c r="J952" s="10">
        <f>(SUM(E953:$E$1001)/E952)-N952</f>
        <v>1.288117770767613</v>
      </c>
      <c r="K952" s="10">
        <f>N952-(SUM(F953:$F$1001)/F952)</f>
        <v>24.5</v>
      </c>
      <c r="L952" s="10">
        <f t="shared" si="143"/>
        <v>25.788117770767613</v>
      </c>
      <c r="M952" s="10">
        <f t="shared" si="148"/>
        <v>50</v>
      </c>
      <c r="N952" s="10">
        <f t="shared" si="149"/>
        <v>49</v>
      </c>
      <c r="O952" s="20">
        <f t="shared" si="144"/>
        <v>2.0204081632653061E-2</v>
      </c>
      <c r="P952" s="20">
        <f t="shared" si="145"/>
        <v>1.0509724394489658E-3</v>
      </c>
      <c r="Q952" s="30"/>
    </row>
    <row r="953" spans="1:17" x14ac:dyDescent="0.4">
      <c r="A953" s="15"/>
      <c r="B953" s="19">
        <f t="shared" si="146"/>
        <v>952</v>
      </c>
      <c r="C953" s="8">
        <f t="shared" si="147"/>
        <v>49</v>
      </c>
      <c r="D953" s="8">
        <f>C50</f>
        <v>952</v>
      </c>
      <c r="E953" s="8">
        <f t="shared" si="140"/>
        <v>952</v>
      </c>
      <c r="F953" s="8">
        <f t="shared" si="141"/>
        <v>49</v>
      </c>
      <c r="G953" s="8">
        <f>(SUM(C954:$C$1001)/C953)-N953</f>
        <v>-24</v>
      </c>
      <c r="H953" s="10">
        <f>N953-(SUM(D954:$D$1001)/D953)</f>
        <v>-1.235294117647058</v>
      </c>
      <c r="I953" s="10">
        <f t="shared" si="142"/>
        <v>-25.235294117647058</v>
      </c>
      <c r="J953" s="10">
        <f>(SUM(E954:$E$1001)/E953)-N953</f>
        <v>1.235294117647058</v>
      </c>
      <c r="K953" s="10">
        <f>N953-(SUM(F954:$F$1001)/F953)</f>
        <v>24</v>
      </c>
      <c r="L953" s="10">
        <f t="shared" si="143"/>
        <v>25.235294117647058</v>
      </c>
      <c r="M953" s="10">
        <f t="shared" si="148"/>
        <v>49</v>
      </c>
      <c r="N953" s="10">
        <f t="shared" si="149"/>
        <v>48</v>
      </c>
      <c r="O953" s="20">
        <f t="shared" si="144"/>
        <v>2.0620748299319726E-2</v>
      </c>
      <c r="P953" s="20">
        <f t="shared" si="145"/>
        <v>1.0498690557020291E-3</v>
      </c>
      <c r="Q953" s="30"/>
    </row>
    <row r="954" spans="1:17" x14ac:dyDescent="0.4">
      <c r="A954" s="15"/>
      <c r="B954" s="19">
        <f t="shared" si="146"/>
        <v>953</v>
      </c>
      <c r="C954" s="8">
        <f t="shared" si="147"/>
        <v>48</v>
      </c>
      <c r="D954" s="8">
        <f>C49</f>
        <v>953</v>
      </c>
      <c r="E954" s="8">
        <f t="shared" si="140"/>
        <v>953</v>
      </c>
      <c r="F954" s="8">
        <f t="shared" si="141"/>
        <v>48</v>
      </c>
      <c r="G954" s="8">
        <f>(SUM(C955:$C$1001)/C954)-N954</f>
        <v>-23.5</v>
      </c>
      <c r="H954" s="10">
        <f>N954-(SUM(D955:$D$1001)/D954)</f>
        <v>-1.1836306400839476</v>
      </c>
      <c r="I954" s="10">
        <f t="shared" si="142"/>
        <v>-24.683630640083948</v>
      </c>
      <c r="J954" s="10">
        <f>(SUM(E955:$E$1001)/E954)-N954</f>
        <v>1.1836306400839476</v>
      </c>
      <c r="K954" s="10">
        <f>N954-(SUM(F955:$F$1001)/F954)</f>
        <v>23.5</v>
      </c>
      <c r="L954" s="10">
        <f t="shared" si="143"/>
        <v>24.683630640083948</v>
      </c>
      <c r="M954" s="10">
        <f t="shared" si="148"/>
        <v>48</v>
      </c>
      <c r="N954" s="10">
        <f t="shared" si="149"/>
        <v>47</v>
      </c>
      <c r="O954" s="20">
        <f t="shared" si="144"/>
        <v>2.1054964539007091E-2</v>
      </c>
      <c r="P954" s="20">
        <f t="shared" si="145"/>
        <v>1.048767986343468E-3</v>
      </c>
      <c r="Q954" s="30"/>
    </row>
    <row r="955" spans="1:17" x14ac:dyDescent="0.4">
      <c r="A955" s="15"/>
      <c r="B955" s="19">
        <f t="shared" si="146"/>
        <v>954</v>
      </c>
      <c r="C955" s="8">
        <f t="shared" si="147"/>
        <v>47</v>
      </c>
      <c r="D955" s="8">
        <f>C48</f>
        <v>954</v>
      </c>
      <c r="E955" s="8">
        <f t="shared" si="140"/>
        <v>954</v>
      </c>
      <c r="F955" s="8">
        <f t="shared" si="141"/>
        <v>47</v>
      </c>
      <c r="G955" s="8">
        <f>(SUM(C956:$C$1001)/C955)-N955</f>
        <v>-23</v>
      </c>
      <c r="H955" s="10">
        <f>N955-(SUM(D956:$D$1001)/D955)</f>
        <v>-1.1331236897274621</v>
      </c>
      <c r="I955" s="10">
        <f t="shared" si="142"/>
        <v>-24.133123689727462</v>
      </c>
      <c r="J955" s="10">
        <f>(SUM(E956:$E$1001)/E955)-N955</f>
        <v>1.1331236897274621</v>
      </c>
      <c r="K955" s="10">
        <f>N955-(SUM(F956:$F$1001)/F955)</f>
        <v>23</v>
      </c>
      <c r="L955" s="10">
        <f t="shared" si="143"/>
        <v>24.133123689727462</v>
      </c>
      <c r="M955" s="10">
        <f t="shared" si="148"/>
        <v>47</v>
      </c>
      <c r="N955" s="10">
        <f t="shared" si="149"/>
        <v>46</v>
      </c>
      <c r="O955" s="20">
        <f t="shared" si="144"/>
        <v>2.1507863089731731E-2</v>
      </c>
      <c r="P955" s="20">
        <f t="shared" si="145"/>
        <v>1.0476692240991362E-3</v>
      </c>
      <c r="Q955" s="30"/>
    </row>
    <row r="956" spans="1:17" x14ac:dyDescent="0.4">
      <c r="A956" s="15"/>
      <c r="B956" s="19">
        <f t="shared" si="146"/>
        <v>955</v>
      </c>
      <c r="C956" s="8">
        <f t="shared" si="147"/>
        <v>46</v>
      </c>
      <c r="D956" s="8">
        <f>C47</f>
        <v>955</v>
      </c>
      <c r="E956" s="8">
        <f t="shared" si="140"/>
        <v>955</v>
      </c>
      <c r="F956" s="8">
        <f t="shared" si="141"/>
        <v>46</v>
      </c>
      <c r="G956" s="8">
        <f>(SUM(C957:$C$1001)/C956)-N956</f>
        <v>-22.5</v>
      </c>
      <c r="H956" s="10">
        <f>N956-(SUM(D957:$D$1001)/D956)</f>
        <v>-1.0837696335078562</v>
      </c>
      <c r="I956" s="10">
        <f t="shared" si="142"/>
        <v>-23.583769633507856</v>
      </c>
      <c r="J956" s="10">
        <f>(SUM(E957:$E$1001)/E956)-N956</f>
        <v>1.0837696335078562</v>
      </c>
      <c r="K956" s="10">
        <f>N956-(SUM(F957:$F$1001)/F956)</f>
        <v>22.5</v>
      </c>
      <c r="L956" s="10">
        <f t="shared" si="143"/>
        <v>23.583769633507856</v>
      </c>
      <c r="M956" s="10">
        <f t="shared" si="148"/>
        <v>46</v>
      </c>
      <c r="N956" s="10">
        <f t="shared" si="149"/>
        <v>45</v>
      </c>
      <c r="O956" s="20">
        <f t="shared" si="144"/>
        <v>2.1980676328502417E-2</v>
      </c>
      <c r="P956" s="20">
        <f t="shared" si="145"/>
        <v>1.046572761725339E-3</v>
      </c>
      <c r="Q956" s="30"/>
    </row>
    <row r="957" spans="1:17" x14ac:dyDescent="0.4">
      <c r="A957" s="15"/>
      <c r="B957" s="19">
        <f t="shared" si="146"/>
        <v>956</v>
      </c>
      <c r="C957" s="8">
        <f t="shared" si="147"/>
        <v>45</v>
      </c>
      <c r="D957" s="8">
        <f>C46</f>
        <v>956</v>
      </c>
      <c r="E957" s="8">
        <f t="shared" si="140"/>
        <v>956</v>
      </c>
      <c r="F957" s="8">
        <f t="shared" si="141"/>
        <v>45</v>
      </c>
      <c r="G957" s="8">
        <f>(SUM(C958:$C$1001)/C957)-N957</f>
        <v>-22</v>
      </c>
      <c r="H957" s="10">
        <f>N957-(SUM(D958:$D$1001)/D957)</f>
        <v>-1.0355648535564868</v>
      </c>
      <c r="I957" s="10">
        <f t="shared" si="142"/>
        <v>-23.035564853556487</v>
      </c>
      <c r="J957" s="10">
        <f>(SUM(E958:$E$1001)/E957)-N957</f>
        <v>1.0355648535564868</v>
      </c>
      <c r="K957" s="10">
        <f>N957-(SUM(F958:$F$1001)/F957)</f>
        <v>22</v>
      </c>
      <c r="L957" s="10">
        <f t="shared" si="143"/>
        <v>23.035564853556487</v>
      </c>
      <c r="M957" s="10">
        <f t="shared" si="148"/>
        <v>45</v>
      </c>
      <c r="N957" s="10">
        <f t="shared" si="149"/>
        <v>44</v>
      </c>
      <c r="O957" s="20">
        <f t="shared" si="144"/>
        <v>2.2474747474747474E-2</v>
      </c>
      <c r="P957" s="20">
        <f t="shared" si="145"/>
        <v>1.0454785920086741E-3</v>
      </c>
      <c r="Q957" s="30"/>
    </row>
    <row r="958" spans="1:17" x14ac:dyDescent="0.4">
      <c r="A958" s="15"/>
      <c r="B958" s="19">
        <f t="shared" si="146"/>
        <v>957</v>
      </c>
      <c r="C958" s="8">
        <f t="shared" si="147"/>
        <v>44</v>
      </c>
      <c r="D958" s="8">
        <f>C45</f>
        <v>957</v>
      </c>
      <c r="E958" s="8">
        <f t="shared" si="140"/>
        <v>957</v>
      </c>
      <c r="F958" s="8">
        <f t="shared" si="141"/>
        <v>44</v>
      </c>
      <c r="G958" s="8">
        <f>(SUM(C959:$C$1001)/C958)-N958</f>
        <v>-21.5</v>
      </c>
      <c r="H958" s="10">
        <f>N958-(SUM(D959:$D$1001)/D958)</f>
        <v>-0.98850574712643891</v>
      </c>
      <c r="I958" s="10">
        <f t="shared" si="142"/>
        <v>-22.488505747126439</v>
      </c>
      <c r="J958" s="10">
        <f>(SUM(E959:$E$1001)/E958)-N958</f>
        <v>0.98850574712643891</v>
      </c>
      <c r="K958" s="10">
        <f>N958-(SUM(F959:$F$1001)/F958)</f>
        <v>21.5</v>
      </c>
      <c r="L958" s="10">
        <f t="shared" si="143"/>
        <v>22.488505747126439</v>
      </c>
      <c r="M958" s="10">
        <f t="shared" si="148"/>
        <v>44</v>
      </c>
      <c r="N958" s="10">
        <f t="shared" si="149"/>
        <v>43</v>
      </c>
      <c r="O958" s="20">
        <f t="shared" si="144"/>
        <v>2.299154334038055E-2</v>
      </c>
      <c r="P958" s="20">
        <f t="shared" si="145"/>
        <v>1.0443867077658741E-3</v>
      </c>
      <c r="Q958" s="30"/>
    </row>
    <row r="959" spans="1:17" x14ac:dyDescent="0.4">
      <c r="A959" s="15"/>
      <c r="B959" s="19">
        <f t="shared" si="146"/>
        <v>958</v>
      </c>
      <c r="C959" s="8">
        <f t="shared" si="147"/>
        <v>43</v>
      </c>
      <c r="D959" s="8">
        <f>C44</f>
        <v>958</v>
      </c>
      <c r="E959" s="8">
        <f t="shared" si="140"/>
        <v>958</v>
      </c>
      <c r="F959" s="8">
        <f t="shared" si="141"/>
        <v>43</v>
      </c>
      <c r="G959" s="8">
        <f>(SUM(C960:$C$1001)/C959)-N959</f>
        <v>-21</v>
      </c>
      <c r="H959" s="10">
        <f>N959-(SUM(D960:$D$1001)/D959)</f>
        <v>-0.94258872651356995</v>
      </c>
      <c r="I959" s="10">
        <f t="shared" si="142"/>
        <v>-21.94258872651357</v>
      </c>
      <c r="J959" s="10">
        <f>(SUM(E960:$E$1001)/E959)-N959</f>
        <v>0.94258872651356995</v>
      </c>
      <c r="K959" s="10">
        <f>N959-(SUM(F960:$F$1001)/F959)</f>
        <v>21</v>
      </c>
      <c r="L959" s="10">
        <f t="shared" si="143"/>
        <v>21.94258872651357</v>
      </c>
      <c r="M959" s="10">
        <f t="shared" si="148"/>
        <v>43</v>
      </c>
      <c r="N959" s="10">
        <f t="shared" si="149"/>
        <v>42</v>
      </c>
      <c r="O959" s="20">
        <f t="shared" si="144"/>
        <v>2.353266888150609E-2</v>
      </c>
      <c r="P959" s="20">
        <f t="shared" si="145"/>
        <v>1.043297101843648E-3</v>
      </c>
      <c r="Q959" s="30"/>
    </row>
    <row r="960" spans="1:17" x14ac:dyDescent="0.4">
      <c r="A960" s="15"/>
      <c r="B960" s="19">
        <f t="shared" si="146"/>
        <v>959</v>
      </c>
      <c r="C960" s="8">
        <f t="shared" si="147"/>
        <v>42</v>
      </c>
      <c r="D960" s="8">
        <f>C43</f>
        <v>959</v>
      </c>
      <c r="E960" s="8">
        <f t="shared" si="140"/>
        <v>959</v>
      </c>
      <c r="F960" s="8">
        <f t="shared" si="141"/>
        <v>42</v>
      </c>
      <c r="G960" s="8">
        <f>(SUM(C961:$C$1001)/C960)-N960</f>
        <v>-20.5</v>
      </c>
      <c r="H960" s="10">
        <f>N960-(SUM(D961:$D$1001)/D960)</f>
        <v>-0.8978102189781012</v>
      </c>
      <c r="I960" s="10">
        <f t="shared" si="142"/>
        <v>-21.397810218978101</v>
      </c>
      <c r="J960" s="10">
        <f>(SUM(E961:$E$1001)/E960)-N960</f>
        <v>0.8978102189781012</v>
      </c>
      <c r="K960" s="10">
        <f>N960-(SUM(F961:$F$1001)/F960)</f>
        <v>20.5</v>
      </c>
      <c r="L960" s="10">
        <f t="shared" si="143"/>
        <v>21.397810218978101</v>
      </c>
      <c r="M960" s="10">
        <f t="shared" si="148"/>
        <v>42</v>
      </c>
      <c r="N960" s="10">
        <f t="shared" si="149"/>
        <v>41</v>
      </c>
      <c r="O960" s="20">
        <f t="shared" si="144"/>
        <v>2.4099883855981417E-2</v>
      </c>
      <c r="P960" s="20">
        <f t="shared" si="145"/>
        <v>1.0422097671185264E-3</v>
      </c>
      <c r="Q960" s="30"/>
    </row>
    <row r="961" spans="1:17" x14ac:dyDescent="0.4">
      <c r="A961" s="15"/>
      <c r="B961" s="19">
        <f t="shared" si="146"/>
        <v>960</v>
      </c>
      <c r="C961" s="8">
        <f t="shared" si="147"/>
        <v>41</v>
      </c>
      <c r="D961" s="8">
        <f>C42</f>
        <v>960</v>
      </c>
      <c r="E961" s="8">
        <f t="shared" si="140"/>
        <v>960</v>
      </c>
      <c r="F961" s="8">
        <f t="shared" si="141"/>
        <v>41</v>
      </c>
      <c r="G961" s="8">
        <f>(SUM(C962:$C$1001)/C961)-N961</f>
        <v>-20</v>
      </c>
      <c r="H961" s="10">
        <f>N961-(SUM(D962:$D$1001)/D961)</f>
        <v>-0.8541666666666643</v>
      </c>
      <c r="I961" s="10">
        <f t="shared" si="142"/>
        <v>-20.854166666666664</v>
      </c>
      <c r="J961" s="10">
        <f>(SUM(E962:$E$1001)/E961)-N961</f>
        <v>0.8541666666666643</v>
      </c>
      <c r="K961" s="10">
        <f>N961-(SUM(F962:$F$1001)/F961)</f>
        <v>20</v>
      </c>
      <c r="L961" s="10">
        <f t="shared" si="143"/>
        <v>20.854166666666664</v>
      </c>
      <c r="M961" s="10">
        <f t="shared" si="148"/>
        <v>41</v>
      </c>
      <c r="N961" s="10">
        <f t="shared" si="149"/>
        <v>40</v>
      </c>
      <c r="O961" s="20">
        <f t="shared" si="144"/>
        <v>2.4695121951219513E-2</v>
      </c>
      <c r="P961" s="20">
        <f t="shared" si="145"/>
        <v>1.041124696496705E-3</v>
      </c>
      <c r="Q961" s="30"/>
    </row>
    <row r="962" spans="1:17" x14ac:dyDescent="0.4">
      <c r="A962" s="15"/>
      <c r="B962" s="19">
        <f t="shared" si="146"/>
        <v>961</v>
      </c>
      <c r="C962" s="8">
        <f t="shared" si="147"/>
        <v>40</v>
      </c>
      <c r="D962" s="8">
        <f>C41</f>
        <v>961</v>
      </c>
      <c r="E962" s="8">
        <f t="shared" si="140"/>
        <v>961</v>
      </c>
      <c r="F962" s="8">
        <f t="shared" si="141"/>
        <v>40</v>
      </c>
      <c r="G962" s="8">
        <f>(SUM(C963:$C$1001)/C962)-N962</f>
        <v>-19.5</v>
      </c>
      <c r="H962" s="10">
        <f>N962-(SUM(D963:$D$1001)/D962)</f>
        <v>-0.81165452653485914</v>
      </c>
      <c r="I962" s="10">
        <f t="shared" si="142"/>
        <v>-20.311654526534859</v>
      </c>
      <c r="J962" s="10">
        <f>(SUM(E963:$E$1001)/E962)-N962</f>
        <v>0.81165452653485914</v>
      </c>
      <c r="K962" s="10">
        <f>N962-(SUM(F963:$F$1001)/F962)</f>
        <v>19.5</v>
      </c>
      <c r="L962" s="10">
        <f t="shared" si="143"/>
        <v>20.311654526534859</v>
      </c>
      <c r="M962" s="10">
        <f t="shared" si="148"/>
        <v>40</v>
      </c>
      <c r="N962" s="10">
        <f t="shared" si="149"/>
        <v>39</v>
      </c>
      <c r="O962" s="20">
        <f t="shared" si="144"/>
        <v>2.5320512820512821E-2</v>
      </c>
      <c r="P962" s="20">
        <f t="shared" si="145"/>
        <v>1.0400418829138913E-3</v>
      </c>
      <c r="Q962" s="30"/>
    </row>
    <row r="963" spans="1:17" x14ac:dyDescent="0.4">
      <c r="A963" s="15"/>
      <c r="B963" s="19">
        <f t="shared" si="146"/>
        <v>962</v>
      </c>
      <c r="C963" s="8">
        <f t="shared" si="147"/>
        <v>39</v>
      </c>
      <c r="D963" s="8">
        <f>C40</f>
        <v>962</v>
      </c>
      <c r="E963" s="8">
        <f t="shared" ref="E963:E1001" si="150">LARGE($C$2:$C$1001,M963)</f>
        <v>962</v>
      </c>
      <c r="F963" s="8">
        <f t="shared" ref="F963:F1001" si="151">LARGE($E$2:$E$1001,B963)</f>
        <v>39</v>
      </c>
      <c r="G963" s="8">
        <f>(SUM(C964:$C$1001)/C963)-N963</f>
        <v>-19</v>
      </c>
      <c r="H963" s="10">
        <f>N963-(SUM(D964:$D$1001)/D963)</f>
        <v>-0.77027027027027373</v>
      </c>
      <c r="I963" s="10">
        <f t="shared" ref="I963:I1000" si="152">G963+H963</f>
        <v>-19.770270270270274</v>
      </c>
      <c r="J963" s="10">
        <f>(SUM(E964:$E$1001)/E963)-N963</f>
        <v>0.77027027027027373</v>
      </c>
      <c r="K963" s="10">
        <f>N963-(SUM(F964:$F$1001)/F963)</f>
        <v>19</v>
      </c>
      <c r="L963" s="10">
        <f t="shared" ref="L963:L1000" si="153">J963+K963</f>
        <v>19.770270270270274</v>
      </c>
      <c r="M963" s="10">
        <f t="shared" si="148"/>
        <v>39</v>
      </c>
      <c r="N963" s="10">
        <f t="shared" si="149"/>
        <v>38</v>
      </c>
      <c r="O963" s="20">
        <f t="shared" ref="O963:O1000" si="154">ABS(C963-C964)/(2*C963)+ABS(C963-C964)/(2*C964)</f>
        <v>2.5978407557354925E-2</v>
      </c>
      <c r="P963" s="20">
        <f t="shared" ref="P963:P1000" si="155">ABS(E963-E964)/(2*E963)+ABS(E963-E964)/(2*E964)</f>
        <v>1.0389613193351511E-3</v>
      </c>
      <c r="Q963" s="30"/>
    </row>
    <row r="964" spans="1:17" x14ac:dyDescent="0.4">
      <c r="A964" s="15"/>
      <c r="B964" s="19">
        <f t="shared" ref="B964:B1001" si="156">B963+1</f>
        <v>963</v>
      </c>
      <c r="C964" s="8">
        <f t="shared" ref="C964:C1001" si="157">C963-1</f>
        <v>38</v>
      </c>
      <c r="D964" s="8">
        <f>C39</f>
        <v>963</v>
      </c>
      <c r="E964" s="8">
        <f t="shared" si="150"/>
        <v>963</v>
      </c>
      <c r="F964" s="8">
        <f t="shared" si="151"/>
        <v>38</v>
      </c>
      <c r="G964" s="8">
        <f>(SUM(C965:$C$1001)/C964)-N964</f>
        <v>-18.5</v>
      </c>
      <c r="H964" s="10">
        <f>N964-(SUM(D965:$D$1001)/D964)</f>
        <v>-0.73001038421599418</v>
      </c>
      <c r="I964" s="10">
        <f t="shared" si="152"/>
        <v>-19.230010384215994</v>
      </c>
      <c r="J964" s="10">
        <f>(SUM(E965:$E$1001)/E964)-N964</f>
        <v>0.73001038421599418</v>
      </c>
      <c r="K964" s="10">
        <f>N964-(SUM(F965:$F$1001)/F964)</f>
        <v>18.5</v>
      </c>
      <c r="L964" s="10">
        <f t="shared" si="153"/>
        <v>19.230010384215994</v>
      </c>
      <c r="M964" s="10">
        <f t="shared" ref="M964:M1001" si="158">M963-1</f>
        <v>38</v>
      </c>
      <c r="N964" s="10">
        <f t="shared" ref="N964:N995" si="159">N963-1</f>
        <v>37</v>
      </c>
      <c r="O964" s="20">
        <f t="shared" si="154"/>
        <v>2.6671408250355619E-2</v>
      </c>
      <c r="P964" s="20">
        <f t="shared" si="155"/>
        <v>1.0378829987547559E-3</v>
      </c>
      <c r="Q964" s="30"/>
    </row>
    <row r="965" spans="1:17" x14ac:dyDescent="0.4">
      <c r="A965" s="15"/>
      <c r="B965" s="19">
        <f t="shared" si="156"/>
        <v>964</v>
      </c>
      <c r="C965" s="8">
        <f t="shared" si="157"/>
        <v>37</v>
      </c>
      <c r="D965" s="8">
        <f>C38</f>
        <v>964</v>
      </c>
      <c r="E965" s="8">
        <f t="shared" si="150"/>
        <v>964</v>
      </c>
      <c r="F965" s="8">
        <f t="shared" si="151"/>
        <v>37</v>
      </c>
      <c r="G965" s="8">
        <f>(SUM(C966:$C$1001)/C965)-N965</f>
        <v>-18</v>
      </c>
      <c r="H965" s="10">
        <f>N965-(SUM(D966:$D$1001)/D965)</f>
        <v>-0.69087136929460513</v>
      </c>
      <c r="I965" s="10">
        <f t="shared" si="152"/>
        <v>-18.690871369294605</v>
      </c>
      <c r="J965" s="10">
        <f>(SUM(E966:$E$1001)/E965)-N965</f>
        <v>0.69087136929460513</v>
      </c>
      <c r="K965" s="10">
        <f>N965-(SUM(F966:$F$1001)/F965)</f>
        <v>18</v>
      </c>
      <c r="L965" s="10">
        <f t="shared" si="153"/>
        <v>18.690871369294605</v>
      </c>
      <c r="M965" s="10">
        <f t="shared" si="158"/>
        <v>37</v>
      </c>
      <c r="N965" s="10">
        <f t="shared" si="159"/>
        <v>36</v>
      </c>
      <c r="O965" s="20">
        <f t="shared" si="154"/>
        <v>2.7402402402402402E-2</v>
      </c>
      <c r="P965" s="20">
        <f t="shared" si="155"/>
        <v>1.0368069141960313E-3</v>
      </c>
      <c r="Q965" s="30"/>
    </row>
    <row r="966" spans="1:17" x14ac:dyDescent="0.4">
      <c r="A966" s="15"/>
      <c r="B966" s="19">
        <f t="shared" si="156"/>
        <v>965</v>
      </c>
      <c r="C966" s="8">
        <f t="shared" si="157"/>
        <v>36</v>
      </c>
      <c r="D966" s="8">
        <f>C37</f>
        <v>965</v>
      </c>
      <c r="E966" s="8">
        <f t="shared" si="150"/>
        <v>965</v>
      </c>
      <c r="F966" s="8">
        <f t="shared" si="151"/>
        <v>36</v>
      </c>
      <c r="G966" s="8">
        <f>(SUM(C967:$C$1001)/C966)-N966</f>
        <v>-17.5</v>
      </c>
      <c r="H966" s="10">
        <f>N966-(SUM(D967:$D$1001)/D966)</f>
        <v>-0.65284974093264481</v>
      </c>
      <c r="I966" s="10">
        <f t="shared" si="152"/>
        <v>-18.152849740932645</v>
      </c>
      <c r="J966" s="10">
        <f>(SUM(E967:$E$1001)/E966)-N966</f>
        <v>0.65284974093264481</v>
      </c>
      <c r="K966" s="10">
        <f>N966-(SUM(F967:$F$1001)/F966)</f>
        <v>17.5</v>
      </c>
      <c r="L966" s="10">
        <f t="shared" si="153"/>
        <v>18.152849740932645</v>
      </c>
      <c r="M966" s="10">
        <f t="shared" si="158"/>
        <v>36</v>
      </c>
      <c r="N966" s="10">
        <f t="shared" si="159"/>
        <v>35</v>
      </c>
      <c r="O966" s="20">
        <f t="shared" si="154"/>
        <v>2.8174603174603172E-2</v>
      </c>
      <c r="P966" s="20">
        <f t="shared" si="155"/>
        <v>1.035733058711207E-3</v>
      </c>
      <c r="Q966" s="30"/>
    </row>
    <row r="967" spans="1:17" x14ac:dyDescent="0.4">
      <c r="A967" s="15"/>
      <c r="B967" s="19">
        <f t="shared" si="156"/>
        <v>966</v>
      </c>
      <c r="C967" s="8">
        <f t="shared" si="157"/>
        <v>35</v>
      </c>
      <c r="D967" s="8">
        <f>C36</f>
        <v>966</v>
      </c>
      <c r="E967" s="8">
        <f t="shared" si="150"/>
        <v>966</v>
      </c>
      <c r="F967" s="8">
        <f t="shared" si="151"/>
        <v>35</v>
      </c>
      <c r="G967" s="8">
        <f>(SUM(C968:$C$1001)/C967)-N967</f>
        <v>-17</v>
      </c>
      <c r="H967" s="10">
        <f>N967-(SUM(D968:$D$1001)/D967)</f>
        <v>-0.61594202898550776</v>
      </c>
      <c r="I967" s="10">
        <f t="shared" si="152"/>
        <v>-17.615942028985508</v>
      </c>
      <c r="J967" s="10">
        <f>(SUM(E968:$E$1001)/E967)-N967</f>
        <v>0.61594202898550776</v>
      </c>
      <c r="K967" s="10">
        <f>N967-(SUM(F968:$F$1001)/F967)</f>
        <v>17</v>
      </c>
      <c r="L967" s="10">
        <f t="shared" si="153"/>
        <v>17.615942028985508</v>
      </c>
      <c r="M967" s="10">
        <f t="shared" si="158"/>
        <v>35</v>
      </c>
      <c r="N967" s="10">
        <f t="shared" si="159"/>
        <v>34</v>
      </c>
      <c r="O967" s="20">
        <f t="shared" si="154"/>
        <v>2.8991596638655463E-2</v>
      </c>
      <c r="P967" s="20">
        <f t="shared" si="155"/>
        <v>1.0346614253812672E-3</v>
      </c>
      <c r="Q967" s="30"/>
    </row>
    <row r="968" spans="1:17" x14ac:dyDescent="0.4">
      <c r="A968" s="15"/>
      <c r="B968" s="19">
        <f t="shared" si="156"/>
        <v>967</v>
      </c>
      <c r="C968" s="8">
        <f t="shared" si="157"/>
        <v>34</v>
      </c>
      <c r="D968" s="8">
        <f>C35</f>
        <v>967</v>
      </c>
      <c r="E968" s="8">
        <f t="shared" si="150"/>
        <v>967</v>
      </c>
      <c r="F968" s="8">
        <f t="shared" si="151"/>
        <v>34</v>
      </c>
      <c r="G968" s="8">
        <f>(SUM(C969:$C$1001)/C968)-N968</f>
        <v>-16.5</v>
      </c>
      <c r="H968" s="10">
        <f>N968-(SUM(D969:$D$1001)/D968)</f>
        <v>-0.58014477766287342</v>
      </c>
      <c r="I968" s="10">
        <f t="shared" si="152"/>
        <v>-17.080144777662873</v>
      </c>
      <c r="J968" s="10">
        <f>(SUM(E969:$E$1001)/E968)-N968</f>
        <v>0.58014477766287342</v>
      </c>
      <c r="K968" s="10">
        <f>N968-(SUM(F969:$F$1001)/F968)</f>
        <v>16.5</v>
      </c>
      <c r="L968" s="10">
        <f t="shared" si="153"/>
        <v>17.080144777662873</v>
      </c>
      <c r="M968" s="10">
        <f t="shared" si="158"/>
        <v>34</v>
      </c>
      <c r="N968" s="10">
        <f t="shared" si="159"/>
        <v>33</v>
      </c>
      <c r="O968" s="20">
        <f t="shared" si="154"/>
        <v>2.9857397504456328E-2</v>
      </c>
      <c r="P968" s="20">
        <f t="shared" si="155"/>
        <v>1.0335920073158017E-3</v>
      </c>
      <c r="Q968" s="30"/>
    </row>
    <row r="969" spans="1:17" x14ac:dyDescent="0.4">
      <c r="A969" s="15"/>
      <c r="B969" s="19">
        <f t="shared" si="156"/>
        <v>968</v>
      </c>
      <c r="C969" s="8">
        <f t="shared" si="157"/>
        <v>33</v>
      </c>
      <c r="D969" s="8">
        <f>C34</f>
        <v>968</v>
      </c>
      <c r="E969" s="8">
        <f t="shared" si="150"/>
        <v>968</v>
      </c>
      <c r="F969" s="8">
        <f t="shared" si="151"/>
        <v>33</v>
      </c>
      <c r="G969" s="8">
        <f>(SUM(C970:$C$1001)/C969)-N969</f>
        <v>-16</v>
      </c>
      <c r="H969" s="10">
        <f>N969-(SUM(D970:$D$1001)/D969)</f>
        <v>-0.54545454545454675</v>
      </c>
      <c r="I969" s="10">
        <f t="shared" si="152"/>
        <v>-16.545454545454547</v>
      </c>
      <c r="J969" s="10">
        <f>(SUM(E970:$E$1001)/E969)-N969</f>
        <v>0.54545454545454675</v>
      </c>
      <c r="K969" s="10">
        <f>N969-(SUM(F970:$F$1001)/F969)</f>
        <v>16</v>
      </c>
      <c r="L969" s="10">
        <f t="shared" si="153"/>
        <v>16.545454545454547</v>
      </c>
      <c r="M969" s="10">
        <f t="shared" si="158"/>
        <v>33</v>
      </c>
      <c r="N969" s="10">
        <f t="shared" si="159"/>
        <v>32</v>
      </c>
      <c r="O969" s="20">
        <f t="shared" si="154"/>
        <v>3.0776515151515152E-2</v>
      </c>
      <c r="P969" s="20">
        <f t="shared" si="155"/>
        <v>1.0325247976528584E-3</v>
      </c>
      <c r="Q969" s="30"/>
    </row>
    <row r="970" spans="1:17" x14ac:dyDescent="0.4">
      <c r="A970" s="15"/>
      <c r="B970" s="19">
        <f t="shared" si="156"/>
        <v>969</v>
      </c>
      <c r="C970" s="8">
        <f t="shared" si="157"/>
        <v>32</v>
      </c>
      <c r="D970" s="8">
        <f>C33</f>
        <v>969</v>
      </c>
      <c r="E970" s="8">
        <f t="shared" si="150"/>
        <v>969</v>
      </c>
      <c r="F970" s="8">
        <f t="shared" si="151"/>
        <v>32</v>
      </c>
      <c r="G970" s="8">
        <f>(SUM(C971:$C$1001)/C970)-N970</f>
        <v>-15.5</v>
      </c>
      <c r="H970" s="10">
        <f>N970-(SUM(D971:$D$1001)/D970)</f>
        <v>-0.51186790505676072</v>
      </c>
      <c r="I970" s="10">
        <f t="shared" si="152"/>
        <v>-16.011867905056761</v>
      </c>
      <c r="J970" s="10">
        <f>(SUM(E971:$E$1001)/E970)-N970</f>
        <v>0.51186790505676072</v>
      </c>
      <c r="K970" s="10">
        <f>N970-(SUM(F971:$F$1001)/F970)</f>
        <v>15.5</v>
      </c>
      <c r="L970" s="10">
        <f t="shared" si="153"/>
        <v>16.011867905056761</v>
      </c>
      <c r="M970" s="10">
        <f t="shared" si="158"/>
        <v>32</v>
      </c>
      <c r="N970" s="10">
        <f t="shared" si="159"/>
        <v>31</v>
      </c>
      <c r="O970" s="20">
        <f t="shared" si="154"/>
        <v>3.1754032258064516E-2</v>
      </c>
      <c r="P970" s="20">
        <f t="shared" si="155"/>
        <v>1.031459789558797E-3</v>
      </c>
      <c r="Q970" s="30"/>
    </row>
    <row r="971" spans="1:17" x14ac:dyDescent="0.4">
      <c r="A971" s="15"/>
      <c r="B971" s="19">
        <f t="shared" si="156"/>
        <v>970</v>
      </c>
      <c r="C971" s="8">
        <f t="shared" si="157"/>
        <v>31</v>
      </c>
      <c r="D971" s="8">
        <f>C32</f>
        <v>970</v>
      </c>
      <c r="E971" s="8">
        <f t="shared" si="150"/>
        <v>970</v>
      </c>
      <c r="F971" s="8">
        <f t="shared" si="151"/>
        <v>31</v>
      </c>
      <c r="G971" s="8">
        <f>(SUM(C972:$C$1001)/C971)-N971</f>
        <v>-15</v>
      </c>
      <c r="H971" s="10">
        <f>N971-(SUM(D972:$D$1001)/D971)</f>
        <v>-0.47938144329896915</v>
      </c>
      <c r="I971" s="10">
        <f t="shared" si="152"/>
        <v>-15.479381443298969</v>
      </c>
      <c r="J971" s="10">
        <f>(SUM(E972:$E$1001)/E971)-N971</f>
        <v>0.47938144329896915</v>
      </c>
      <c r="K971" s="10">
        <f>N971-(SUM(F972:$F$1001)/F971)</f>
        <v>15</v>
      </c>
      <c r="L971" s="10">
        <f t="shared" si="153"/>
        <v>15.479381443298969</v>
      </c>
      <c r="M971" s="10">
        <f t="shared" si="158"/>
        <v>31</v>
      </c>
      <c r="N971" s="10">
        <f t="shared" si="159"/>
        <v>30</v>
      </c>
      <c r="O971" s="20">
        <f t="shared" si="154"/>
        <v>3.2795698924731179E-2</v>
      </c>
      <c r="P971" s="20">
        <f t="shared" si="155"/>
        <v>1.030396976228142E-3</v>
      </c>
      <c r="Q971" s="30"/>
    </row>
    <row r="972" spans="1:17" x14ac:dyDescent="0.4">
      <c r="A972" s="15"/>
      <c r="B972" s="19">
        <f t="shared" si="156"/>
        <v>971</v>
      </c>
      <c r="C972" s="8">
        <f t="shared" si="157"/>
        <v>30</v>
      </c>
      <c r="D972" s="8">
        <f>C31</f>
        <v>971</v>
      </c>
      <c r="E972" s="8">
        <f t="shared" si="150"/>
        <v>971</v>
      </c>
      <c r="F972" s="8">
        <f t="shared" si="151"/>
        <v>30</v>
      </c>
      <c r="G972" s="8">
        <f>(SUM(C973:$C$1001)/C972)-N972</f>
        <v>-14.5</v>
      </c>
      <c r="H972" s="10">
        <f>N972-(SUM(D973:$D$1001)/D972)</f>
        <v>-0.4479917610710622</v>
      </c>
      <c r="I972" s="10">
        <f t="shared" si="152"/>
        <v>-14.947991761071062</v>
      </c>
      <c r="J972" s="10">
        <f>(SUM(E973:$E$1001)/E972)-N972</f>
        <v>0.4479917610710622</v>
      </c>
      <c r="K972" s="10">
        <f>N972-(SUM(F973:$F$1001)/F972)</f>
        <v>14.5</v>
      </c>
      <c r="L972" s="10">
        <f t="shared" si="153"/>
        <v>14.947991761071062</v>
      </c>
      <c r="M972" s="10">
        <f t="shared" si="158"/>
        <v>30</v>
      </c>
      <c r="N972" s="10">
        <f t="shared" si="159"/>
        <v>29</v>
      </c>
      <c r="O972" s="20">
        <f t="shared" si="154"/>
        <v>3.3908045977011497E-2</v>
      </c>
      <c r="P972" s="20">
        <f t="shared" si="155"/>
        <v>1.0293363508834387E-3</v>
      </c>
      <c r="Q972" s="30"/>
    </row>
    <row r="973" spans="1:17" x14ac:dyDescent="0.4">
      <c r="A973" s="15"/>
      <c r="B973" s="19">
        <f t="shared" si="156"/>
        <v>972</v>
      </c>
      <c r="C973" s="8">
        <f t="shared" si="157"/>
        <v>29</v>
      </c>
      <c r="D973" s="8">
        <f>C30</f>
        <v>972</v>
      </c>
      <c r="E973" s="8">
        <f t="shared" si="150"/>
        <v>972</v>
      </c>
      <c r="F973" s="8">
        <f t="shared" si="151"/>
        <v>29</v>
      </c>
      <c r="G973" s="8">
        <f>(SUM(C974:$C$1001)/C973)-N973</f>
        <v>-14</v>
      </c>
      <c r="H973" s="10">
        <f>N973-(SUM(D974:$D$1001)/D973)</f>
        <v>-0.41769547325102963</v>
      </c>
      <c r="I973" s="10">
        <f t="shared" si="152"/>
        <v>-14.41769547325103</v>
      </c>
      <c r="J973" s="10">
        <f>(SUM(E974:$E$1001)/E973)-N973</f>
        <v>0.41769547325102963</v>
      </c>
      <c r="K973" s="10">
        <f>N973-(SUM(F974:$F$1001)/F973)</f>
        <v>14</v>
      </c>
      <c r="L973" s="10">
        <f t="shared" si="153"/>
        <v>14.41769547325103</v>
      </c>
      <c r="M973" s="10">
        <f t="shared" si="158"/>
        <v>29</v>
      </c>
      <c r="N973" s="10">
        <f t="shared" si="159"/>
        <v>28</v>
      </c>
      <c r="O973" s="20">
        <f t="shared" si="154"/>
        <v>3.5098522167487683E-2</v>
      </c>
      <c r="P973" s="20">
        <f t="shared" si="155"/>
        <v>1.0282779067751092E-3</v>
      </c>
      <c r="Q973" s="30"/>
    </row>
    <row r="974" spans="1:17" x14ac:dyDescent="0.4">
      <c r="A974" s="15"/>
      <c r="B974" s="19">
        <f t="shared" si="156"/>
        <v>973</v>
      </c>
      <c r="C974" s="8">
        <f t="shared" si="157"/>
        <v>28</v>
      </c>
      <c r="D974" s="8">
        <f>C29</f>
        <v>973</v>
      </c>
      <c r="E974" s="8">
        <f t="shared" si="150"/>
        <v>973</v>
      </c>
      <c r="F974" s="8">
        <f t="shared" si="151"/>
        <v>28</v>
      </c>
      <c r="G974" s="8">
        <f>(SUM(C975:$C$1001)/C974)-N974</f>
        <v>-13.5</v>
      </c>
      <c r="H974" s="10">
        <f>N974-(SUM(D975:$D$1001)/D974)</f>
        <v>-0.38848920863309289</v>
      </c>
      <c r="I974" s="10">
        <f t="shared" si="152"/>
        <v>-13.888489208633093</v>
      </c>
      <c r="J974" s="10">
        <f>(SUM(E975:$E$1001)/E974)-N974</f>
        <v>0.38848920863309289</v>
      </c>
      <c r="K974" s="10">
        <f>N974-(SUM(F975:$F$1001)/F974)</f>
        <v>13.5</v>
      </c>
      <c r="L974" s="10">
        <f t="shared" si="153"/>
        <v>13.888489208633093</v>
      </c>
      <c r="M974" s="10">
        <f t="shared" si="158"/>
        <v>28</v>
      </c>
      <c r="N974" s="10">
        <f t="shared" si="159"/>
        <v>27</v>
      </c>
      <c r="O974" s="20">
        <f t="shared" si="154"/>
        <v>3.6375661375661374E-2</v>
      </c>
      <c r="P974" s="20">
        <f t="shared" si="155"/>
        <v>1.0272216371813082E-3</v>
      </c>
      <c r="Q974" s="30"/>
    </row>
    <row r="975" spans="1:17" x14ac:dyDescent="0.4">
      <c r="A975" s="15"/>
      <c r="B975" s="19">
        <f t="shared" si="156"/>
        <v>974</v>
      </c>
      <c r="C975" s="8">
        <f t="shared" si="157"/>
        <v>27</v>
      </c>
      <c r="D975" s="8">
        <f>C28</f>
        <v>974</v>
      </c>
      <c r="E975" s="8">
        <f t="shared" si="150"/>
        <v>974</v>
      </c>
      <c r="F975" s="8">
        <f t="shared" si="151"/>
        <v>27</v>
      </c>
      <c r="G975" s="8">
        <f>(SUM(C976:$C$1001)/C975)-N975</f>
        <v>-13</v>
      </c>
      <c r="H975" s="10">
        <f>N975-(SUM(D976:$D$1001)/D975)</f>
        <v>-0.36036960985626365</v>
      </c>
      <c r="I975" s="10">
        <f t="shared" si="152"/>
        <v>-13.360369609856264</v>
      </c>
      <c r="J975" s="10">
        <f>(SUM(E976:$E$1001)/E975)-N975</f>
        <v>0.36036960985626365</v>
      </c>
      <c r="K975" s="10">
        <f>N975-(SUM(F976:$F$1001)/F975)</f>
        <v>13</v>
      </c>
      <c r="L975" s="10">
        <f t="shared" si="153"/>
        <v>13.360369609856264</v>
      </c>
      <c r="M975" s="10">
        <f t="shared" si="158"/>
        <v>27</v>
      </c>
      <c r="N975" s="10">
        <f t="shared" si="159"/>
        <v>26</v>
      </c>
      <c r="O975" s="20">
        <f t="shared" si="154"/>
        <v>3.7749287749287749E-2</v>
      </c>
      <c r="P975" s="20">
        <f t="shared" si="155"/>
        <v>1.0261675354077818E-3</v>
      </c>
      <c r="Q975" s="30"/>
    </row>
    <row r="976" spans="1:17" x14ac:dyDescent="0.4">
      <c r="A976" s="15"/>
      <c r="B976" s="19">
        <f t="shared" si="156"/>
        <v>975</v>
      </c>
      <c r="C976" s="8">
        <f t="shared" si="157"/>
        <v>26</v>
      </c>
      <c r="D976" s="8">
        <f>C27</f>
        <v>975</v>
      </c>
      <c r="E976" s="8">
        <f t="shared" si="150"/>
        <v>975</v>
      </c>
      <c r="F976" s="8">
        <f t="shared" si="151"/>
        <v>26</v>
      </c>
      <c r="G976" s="8">
        <f>(SUM(C977:$C$1001)/C976)-N976</f>
        <v>-12.5</v>
      </c>
      <c r="H976" s="10">
        <f>N976-(SUM(D977:$D$1001)/D976)</f>
        <v>-0.33333333333333215</v>
      </c>
      <c r="I976" s="10">
        <f t="shared" si="152"/>
        <v>-12.833333333333332</v>
      </c>
      <c r="J976" s="10">
        <f>(SUM(E977:$E$1001)/E976)-N976</f>
        <v>0.33333333333333215</v>
      </c>
      <c r="K976" s="10">
        <f>N976-(SUM(F977:$F$1001)/F976)</f>
        <v>12.5</v>
      </c>
      <c r="L976" s="10">
        <f t="shared" si="153"/>
        <v>12.833333333333332</v>
      </c>
      <c r="M976" s="10">
        <f t="shared" si="158"/>
        <v>26</v>
      </c>
      <c r="N976" s="10">
        <f t="shared" si="159"/>
        <v>25</v>
      </c>
      <c r="O976" s="20">
        <f t="shared" si="154"/>
        <v>3.9230769230769236E-2</v>
      </c>
      <c r="P976" s="20">
        <f t="shared" si="155"/>
        <v>1.0251155947877261E-3</v>
      </c>
      <c r="Q976" s="30"/>
    </row>
    <row r="977" spans="1:17" x14ac:dyDescent="0.4">
      <c r="A977" s="15"/>
      <c r="B977" s="19">
        <f t="shared" si="156"/>
        <v>976</v>
      </c>
      <c r="C977" s="8">
        <f t="shared" si="157"/>
        <v>25</v>
      </c>
      <c r="D977" s="8">
        <f>C26</f>
        <v>976</v>
      </c>
      <c r="E977" s="8">
        <f t="shared" si="150"/>
        <v>976</v>
      </c>
      <c r="F977" s="8">
        <f t="shared" si="151"/>
        <v>25</v>
      </c>
      <c r="G977" s="8">
        <f>(SUM(C978:$C$1001)/C977)-N977</f>
        <v>-12</v>
      </c>
      <c r="H977" s="10">
        <f>N977-(SUM(D978:$D$1001)/D977)</f>
        <v>-0.30737704918032804</v>
      </c>
      <c r="I977" s="10">
        <f t="shared" si="152"/>
        <v>-12.307377049180328</v>
      </c>
      <c r="J977" s="10">
        <f>(SUM(E978:$E$1001)/E977)-N977</f>
        <v>0.30737704918032804</v>
      </c>
      <c r="K977" s="10">
        <f>N977-(SUM(F978:$F$1001)/F977)</f>
        <v>12</v>
      </c>
      <c r="L977" s="10">
        <f t="shared" si="153"/>
        <v>12.307377049180328</v>
      </c>
      <c r="M977" s="10">
        <f t="shared" si="158"/>
        <v>25</v>
      </c>
      <c r="N977" s="10">
        <f t="shared" si="159"/>
        <v>24</v>
      </c>
      <c r="O977" s="20">
        <f t="shared" si="154"/>
        <v>4.0833333333333333E-2</v>
      </c>
      <c r="P977" s="20">
        <f t="shared" si="155"/>
        <v>1.0240658086816451E-3</v>
      </c>
      <c r="Q977" s="30"/>
    </row>
    <row r="978" spans="1:17" x14ac:dyDescent="0.4">
      <c r="A978" s="15"/>
      <c r="B978" s="19">
        <f t="shared" si="156"/>
        <v>977</v>
      </c>
      <c r="C978" s="8">
        <f t="shared" si="157"/>
        <v>24</v>
      </c>
      <c r="D978" s="8">
        <f>C25</f>
        <v>977</v>
      </c>
      <c r="E978" s="8">
        <f t="shared" si="150"/>
        <v>977</v>
      </c>
      <c r="F978" s="8">
        <f t="shared" si="151"/>
        <v>24</v>
      </c>
      <c r="G978" s="8">
        <f>(SUM(C979:$C$1001)/C978)-N978</f>
        <v>-11.5</v>
      </c>
      <c r="H978" s="10">
        <f>N978-(SUM(D979:$D$1001)/D978)</f>
        <v>-0.28249744114636499</v>
      </c>
      <c r="I978" s="10">
        <f t="shared" si="152"/>
        <v>-11.782497441146365</v>
      </c>
      <c r="J978" s="10">
        <f>(SUM(E979:$E$1001)/E978)-N978</f>
        <v>0.28249744114636499</v>
      </c>
      <c r="K978" s="10">
        <f>N978-(SUM(F979:$F$1001)/F978)</f>
        <v>11.5</v>
      </c>
      <c r="L978" s="10">
        <f t="shared" si="153"/>
        <v>11.782497441146365</v>
      </c>
      <c r="M978" s="10">
        <f t="shared" si="158"/>
        <v>24</v>
      </c>
      <c r="N978" s="10">
        <f t="shared" si="159"/>
        <v>23</v>
      </c>
      <c r="O978" s="20">
        <f t="shared" si="154"/>
        <v>4.2572463768115937E-2</v>
      </c>
      <c r="P978" s="20">
        <f t="shared" si="155"/>
        <v>1.0230181704772132E-3</v>
      </c>
      <c r="Q978" s="30"/>
    </row>
    <row r="979" spans="1:17" x14ac:dyDescent="0.4">
      <c r="A979" s="15"/>
      <c r="B979" s="19">
        <f t="shared" si="156"/>
        <v>978</v>
      </c>
      <c r="C979" s="8">
        <f t="shared" si="157"/>
        <v>23</v>
      </c>
      <c r="D979" s="8">
        <f>C24</f>
        <v>978</v>
      </c>
      <c r="E979" s="8">
        <f t="shared" si="150"/>
        <v>978</v>
      </c>
      <c r="F979" s="8">
        <f t="shared" si="151"/>
        <v>23</v>
      </c>
      <c r="G979" s="8">
        <f>(SUM(C980:$C$1001)/C979)-N979</f>
        <v>-11</v>
      </c>
      <c r="H979" s="10">
        <f>N979-(SUM(D980:$D$1001)/D979)</f>
        <v>-0.25869120654396838</v>
      </c>
      <c r="I979" s="10">
        <f t="shared" si="152"/>
        <v>-11.258691206543968</v>
      </c>
      <c r="J979" s="10">
        <f>(SUM(E980:$E$1001)/E979)-N979</f>
        <v>0.25869120654396838</v>
      </c>
      <c r="K979" s="10">
        <f>N979-(SUM(F980:$F$1001)/F979)</f>
        <v>11</v>
      </c>
      <c r="L979" s="10">
        <f t="shared" si="153"/>
        <v>11.258691206543968</v>
      </c>
      <c r="M979" s="10">
        <f t="shared" si="158"/>
        <v>23</v>
      </c>
      <c r="N979" s="10">
        <f t="shared" si="159"/>
        <v>22</v>
      </c>
      <c r="O979" s="20">
        <f t="shared" si="154"/>
        <v>4.4466403162055336E-2</v>
      </c>
      <c r="P979" s="20">
        <f t="shared" si="155"/>
        <v>1.0219726735891347E-3</v>
      </c>
      <c r="Q979" s="30"/>
    </row>
    <row r="980" spans="1:17" x14ac:dyDescent="0.4">
      <c r="A980" s="15"/>
      <c r="B980" s="19">
        <f t="shared" si="156"/>
        <v>979</v>
      </c>
      <c r="C980" s="8">
        <f t="shared" si="157"/>
        <v>22</v>
      </c>
      <c r="D980" s="8">
        <f>C23</f>
        <v>979</v>
      </c>
      <c r="E980" s="8">
        <f t="shared" si="150"/>
        <v>979</v>
      </c>
      <c r="F980" s="8">
        <f t="shared" si="151"/>
        <v>22</v>
      </c>
      <c r="G980" s="8">
        <f>(SUM(C981:$C$1001)/C980)-N980</f>
        <v>-10.5</v>
      </c>
      <c r="H980" s="10">
        <f>N980-(SUM(D981:$D$1001)/D980)</f>
        <v>-0.23595505617977608</v>
      </c>
      <c r="I980" s="10">
        <f t="shared" si="152"/>
        <v>-10.735955056179776</v>
      </c>
      <c r="J980" s="10">
        <f>(SUM(E981:$E$1001)/E980)-N980</f>
        <v>0.23595505617977608</v>
      </c>
      <c r="K980" s="10">
        <f>N980-(SUM(F981:$F$1001)/F980)</f>
        <v>10.5</v>
      </c>
      <c r="L980" s="10">
        <f t="shared" si="153"/>
        <v>10.735955056179776</v>
      </c>
      <c r="M980" s="10">
        <f t="shared" si="158"/>
        <v>22</v>
      </c>
      <c r="N980" s="10">
        <f t="shared" si="159"/>
        <v>21</v>
      </c>
      <c r="O980" s="20">
        <f t="shared" si="154"/>
        <v>4.6536796536796536E-2</v>
      </c>
      <c r="P980" s="20">
        <f t="shared" si="155"/>
        <v>1.0209293114590064E-3</v>
      </c>
      <c r="Q980" s="30"/>
    </row>
    <row r="981" spans="1:17" x14ac:dyDescent="0.4">
      <c r="A981" s="15"/>
      <c r="B981" s="19">
        <f t="shared" si="156"/>
        <v>980</v>
      </c>
      <c r="C981" s="8">
        <f t="shared" si="157"/>
        <v>21</v>
      </c>
      <c r="D981" s="8">
        <f>C22</f>
        <v>980</v>
      </c>
      <c r="E981" s="8">
        <f t="shared" si="150"/>
        <v>980</v>
      </c>
      <c r="F981" s="8">
        <f t="shared" si="151"/>
        <v>21</v>
      </c>
      <c r="G981" s="8">
        <f>(SUM(C982:$C$1001)/C981)-N981</f>
        <v>-10</v>
      </c>
      <c r="H981" s="10">
        <f>N981-(SUM(D982:$D$1001)/D981)</f>
        <v>-0.2142857142857153</v>
      </c>
      <c r="I981" s="10">
        <f t="shared" si="152"/>
        <v>-10.214285714285715</v>
      </c>
      <c r="J981" s="10">
        <f>(SUM(E982:$E$1001)/E981)-N981</f>
        <v>0.2142857142857153</v>
      </c>
      <c r="K981" s="10">
        <f>N981-(SUM(F982:$F$1001)/F981)</f>
        <v>10</v>
      </c>
      <c r="L981" s="10">
        <f t="shared" si="153"/>
        <v>10.214285714285715</v>
      </c>
      <c r="M981" s="10">
        <f t="shared" si="158"/>
        <v>21</v>
      </c>
      <c r="N981" s="10">
        <f t="shared" si="159"/>
        <v>20</v>
      </c>
      <c r="O981" s="20">
        <f t="shared" si="154"/>
        <v>4.880952380952381E-2</v>
      </c>
      <c r="P981" s="20">
        <f t="shared" si="155"/>
        <v>1.0198880775551811E-3</v>
      </c>
      <c r="Q981" s="30"/>
    </row>
    <row r="982" spans="1:17" x14ac:dyDescent="0.4">
      <c r="A982" s="15"/>
      <c r="B982" s="19">
        <f t="shared" si="156"/>
        <v>981</v>
      </c>
      <c r="C982" s="8">
        <f t="shared" si="157"/>
        <v>20</v>
      </c>
      <c r="D982" s="8">
        <f>C21</f>
        <v>981</v>
      </c>
      <c r="E982" s="8">
        <f t="shared" si="150"/>
        <v>981</v>
      </c>
      <c r="F982" s="8">
        <f t="shared" si="151"/>
        <v>20</v>
      </c>
      <c r="G982" s="8">
        <f>(SUM(C983:$C$1001)/C982)-N982</f>
        <v>-9.5</v>
      </c>
      <c r="H982" s="10">
        <f>N982-(SUM(D983:$D$1001)/D982)</f>
        <v>-0.19367991845055954</v>
      </c>
      <c r="I982" s="10">
        <f t="shared" si="152"/>
        <v>-9.6936799184505595</v>
      </c>
      <c r="J982" s="10">
        <f>(SUM(E983:$E$1001)/E982)-N982</f>
        <v>0.19367991845055954</v>
      </c>
      <c r="K982" s="10">
        <f>N982-(SUM(F983:$F$1001)/F982)</f>
        <v>9.5</v>
      </c>
      <c r="L982" s="10">
        <f t="shared" si="153"/>
        <v>9.6936799184505595</v>
      </c>
      <c r="M982" s="10">
        <f t="shared" si="158"/>
        <v>20</v>
      </c>
      <c r="N982" s="10">
        <f t="shared" si="159"/>
        <v>19</v>
      </c>
      <c r="O982" s="20">
        <f t="shared" si="154"/>
        <v>5.131578947368421E-2</v>
      </c>
      <c r="P982" s="20">
        <f t="shared" si="155"/>
        <v>1.0188489653726299E-3</v>
      </c>
      <c r="Q982" s="30"/>
    </row>
    <row r="983" spans="1:17" x14ac:dyDescent="0.4">
      <c r="A983" s="15"/>
      <c r="B983" s="19">
        <f t="shared" si="156"/>
        <v>982</v>
      </c>
      <c r="C983" s="8">
        <f t="shared" si="157"/>
        <v>19</v>
      </c>
      <c r="D983" s="8">
        <f>C20</f>
        <v>982</v>
      </c>
      <c r="E983" s="8">
        <f t="shared" si="150"/>
        <v>982</v>
      </c>
      <c r="F983" s="8">
        <f t="shared" si="151"/>
        <v>19</v>
      </c>
      <c r="G983" s="8">
        <f>(SUM(C984:$C$1001)/C983)-N983</f>
        <v>-9</v>
      </c>
      <c r="H983" s="10">
        <f>N983-(SUM(D984:$D$1001)/D983)</f>
        <v>-0.17413441955193321</v>
      </c>
      <c r="I983" s="10">
        <f t="shared" si="152"/>
        <v>-9.1741344195519332</v>
      </c>
      <c r="J983" s="10">
        <f>(SUM(E984:$E$1001)/E983)-N983</f>
        <v>0.17413441955193321</v>
      </c>
      <c r="K983" s="10">
        <f>N983-(SUM(F984:$F$1001)/F983)</f>
        <v>9</v>
      </c>
      <c r="L983" s="10">
        <f t="shared" si="153"/>
        <v>9.1741344195519332</v>
      </c>
      <c r="M983" s="10">
        <f t="shared" si="158"/>
        <v>19</v>
      </c>
      <c r="N983" s="10">
        <f t="shared" si="159"/>
        <v>18</v>
      </c>
      <c r="O983" s="20">
        <f t="shared" si="154"/>
        <v>5.4093567251461985E-2</v>
      </c>
      <c r="P983" s="20">
        <f t="shared" si="155"/>
        <v>1.0178119684328079E-3</v>
      </c>
      <c r="Q983" s="30"/>
    </row>
    <row r="984" spans="1:17" x14ac:dyDescent="0.4">
      <c r="A984" s="15"/>
      <c r="B984" s="19">
        <f t="shared" si="156"/>
        <v>983</v>
      </c>
      <c r="C984" s="8">
        <f t="shared" si="157"/>
        <v>18</v>
      </c>
      <c r="D984" s="8">
        <f>C19</f>
        <v>983</v>
      </c>
      <c r="E984" s="8">
        <f t="shared" si="150"/>
        <v>983</v>
      </c>
      <c r="F984" s="8">
        <f t="shared" si="151"/>
        <v>18</v>
      </c>
      <c r="G984" s="8">
        <f>(SUM(C985:$C$1001)/C984)-N984</f>
        <v>-8.5</v>
      </c>
      <c r="H984" s="10">
        <f>N984-(SUM(D985:$D$1001)/D984)</f>
        <v>-0.15564598168870702</v>
      </c>
      <c r="I984" s="10">
        <f t="shared" si="152"/>
        <v>-8.655645981688707</v>
      </c>
      <c r="J984" s="10">
        <f>(SUM(E985:$E$1001)/E984)-N984</f>
        <v>0.15564598168870702</v>
      </c>
      <c r="K984" s="10">
        <f>N984-(SUM(F985:$F$1001)/F984)</f>
        <v>8.5</v>
      </c>
      <c r="L984" s="10">
        <f t="shared" si="153"/>
        <v>8.655645981688707</v>
      </c>
      <c r="M984" s="10">
        <f t="shared" si="158"/>
        <v>18</v>
      </c>
      <c r="N984" s="10">
        <f t="shared" si="159"/>
        <v>17</v>
      </c>
      <c r="O984" s="20">
        <f t="shared" si="154"/>
        <v>5.7189542483660129E-2</v>
      </c>
      <c r="P984" s="20">
        <f t="shared" si="155"/>
        <v>1.0167770802835189E-3</v>
      </c>
      <c r="Q984" s="30"/>
    </row>
    <row r="985" spans="1:17" x14ac:dyDescent="0.4">
      <c r="A985" s="15"/>
      <c r="B985" s="19">
        <f t="shared" si="156"/>
        <v>984</v>
      </c>
      <c r="C985" s="8">
        <f t="shared" si="157"/>
        <v>17</v>
      </c>
      <c r="D985" s="8">
        <f>C18</f>
        <v>984</v>
      </c>
      <c r="E985" s="8">
        <f t="shared" si="150"/>
        <v>984</v>
      </c>
      <c r="F985" s="8">
        <f t="shared" si="151"/>
        <v>17</v>
      </c>
      <c r="G985" s="8">
        <f>(SUM(C986:$C$1001)/C985)-N985</f>
        <v>-8</v>
      </c>
      <c r="H985" s="10">
        <f>N985-(SUM(D986:$D$1001)/D985)</f>
        <v>-0.13821138211381978</v>
      </c>
      <c r="I985" s="10">
        <f t="shared" si="152"/>
        <v>-8.1382113821138198</v>
      </c>
      <c r="J985" s="10">
        <f>(SUM(E986:$E$1001)/E985)-N985</f>
        <v>0.13821138211381978</v>
      </c>
      <c r="K985" s="10">
        <f>N985-(SUM(F986:$F$1001)/F985)</f>
        <v>8</v>
      </c>
      <c r="L985" s="10">
        <f t="shared" si="153"/>
        <v>8.1382113821138198</v>
      </c>
      <c r="M985" s="10">
        <f t="shared" si="158"/>
        <v>17</v>
      </c>
      <c r="N985" s="10">
        <f t="shared" si="159"/>
        <v>16</v>
      </c>
      <c r="O985" s="20">
        <f t="shared" si="154"/>
        <v>6.0661764705882353E-2</v>
      </c>
      <c r="P985" s="20">
        <f t="shared" si="155"/>
        <v>1.0157442944987826E-3</v>
      </c>
      <c r="Q985" s="30"/>
    </row>
    <row r="986" spans="1:17" x14ac:dyDescent="0.4">
      <c r="A986" s="15"/>
      <c r="B986" s="19">
        <f t="shared" si="156"/>
        <v>985</v>
      </c>
      <c r="C986" s="8">
        <f t="shared" si="157"/>
        <v>16</v>
      </c>
      <c r="D986" s="8">
        <f>C17</f>
        <v>985</v>
      </c>
      <c r="E986" s="8">
        <f t="shared" si="150"/>
        <v>985</v>
      </c>
      <c r="F986" s="8">
        <f t="shared" si="151"/>
        <v>16</v>
      </c>
      <c r="G986" s="8">
        <f>(SUM(C987:$C$1001)/C986)-N986</f>
        <v>-7.5</v>
      </c>
      <c r="H986" s="10">
        <f>N986-(SUM(D987:$D$1001)/D986)</f>
        <v>-0.12182741116751217</v>
      </c>
      <c r="I986" s="10">
        <f t="shared" si="152"/>
        <v>-7.6218274111675122</v>
      </c>
      <c r="J986" s="10">
        <f>(SUM(E987:$E$1001)/E986)-N986</f>
        <v>0.12182741116751217</v>
      </c>
      <c r="K986" s="10">
        <f>N986-(SUM(F987:$F$1001)/F986)</f>
        <v>7.5</v>
      </c>
      <c r="L986" s="10">
        <f t="shared" si="153"/>
        <v>7.6218274111675122</v>
      </c>
      <c r="M986" s="10">
        <f t="shared" si="158"/>
        <v>16</v>
      </c>
      <c r="N986" s="10">
        <f t="shared" si="159"/>
        <v>15</v>
      </c>
      <c r="O986" s="20">
        <f t="shared" si="154"/>
        <v>6.4583333333333326E-2</v>
      </c>
      <c r="P986" s="20">
        <f t="shared" si="155"/>
        <v>1.0147136046786999E-3</v>
      </c>
      <c r="Q986" s="30"/>
    </row>
    <row r="987" spans="1:17" x14ac:dyDescent="0.4">
      <c r="A987" s="15"/>
      <c r="B987" s="19">
        <f t="shared" si="156"/>
        <v>986</v>
      </c>
      <c r="C987" s="8">
        <f t="shared" si="157"/>
        <v>15</v>
      </c>
      <c r="D987" s="8">
        <f>C16</f>
        <v>986</v>
      </c>
      <c r="E987" s="8">
        <f t="shared" si="150"/>
        <v>986</v>
      </c>
      <c r="F987" s="8">
        <f t="shared" si="151"/>
        <v>15</v>
      </c>
      <c r="G987" s="8">
        <f>(SUM(C988:$C$1001)/C987)-N987</f>
        <v>-7</v>
      </c>
      <c r="H987" s="10">
        <f>N987-(SUM(D988:$D$1001)/D987)</f>
        <v>-0.10649087221095321</v>
      </c>
      <c r="I987" s="10">
        <f t="shared" si="152"/>
        <v>-7.1064908722109532</v>
      </c>
      <c r="J987" s="10">
        <f>(SUM(E988:$E$1001)/E987)-N987</f>
        <v>0.10649087221095321</v>
      </c>
      <c r="K987" s="10">
        <f>N987-(SUM(F988:$F$1001)/F987)</f>
        <v>7</v>
      </c>
      <c r="L987" s="10">
        <f t="shared" si="153"/>
        <v>7.1064908722109532</v>
      </c>
      <c r="M987" s="10">
        <f t="shared" si="158"/>
        <v>15</v>
      </c>
      <c r="N987" s="10">
        <f t="shared" si="159"/>
        <v>14</v>
      </c>
      <c r="O987" s="20">
        <f t="shared" si="154"/>
        <v>6.9047619047619052E-2</v>
      </c>
      <c r="P987" s="20">
        <f t="shared" si="155"/>
        <v>1.0136850044493218E-3</v>
      </c>
      <c r="Q987" s="30"/>
    </row>
    <row r="988" spans="1:17" x14ac:dyDescent="0.4">
      <c r="A988" s="15"/>
      <c r="B988" s="19">
        <f t="shared" si="156"/>
        <v>987</v>
      </c>
      <c r="C988" s="8">
        <f t="shared" si="157"/>
        <v>14</v>
      </c>
      <c r="D988" s="8">
        <f>C15</f>
        <v>987</v>
      </c>
      <c r="E988" s="8">
        <f t="shared" si="150"/>
        <v>987</v>
      </c>
      <c r="F988" s="8">
        <f t="shared" si="151"/>
        <v>14</v>
      </c>
      <c r="G988" s="8">
        <f>(SUM(C989:$C$1001)/C988)-N988</f>
        <v>-6.5</v>
      </c>
      <c r="H988" s="10">
        <f>N988-(SUM(D989:$D$1001)/D988)</f>
        <v>-9.2198581560284154E-2</v>
      </c>
      <c r="I988" s="10">
        <f t="shared" si="152"/>
        <v>-6.5921985815602842</v>
      </c>
      <c r="J988" s="10">
        <f>(SUM(E989:$E$1001)/E988)-N988</f>
        <v>9.2198581560284154E-2</v>
      </c>
      <c r="K988" s="10">
        <f>N988-(SUM(F989:$F$1001)/F988)</f>
        <v>6.5</v>
      </c>
      <c r="L988" s="10">
        <f t="shared" si="153"/>
        <v>6.5921985815602842</v>
      </c>
      <c r="M988" s="10">
        <f t="shared" si="158"/>
        <v>14</v>
      </c>
      <c r="N988" s="10">
        <f t="shared" si="159"/>
        <v>13</v>
      </c>
      <c r="O988" s="20">
        <f t="shared" si="154"/>
        <v>7.4175824175824176E-2</v>
      </c>
      <c r="P988" s="20">
        <f t="shared" si="155"/>
        <v>1.0126584874625187E-3</v>
      </c>
      <c r="Q988" s="30"/>
    </row>
    <row r="989" spans="1:17" x14ac:dyDescent="0.4">
      <c r="A989" s="15"/>
      <c r="B989" s="19">
        <f t="shared" si="156"/>
        <v>988</v>
      </c>
      <c r="C989" s="8">
        <f t="shared" si="157"/>
        <v>13</v>
      </c>
      <c r="D989" s="8">
        <f>C14</f>
        <v>988</v>
      </c>
      <c r="E989" s="8">
        <f t="shared" si="150"/>
        <v>988</v>
      </c>
      <c r="F989" s="8">
        <f t="shared" si="151"/>
        <v>13</v>
      </c>
      <c r="G989" s="8">
        <f>(SUM(C990:$C$1001)/C989)-N989</f>
        <v>-6</v>
      </c>
      <c r="H989" s="10">
        <f>N989-(SUM(D990:$D$1001)/D989)</f>
        <v>-7.8947368421053099E-2</v>
      </c>
      <c r="I989" s="10">
        <f t="shared" si="152"/>
        <v>-6.0789473684210531</v>
      </c>
      <c r="J989" s="10">
        <f>(SUM(E990:$E$1001)/E989)-N989</f>
        <v>7.8947368421053099E-2</v>
      </c>
      <c r="K989" s="10">
        <f>N989-(SUM(F990:$F$1001)/F989)</f>
        <v>6</v>
      </c>
      <c r="L989" s="10">
        <f t="shared" si="153"/>
        <v>6.0789473684210531</v>
      </c>
      <c r="M989" s="10">
        <f t="shared" si="158"/>
        <v>13</v>
      </c>
      <c r="N989" s="10">
        <f t="shared" si="159"/>
        <v>12</v>
      </c>
      <c r="O989" s="20">
        <f t="shared" si="154"/>
        <v>8.0128205128205121E-2</v>
      </c>
      <c r="P989" s="20">
        <f t="shared" si="155"/>
        <v>1.0116340473958483E-3</v>
      </c>
      <c r="Q989" s="30"/>
    </row>
    <row r="990" spans="1:17" x14ac:dyDescent="0.4">
      <c r="A990" s="15"/>
      <c r="B990" s="19">
        <f t="shared" si="156"/>
        <v>989</v>
      </c>
      <c r="C990" s="8">
        <f t="shared" si="157"/>
        <v>12</v>
      </c>
      <c r="D990" s="8">
        <f>C13</f>
        <v>989</v>
      </c>
      <c r="E990" s="8">
        <f t="shared" si="150"/>
        <v>989</v>
      </c>
      <c r="F990" s="8">
        <f t="shared" si="151"/>
        <v>12</v>
      </c>
      <c r="G990" s="8">
        <f>(SUM(C991:$C$1001)/C990)-N990</f>
        <v>-5.5</v>
      </c>
      <c r="H990" s="10">
        <f>N990-(SUM(D991:$D$1001)/D990)</f>
        <v>-6.6734074823052936E-2</v>
      </c>
      <c r="I990" s="10">
        <f t="shared" si="152"/>
        <v>-5.5667340748230529</v>
      </c>
      <c r="J990" s="10">
        <f>(SUM(E991:$E$1001)/E990)-N990</f>
        <v>6.6734074823052936E-2</v>
      </c>
      <c r="K990" s="10">
        <f>N990-(SUM(F991:$F$1001)/F990)</f>
        <v>5.5</v>
      </c>
      <c r="L990" s="10">
        <f t="shared" si="153"/>
        <v>5.5667340748230529</v>
      </c>
      <c r="M990" s="10">
        <f t="shared" si="158"/>
        <v>12</v>
      </c>
      <c r="N990" s="10">
        <f t="shared" si="159"/>
        <v>11</v>
      </c>
      <c r="O990" s="20">
        <f t="shared" si="154"/>
        <v>8.7121212121212127E-2</v>
      </c>
      <c r="P990" s="20">
        <f t="shared" si="155"/>
        <v>1.0106116779524262E-3</v>
      </c>
      <c r="Q990" s="30"/>
    </row>
    <row r="991" spans="1:17" x14ac:dyDescent="0.4">
      <c r="A991" s="15"/>
      <c r="B991" s="19">
        <f t="shared" si="156"/>
        <v>990</v>
      </c>
      <c r="C991" s="8">
        <f t="shared" si="157"/>
        <v>11</v>
      </c>
      <c r="D991" s="8">
        <f>C12</f>
        <v>990</v>
      </c>
      <c r="E991" s="8">
        <f t="shared" si="150"/>
        <v>990</v>
      </c>
      <c r="F991" s="8">
        <f t="shared" si="151"/>
        <v>11</v>
      </c>
      <c r="G991" s="8">
        <f>(SUM(C992:$C$1001)/C991)-N991</f>
        <v>-5</v>
      </c>
      <c r="H991" s="10">
        <f>N991-(SUM(D992:$D$1001)/D991)</f>
        <v>-5.5555555555555358E-2</v>
      </c>
      <c r="I991" s="10">
        <f t="shared" si="152"/>
        <v>-5.0555555555555554</v>
      </c>
      <c r="J991" s="10">
        <f>(SUM(E992:$E$1001)/E991)-N991</f>
        <v>5.5555555555555358E-2</v>
      </c>
      <c r="K991" s="10">
        <f>N991-(SUM(F992:$F$1001)/F991)</f>
        <v>5</v>
      </c>
      <c r="L991" s="10">
        <f t="shared" si="153"/>
        <v>5.0555555555555554</v>
      </c>
      <c r="M991" s="10">
        <f t="shared" si="158"/>
        <v>11</v>
      </c>
      <c r="N991" s="10">
        <f t="shared" si="159"/>
        <v>10</v>
      </c>
      <c r="O991" s="20">
        <f t="shared" si="154"/>
        <v>9.5454545454545459E-2</v>
      </c>
      <c r="P991" s="20">
        <f t="shared" si="155"/>
        <v>1.0095913728607976E-3</v>
      </c>
      <c r="Q991" s="30"/>
    </row>
    <row r="992" spans="1:17" x14ac:dyDescent="0.4">
      <c r="A992" s="15"/>
      <c r="B992" s="19">
        <f t="shared" si="156"/>
        <v>991</v>
      </c>
      <c r="C992" s="8">
        <f t="shared" si="157"/>
        <v>10</v>
      </c>
      <c r="D992" s="8">
        <f>C11</f>
        <v>991</v>
      </c>
      <c r="E992" s="8">
        <f t="shared" si="150"/>
        <v>991</v>
      </c>
      <c r="F992" s="8">
        <f t="shared" si="151"/>
        <v>10</v>
      </c>
      <c r="G992" s="8">
        <f>(SUM(C993:$C$1001)/C992)-N992</f>
        <v>-4.5</v>
      </c>
      <c r="H992" s="10">
        <f>N992-(SUM(D993:$D$1001)/D992)</f>
        <v>-4.5408678102926814E-2</v>
      </c>
      <c r="I992" s="10">
        <f t="shared" si="152"/>
        <v>-4.5454086781029268</v>
      </c>
      <c r="J992" s="10">
        <f>(SUM(E993:$E$1001)/E992)-N992</f>
        <v>4.5408678102926814E-2</v>
      </c>
      <c r="K992" s="10">
        <f>N992-(SUM(F993:$F$1001)/F992)</f>
        <v>4.5</v>
      </c>
      <c r="L992" s="10">
        <f t="shared" si="153"/>
        <v>4.5454086781029268</v>
      </c>
      <c r="M992" s="10">
        <f t="shared" si="158"/>
        <v>10</v>
      </c>
      <c r="N992" s="10">
        <f t="shared" si="159"/>
        <v>9</v>
      </c>
      <c r="O992" s="20">
        <f t="shared" si="154"/>
        <v>0.10555555555555556</v>
      </c>
      <c r="P992" s="20">
        <f t="shared" si="155"/>
        <v>1.0085731258748089E-3</v>
      </c>
      <c r="Q992" s="30"/>
    </row>
    <row r="993" spans="1:17" x14ac:dyDescent="0.4">
      <c r="A993" s="15"/>
      <c r="B993" s="19">
        <f t="shared" si="156"/>
        <v>992</v>
      </c>
      <c r="C993" s="8">
        <f t="shared" si="157"/>
        <v>9</v>
      </c>
      <c r="D993" s="8">
        <f>C10</f>
        <v>992</v>
      </c>
      <c r="E993" s="8">
        <f t="shared" si="150"/>
        <v>992</v>
      </c>
      <c r="F993" s="8">
        <f t="shared" si="151"/>
        <v>9</v>
      </c>
      <c r="G993" s="8">
        <f>(SUM(C994:$C$1001)/C993)-N993</f>
        <v>-4</v>
      </c>
      <c r="H993" s="10">
        <f>N993-(SUM(D994:$D$1001)/D993)</f>
        <v>-3.6290322580645906E-2</v>
      </c>
      <c r="I993" s="10">
        <f t="shared" si="152"/>
        <v>-4.0362903225806459</v>
      </c>
      <c r="J993" s="10">
        <f>(SUM(E994:$E$1001)/E993)-N993</f>
        <v>3.6290322580645906E-2</v>
      </c>
      <c r="K993" s="10">
        <f>N993-(SUM(F994:$F$1001)/F993)</f>
        <v>4</v>
      </c>
      <c r="L993" s="10">
        <f t="shared" si="153"/>
        <v>4.0362903225806459</v>
      </c>
      <c r="M993" s="10">
        <f t="shared" si="158"/>
        <v>9</v>
      </c>
      <c r="N993" s="10">
        <f>N992-1</f>
        <v>8</v>
      </c>
      <c r="O993" s="20">
        <f t="shared" si="154"/>
        <v>0.11805555555555555</v>
      </c>
      <c r="P993" s="20">
        <f t="shared" si="155"/>
        <v>1.0075569307734789E-3</v>
      </c>
      <c r="Q993" s="30"/>
    </row>
    <row r="994" spans="1:17" x14ac:dyDescent="0.4">
      <c r="A994" s="15"/>
      <c r="B994" s="19">
        <f t="shared" si="156"/>
        <v>993</v>
      </c>
      <c r="C994" s="8">
        <f t="shared" si="157"/>
        <v>8</v>
      </c>
      <c r="D994" s="8">
        <f>C9</f>
        <v>993</v>
      </c>
      <c r="E994" s="8">
        <f t="shared" si="150"/>
        <v>993</v>
      </c>
      <c r="F994" s="8">
        <f t="shared" si="151"/>
        <v>8</v>
      </c>
      <c r="G994" s="8">
        <f>(SUM(C995:$C$1001)/C994)-N994</f>
        <v>-3.5</v>
      </c>
      <c r="H994" s="10">
        <f>N994-(SUM(D995:$D$1001)/D994)</f>
        <v>-2.8197381671701827E-2</v>
      </c>
      <c r="I994" s="10">
        <f t="shared" si="152"/>
        <v>-3.5281973816717018</v>
      </c>
      <c r="J994" s="10">
        <f>(SUM(E995:$E$1001)/E994)-N994</f>
        <v>2.8197381671701827E-2</v>
      </c>
      <c r="K994" s="10">
        <f>N994-(SUM(F995:$F$1001)/F994)</f>
        <v>3.5</v>
      </c>
      <c r="L994" s="10">
        <f t="shared" si="153"/>
        <v>3.5281973816717018</v>
      </c>
      <c r="M994" s="10">
        <f t="shared" si="158"/>
        <v>8</v>
      </c>
      <c r="N994" s="10">
        <f t="shared" si="159"/>
        <v>7</v>
      </c>
      <c r="O994" s="20">
        <f t="shared" si="154"/>
        <v>0.13392857142857142</v>
      </c>
      <c r="P994" s="20">
        <f t="shared" si="155"/>
        <v>1.0065427813608742E-3</v>
      </c>
      <c r="Q994" s="30"/>
    </row>
    <row r="995" spans="1:17" x14ac:dyDescent="0.4">
      <c r="A995" s="15"/>
      <c r="B995" s="19">
        <f t="shared" si="156"/>
        <v>994</v>
      </c>
      <c r="C995" s="8">
        <f t="shared" si="157"/>
        <v>7</v>
      </c>
      <c r="D995" s="8">
        <f>C8</f>
        <v>994</v>
      </c>
      <c r="E995" s="8">
        <f t="shared" si="150"/>
        <v>994</v>
      </c>
      <c r="F995" s="8">
        <f t="shared" si="151"/>
        <v>7</v>
      </c>
      <c r="G995" s="8">
        <f>(SUM(C996:$C$1001)/C995)-N995</f>
        <v>-3</v>
      </c>
      <c r="H995" s="10">
        <f>N995-(SUM(D996:$D$1001)/D995)</f>
        <v>-2.1126760563380031E-2</v>
      </c>
      <c r="I995" s="10">
        <f t="shared" si="152"/>
        <v>-3.02112676056338</v>
      </c>
      <c r="J995" s="10">
        <f>(SUM(E996:$E$1001)/E995)-N995</f>
        <v>2.1126760563380031E-2</v>
      </c>
      <c r="K995" s="10">
        <f>N995-(SUM(F996:$F$1001)/F995)</f>
        <v>3</v>
      </c>
      <c r="L995" s="10">
        <f t="shared" si="153"/>
        <v>3.02112676056338</v>
      </c>
      <c r="M995" s="10">
        <f t="shared" si="158"/>
        <v>7</v>
      </c>
      <c r="N995" s="10">
        <f t="shared" si="159"/>
        <v>6</v>
      </c>
      <c r="O995" s="20">
        <f t="shared" si="154"/>
        <v>0.15476190476190477</v>
      </c>
      <c r="P995" s="20">
        <f t="shared" si="155"/>
        <v>1.0055306714659819E-3</v>
      </c>
      <c r="Q995" s="30"/>
    </row>
    <row r="996" spans="1:17" x14ac:dyDescent="0.4">
      <c r="A996" s="15"/>
      <c r="B996" s="19">
        <f t="shared" si="156"/>
        <v>995</v>
      </c>
      <c r="C996" s="8">
        <f t="shared" si="157"/>
        <v>6</v>
      </c>
      <c r="D996" s="8">
        <f>C7</f>
        <v>995</v>
      </c>
      <c r="E996" s="8">
        <f t="shared" si="150"/>
        <v>995</v>
      </c>
      <c r="F996" s="8">
        <f t="shared" si="151"/>
        <v>6</v>
      </c>
      <c r="G996" s="8">
        <f>(SUM(C997:$C$1001)/C996)-N996</f>
        <v>-2.5</v>
      </c>
      <c r="H996" s="10">
        <f>N996-(SUM(D997:$D$1001)/D996)</f>
        <v>-1.5075376884421843E-2</v>
      </c>
      <c r="I996" s="10">
        <f t="shared" si="152"/>
        <v>-2.5150753768844218</v>
      </c>
      <c r="J996" s="10">
        <f>(SUM(E997:$E$1001)/E996)-N996</f>
        <v>1.5075376884421843E-2</v>
      </c>
      <c r="K996" s="10">
        <f>N996-(SUM(F997:$F$1001)/F996)</f>
        <v>2.5</v>
      </c>
      <c r="L996" s="10">
        <f t="shared" si="153"/>
        <v>2.5150753768844218</v>
      </c>
      <c r="M996" s="10">
        <f t="shared" si="158"/>
        <v>6</v>
      </c>
      <c r="N996" s="10">
        <f>N995-1</f>
        <v>5</v>
      </c>
      <c r="O996" s="20">
        <f t="shared" si="154"/>
        <v>0.18333333333333335</v>
      </c>
      <c r="P996" s="20">
        <f t="shared" si="155"/>
        <v>1.0045205949425844E-3</v>
      </c>
      <c r="Q996" s="30"/>
    </row>
    <row r="997" spans="1:17" x14ac:dyDescent="0.4">
      <c r="A997" s="15"/>
      <c r="B997" s="19">
        <f t="shared" si="156"/>
        <v>996</v>
      </c>
      <c r="C997" s="8">
        <f t="shared" si="157"/>
        <v>5</v>
      </c>
      <c r="D997" s="8">
        <f>C6</f>
        <v>996</v>
      </c>
      <c r="E997" s="8">
        <f t="shared" si="150"/>
        <v>996</v>
      </c>
      <c r="F997" s="8">
        <f t="shared" si="151"/>
        <v>5</v>
      </c>
      <c r="G997" s="8">
        <f>(SUM(C998:$C$1001)/C997)-N997</f>
        <v>-2</v>
      </c>
      <c r="H997" s="10">
        <f>N997-(SUM(D998:$D$1001)/D997)</f>
        <v>-1.0040160642570406E-2</v>
      </c>
      <c r="I997" s="10">
        <f t="shared" si="152"/>
        <v>-2.0100401606425704</v>
      </c>
      <c r="J997" s="10">
        <f>(SUM(E998:$E$1001)/E997)-N997</f>
        <v>1.0040160642570406E-2</v>
      </c>
      <c r="K997" s="10">
        <f>N997-(SUM(F998:$F$1001)/F997)</f>
        <v>2</v>
      </c>
      <c r="L997" s="10">
        <f t="shared" si="153"/>
        <v>2.0100401606425704</v>
      </c>
      <c r="M997" s="10">
        <f t="shared" si="158"/>
        <v>5</v>
      </c>
      <c r="N997" s="10">
        <f>N996-1</f>
        <v>4</v>
      </c>
      <c r="O997" s="20">
        <f t="shared" si="154"/>
        <v>0.22500000000000001</v>
      </c>
      <c r="P997" s="20">
        <f t="shared" si="155"/>
        <v>1.003512545669136E-3</v>
      </c>
      <c r="Q997" s="30"/>
    </row>
    <row r="998" spans="1:17" x14ac:dyDescent="0.4">
      <c r="A998" s="15"/>
      <c r="B998" s="19">
        <f t="shared" si="156"/>
        <v>997</v>
      </c>
      <c r="C998" s="8">
        <f t="shared" si="157"/>
        <v>4</v>
      </c>
      <c r="D998" s="8">
        <f>C5</f>
        <v>997</v>
      </c>
      <c r="E998" s="8">
        <f t="shared" si="150"/>
        <v>997</v>
      </c>
      <c r="F998" s="8">
        <f t="shared" si="151"/>
        <v>4</v>
      </c>
      <c r="G998" s="8">
        <f>(SUM(C999:$C$1001)/C998)-N998</f>
        <v>-1.5</v>
      </c>
      <c r="H998" s="10">
        <f>N998-(SUM(D999:$D$1001)/D998)</f>
        <v>-6.0180541624874628E-3</v>
      </c>
      <c r="I998" s="10">
        <f t="shared" si="152"/>
        <v>-1.5060180541624875</v>
      </c>
      <c r="J998" s="10">
        <f>(SUM(E999:$E$1001)/E998)-N998</f>
        <v>6.0180541624874628E-3</v>
      </c>
      <c r="K998" s="10">
        <f>N998-(SUM(F999:$F$1001)/F998)</f>
        <v>1.5</v>
      </c>
      <c r="L998" s="10">
        <f t="shared" si="153"/>
        <v>1.5060180541624875</v>
      </c>
      <c r="M998" s="10">
        <f t="shared" si="158"/>
        <v>4</v>
      </c>
      <c r="N998" s="10">
        <f>N997-1</f>
        <v>3</v>
      </c>
      <c r="O998" s="20">
        <f t="shared" si="154"/>
        <v>0.29166666666666663</v>
      </c>
      <c r="P998" s="20">
        <f t="shared" si="155"/>
        <v>1.0025065175486379E-3</v>
      </c>
      <c r="Q998" s="30"/>
    </row>
    <row r="999" spans="1:17" x14ac:dyDescent="0.4">
      <c r="A999" s="15"/>
      <c r="B999" s="19">
        <f t="shared" si="156"/>
        <v>998</v>
      </c>
      <c r="C999" s="8">
        <f t="shared" si="157"/>
        <v>3</v>
      </c>
      <c r="D999" s="8">
        <f>C4</f>
        <v>998</v>
      </c>
      <c r="E999" s="8">
        <f t="shared" si="150"/>
        <v>998</v>
      </c>
      <c r="F999" s="8">
        <f t="shared" si="151"/>
        <v>3</v>
      </c>
      <c r="G999" s="8">
        <f>(SUM(C1000:$C$1001)/C999)-N999</f>
        <v>-1</v>
      </c>
      <c r="H999" s="10">
        <f>N999-(SUM(D1000:$D$1001)/D999)</f>
        <v>-3.0060120240480437E-3</v>
      </c>
      <c r="I999" s="10">
        <f t="shared" si="152"/>
        <v>-1.003006012024048</v>
      </c>
      <c r="J999" s="10">
        <f>(SUM(E1000:$E$1001)/E999)-N999</f>
        <v>3.0060120240480437E-3</v>
      </c>
      <c r="K999" s="10">
        <f>N999-(SUM(F1000:$F$1001)/F999)</f>
        <v>1</v>
      </c>
      <c r="L999" s="10">
        <f t="shared" si="153"/>
        <v>1.003006012024048</v>
      </c>
      <c r="M999" s="10">
        <f t="shared" si="158"/>
        <v>3</v>
      </c>
      <c r="N999" s="10">
        <f>N998-1</f>
        <v>2</v>
      </c>
      <c r="O999" s="20">
        <f t="shared" si="154"/>
        <v>0.41666666666666663</v>
      </c>
      <c r="P999" s="20">
        <f t="shared" si="155"/>
        <v>1.0015025045085166E-3</v>
      </c>
      <c r="Q999" s="30"/>
    </row>
    <row r="1000" spans="1:17" x14ac:dyDescent="0.4">
      <c r="A1000" s="15"/>
      <c r="B1000" s="19">
        <f t="shared" si="156"/>
        <v>999</v>
      </c>
      <c r="C1000" s="8">
        <f t="shared" si="157"/>
        <v>2</v>
      </c>
      <c r="D1000" s="8">
        <f>C3</f>
        <v>999</v>
      </c>
      <c r="E1000" s="8">
        <f t="shared" si="150"/>
        <v>999</v>
      </c>
      <c r="F1000" s="8">
        <f t="shared" si="151"/>
        <v>2</v>
      </c>
      <c r="G1000" s="8">
        <f>(SUM(C1001:$C$1001)/C1000)-N1000</f>
        <v>-0.5</v>
      </c>
      <c r="H1000" s="10">
        <f>N1000-(SUM(D1001:$D$1001)/D1000)</f>
        <v>-1.0010010010010895E-3</v>
      </c>
      <c r="I1000" s="10">
        <f t="shared" si="152"/>
        <v>-0.50100100100100109</v>
      </c>
      <c r="J1000" s="10">
        <f>(SUM(E1001:$E$1001)/E1000)-N1000</f>
        <v>1.0010010010010895E-3</v>
      </c>
      <c r="K1000" s="10">
        <f>N1000-(SUM(F1001:$F$1001)/F1000)</f>
        <v>0.5</v>
      </c>
      <c r="L1000" s="10">
        <f t="shared" si="153"/>
        <v>0.50100100100100109</v>
      </c>
      <c r="M1000" s="10">
        <f t="shared" si="158"/>
        <v>2</v>
      </c>
      <c r="N1000" s="10">
        <f>N999-1</f>
        <v>1</v>
      </c>
      <c r="O1000" s="20">
        <f t="shared" si="154"/>
        <v>0.75</v>
      </c>
      <c r="P1000" s="20">
        <f t="shared" si="155"/>
        <v>1.0005005005005005E-3</v>
      </c>
      <c r="Q1000" s="30"/>
    </row>
    <row r="1001" spans="1:17" x14ac:dyDescent="0.4">
      <c r="A1001" s="15"/>
      <c r="B1001" s="19">
        <f t="shared" si="156"/>
        <v>1000</v>
      </c>
      <c r="C1001" s="8">
        <f t="shared" si="157"/>
        <v>1</v>
      </c>
      <c r="D1001" s="8">
        <f>C2</f>
        <v>1000</v>
      </c>
      <c r="E1001" s="8">
        <f t="shared" si="150"/>
        <v>1000</v>
      </c>
      <c r="F1001" s="8">
        <f t="shared" si="151"/>
        <v>1</v>
      </c>
      <c r="G1001" s="15"/>
      <c r="H1001" s="15"/>
      <c r="I1001" s="15"/>
      <c r="J1001" s="15"/>
      <c r="K1001" s="15"/>
      <c r="L1001" s="15"/>
      <c r="M1001" s="10">
        <f t="shared" si="158"/>
        <v>1</v>
      </c>
      <c r="N1001" s="15"/>
      <c r="O1001" s="30"/>
      <c r="P1001" s="30"/>
      <c r="Q1001" s="30"/>
    </row>
    <row r="1002" spans="1:17" x14ac:dyDescent="0.4">
      <c r="A1002" s="15"/>
      <c r="B1002" s="19" t="s">
        <v>2</v>
      </c>
      <c r="C1002" s="9">
        <f>SUM(C2:C1001)</f>
        <v>500500</v>
      </c>
      <c r="D1002" s="9">
        <f t="shared" ref="D1002" si="160">SUM(D2:D1001)</f>
        <v>500500</v>
      </c>
      <c r="E1002" s="46"/>
      <c r="F1002" s="46"/>
      <c r="G1002" s="48">
        <f t="shared" ref="G1002:P1002" si="161">SUM(G2:G1000)</f>
        <v>-249750</v>
      </c>
      <c r="H1002" s="48">
        <f t="shared" si="161"/>
        <v>-2996228.1657054466</v>
      </c>
      <c r="I1002" s="48">
        <f t="shared" si="161"/>
        <v>-3245978.1657054466</v>
      </c>
      <c r="J1002" s="48">
        <f t="shared" si="161"/>
        <v>2996228.1657054466</v>
      </c>
      <c r="K1002" s="48">
        <f t="shared" si="161"/>
        <v>249750</v>
      </c>
      <c r="L1002" s="48">
        <f t="shared" si="161"/>
        <v>3245978.1657054466</v>
      </c>
      <c r="M1002" s="31"/>
      <c r="N1002" s="48">
        <f t="shared" si="161"/>
        <v>499500</v>
      </c>
      <c r="O1002" s="48">
        <f t="shared" si="161"/>
        <v>6.9849708605503427</v>
      </c>
      <c r="P1002" s="48">
        <f t="shared" si="161"/>
        <v>6.9849708605503524</v>
      </c>
      <c r="Q1002" s="30"/>
    </row>
    <row r="1003" spans="1:17" x14ac:dyDescent="0.4">
      <c r="A1003" s="15"/>
      <c r="B1003" s="19" t="s">
        <v>1</v>
      </c>
      <c r="C1003" s="9">
        <f>AVERAGE(C2:C1001)</f>
        <v>500.5</v>
      </c>
      <c r="D1003" s="46"/>
      <c r="E1003" s="46"/>
      <c r="F1003" s="46"/>
      <c r="G1003" s="46"/>
      <c r="H1003" s="46"/>
      <c r="I1003" s="46"/>
      <c r="J1003" s="46"/>
      <c r="K1003" s="46"/>
      <c r="L1003" s="46"/>
      <c r="M1003" s="31"/>
      <c r="N1003" s="31"/>
      <c r="O1003" s="31"/>
      <c r="P1003" s="31"/>
      <c r="Q1003" s="30"/>
    </row>
    <row r="1004" spans="1:17" x14ac:dyDescent="0.4">
      <c r="A1004" s="15"/>
      <c r="B1004" s="27"/>
      <c r="C1004" s="27"/>
      <c r="D1004" s="27"/>
      <c r="E1004" s="27"/>
      <c r="F1004" s="27"/>
      <c r="G1004" s="27"/>
      <c r="H1004" s="31"/>
      <c r="I1004" s="31"/>
      <c r="J1004" s="31"/>
      <c r="K1004" s="31"/>
      <c r="L1004" s="31"/>
      <c r="M1004" s="31"/>
      <c r="N1004" s="31"/>
      <c r="O1004" s="31"/>
      <c r="P1004" s="30"/>
      <c r="Q1004" s="30"/>
    </row>
    <row r="1005" spans="1:17" x14ac:dyDescent="0.4">
      <c r="A1005" s="15"/>
      <c r="B1005" s="27"/>
      <c r="C1005" s="27"/>
      <c r="D1005" s="27"/>
      <c r="E1005" s="27"/>
      <c r="F1005" s="27"/>
      <c r="G1005" s="31"/>
      <c r="H1005" s="31"/>
      <c r="I1005" s="31"/>
      <c r="J1005" s="31"/>
      <c r="K1005" s="31" t="s">
        <v>5</v>
      </c>
      <c r="L1005" s="31" t="s">
        <v>20</v>
      </c>
      <c r="M1005" s="31" t="s">
        <v>21</v>
      </c>
      <c r="N1005" s="31"/>
      <c r="O1005" s="31"/>
      <c r="P1005" s="30"/>
      <c r="Q1005" s="30"/>
    </row>
    <row r="1006" spans="1:17" x14ac:dyDescent="0.4">
      <c r="A1006" s="15"/>
      <c r="B1006" s="27"/>
      <c r="C1006" s="27"/>
      <c r="D1006" s="27"/>
      <c r="E1006" s="27"/>
      <c r="F1006" s="27"/>
      <c r="G1006" s="31"/>
      <c r="H1006" s="31"/>
      <c r="I1006" s="31"/>
      <c r="J1006" s="31"/>
      <c r="K1006" s="47">
        <f>I1002/L1002</f>
        <v>-1</v>
      </c>
      <c r="L1006" s="47">
        <f>(I1002*P1002)/(L1002*O1002)</f>
        <v>-1.0000000000000013</v>
      </c>
      <c r="M1006" s="47">
        <f>1-(1/(1+O1002/999))</f>
        <v>6.9434147257440015E-3</v>
      </c>
      <c r="N1006" s="27"/>
      <c r="O1006" s="27"/>
      <c r="P1006" s="30"/>
      <c r="Q1006" s="30"/>
    </row>
    <row r="1007" spans="1:17" x14ac:dyDescent="0.4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30"/>
      <c r="Q1007" s="30"/>
    </row>
    <row r="1008" spans="1:17" x14ac:dyDescent="0.4">
      <c r="A1008" s="15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30"/>
      <c r="Q1008" s="30"/>
    </row>
    <row r="1009" spans="1:17" x14ac:dyDescent="0.4">
      <c r="A1009" s="15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30"/>
      <c r="Q1009" s="30"/>
    </row>
    <row r="1010" spans="1:17" x14ac:dyDescent="0.4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</row>
    <row r="1011" spans="1:17" x14ac:dyDescent="0.4">
      <c r="B1011" s="1"/>
      <c r="C1011" s="1"/>
      <c r="D1011" s="1"/>
      <c r="E1011" s="1"/>
      <c r="F1011" s="1"/>
    </row>
    <row r="1012" spans="1:17" x14ac:dyDescent="0.4">
      <c r="B1012" s="1"/>
      <c r="C1012" s="1"/>
      <c r="D1012" s="1"/>
      <c r="E1012" s="1"/>
      <c r="F1012" s="1"/>
    </row>
    <row r="1013" spans="1:17" x14ac:dyDescent="0.4">
      <c r="B1013" s="1"/>
      <c r="C1013" s="1"/>
      <c r="D1013" s="1"/>
      <c r="E1013" s="1"/>
      <c r="F1013" s="1"/>
    </row>
    <row r="1014" spans="1:17" x14ac:dyDescent="0.4">
      <c r="B1014" s="1"/>
      <c r="C1014" s="1"/>
      <c r="D1014" s="1"/>
      <c r="E1014" s="1"/>
      <c r="F1014" s="1"/>
    </row>
    <row r="1015" spans="1:17" x14ac:dyDescent="0.4">
      <c r="B1015" s="1"/>
      <c r="C1015" s="1"/>
      <c r="D1015" s="1"/>
      <c r="E1015" s="1"/>
      <c r="F1015" s="1"/>
    </row>
    <row r="1016" spans="1:17" x14ac:dyDescent="0.4">
      <c r="B1016" s="1"/>
      <c r="C1016" s="1"/>
      <c r="D1016" s="1"/>
      <c r="E1016" s="1"/>
      <c r="F1016" s="1"/>
    </row>
    <row r="1017" spans="1:17" x14ac:dyDescent="0.4">
      <c r="B1017" s="1"/>
      <c r="C1017" s="1"/>
      <c r="D1017" s="1"/>
      <c r="E1017" s="1"/>
      <c r="F1017" s="1"/>
    </row>
    <row r="1018" spans="1:17" x14ac:dyDescent="0.4">
      <c r="B1018" s="1"/>
      <c r="C1018" s="1"/>
      <c r="D1018" s="1"/>
      <c r="E1018" s="1"/>
      <c r="F1018" s="1"/>
    </row>
    <row r="1019" spans="1:17" x14ac:dyDescent="0.4">
      <c r="B1019" s="1"/>
      <c r="C1019" s="1"/>
      <c r="D1019" s="1"/>
      <c r="E1019" s="1"/>
      <c r="F1019" s="1"/>
    </row>
    <row r="1020" spans="1:17" x14ac:dyDescent="0.4">
      <c r="B1020" s="1"/>
      <c r="C1020" s="1"/>
      <c r="D1020" s="1"/>
      <c r="E1020" s="1"/>
      <c r="F1020" s="1"/>
    </row>
    <row r="1021" spans="1:17" x14ac:dyDescent="0.4">
      <c r="B1021" s="1"/>
      <c r="C1021" s="1"/>
      <c r="D1021" s="1"/>
      <c r="E1021" s="1"/>
      <c r="F1021" s="1"/>
    </row>
    <row r="1022" spans="1:17" x14ac:dyDescent="0.4">
      <c r="B1022" s="1"/>
      <c r="C1022" s="1"/>
      <c r="D1022" s="1"/>
      <c r="E1022" s="1"/>
      <c r="F1022" s="1"/>
    </row>
    <row r="1023" spans="1:17" x14ac:dyDescent="0.4">
      <c r="B1023" s="1"/>
      <c r="C1023" s="1"/>
      <c r="D1023" s="1"/>
      <c r="E1023" s="1"/>
      <c r="F1023" s="1"/>
    </row>
    <row r="1024" spans="1:17" x14ac:dyDescent="0.4">
      <c r="B1024" s="1"/>
      <c r="C1024" s="1"/>
      <c r="D1024" s="1"/>
      <c r="E1024" s="1"/>
      <c r="F1024" s="1"/>
    </row>
    <row r="1025" spans="2:6" x14ac:dyDescent="0.4">
      <c r="B1025" s="1"/>
      <c r="C1025" s="1"/>
      <c r="D1025" s="1"/>
      <c r="E1025" s="1"/>
      <c r="F1025" s="1"/>
    </row>
    <row r="1026" spans="2:6" x14ac:dyDescent="0.4">
      <c r="B1026" s="1"/>
      <c r="C1026" s="1"/>
      <c r="D1026" s="1"/>
      <c r="E1026" s="1"/>
      <c r="F1026" s="1"/>
    </row>
    <row r="1027" spans="2:6" x14ac:dyDescent="0.4">
      <c r="B1027" s="1"/>
      <c r="C1027" s="1"/>
      <c r="D1027" s="1"/>
      <c r="E1027" s="1"/>
      <c r="F1027" s="1"/>
    </row>
    <row r="1028" spans="2:6" x14ac:dyDescent="0.4">
      <c r="B1028" s="1"/>
      <c r="C1028" s="1"/>
      <c r="D1028" s="1"/>
      <c r="E1028" s="1"/>
      <c r="F1028" s="1"/>
    </row>
    <row r="1029" spans="2:6" x14ac:dyDescent="0.4">
      <c r="B1029" s="1"/>
      <c r="C1029" s="1"/>
      <c r="D1029" s="1"/>
      <c r="E1029" s="1"/>
      <c r="F1029" s="1"/>
    </row>
    <row r="1030" spans="2:6" x14ac:dyDescent="0.4">
      <c r="B1030" s="1"/>
      <c r="C1030" s="1"/>
      <c r="D1030" s="1"/>
      <c r="E1030" s="1"/>
      <c r="F1030" s="1"/>
    </row>
    <row r="1031" spans="2:6" x14ac:dyDescent="0.4">
      <c r="B1031" s="1"/>
      <c r="C1031" s="1"/>
      <c r="D1031" s="1"/>
      <c r="E1031" s="1"/>
      <c r="F1031" s="1"/>
    </row>
    <row r="1032" spans="2:6" x14ac:dyDescent="0.4">
      <c r="B1032" s="1"/>
      <c r="C1032" s="1"/>
      <c r="D1032" s="1"/>
      <c r="E1032" s="1"/>
      <c r="F1032" s="1"/>
    </row>
    <row r="1033" spans="2:6" x14ac:dyDescent="0.4">
      <c r="B1033" s="1"/>
      <c r="C1033" s="1"/>
      <c r="D1033" s="1"/>
      <c r="E1033" s="1"/>
      <c r="F1033" s="1"/>
    </row>
    <row r="1034" spans="2:6" x14ac:dyDescent="0.4">
      <c r="B1034" s="1"/>
      <c r="C1034" s="1"/>
      <c r="D1034" s="1"/>
      <c r="E1034" s="1"/>
      <c r="F1034" s="1"/>
    </row>
    <row r="1035" spans="2:6" x14ac:dyDescent="0.4">
      <c r="B1035" s="1"/>
      <c r="C1035" s="1"/>
      <c r="D1035" s="1"/>
      <c r="E1035" s="1"/>
      <c r="F1035" s="1"/>
    </row>
    <row r="1036" spans="2:6" x14ac:dyDescent="0.4">
      <c r="B1036" s="1"/>
      <c r="C1036" s="1"/>
      <c r="D1036" s="1"/>
      <c r="E1036" s="1"/>
      <c r="F1036" s="1"/>
    </row>
    <row r="1037" spans="2:6" x14ac:dyDescent="0.4">
      <c r="B1037" s="1"/>
      <c r="C1037" s="1"/>
      <c r="D1037" s="1"/>
      <c r="E1037" s="1"/>
      <c r="F1037" s="1"/>
    </row>
    <row r="1038" spans="2:6" x14ac:dyDescent="0.4">
      <c r="B1038" s="1"/>
      <c r="C1038" s="1"/>
      <c r="D1038" s="1"/>
      <c r="E1038" s="1"/>
      <c r="F1038" s="1"/>
    </row>
    <row r="1039" spans="2:6" x14ac:dyDescent="0.4">
      <c r="B1039" s="1"/>
      <c r="C1039" s="1"/>
      <c r="D1039" s="1"/>
      <c r="E1039" s="1"/>
      <c r="F1039" s="1"/>
    </row>
    <row r="1040" spans="2:6" x14ac:dyDescent="0.4">
      <c r="B1040" s="1"/>
      <c r="C1040" s="1"/>
      <c r="D1040" s="1"/>
      <c r="E1040" s="1"/>
      <c r="F1040" s="1"/>
    </row>
    <row r="1041" spans="2:6" x14ac:dyDescent="0.4">
      <c r="B1041" s="1"/>
      <c r="C1041" s="1"/>
      <c r="D1041" s="1"/>
      <c r="E1041" s="1"/>
      <c r="F1041" s="1"/>
    </row>
    <row r="1042" spans="2:6" x14ac:dyDescent="0.4">
      <c r="B1042" s="1"/>
      <c r="C1042" s="1"/>
      <c r="D1042" s="1"/>
      <c r="E1042" s="1"/>
      <c r="F1042" s="1"/>
    </row>
    <row r="1043" spans="2:6" x14ac:dyDescent="0.4">
      <c r="B1043" s="1"/>
      <c r="C1043" s="1"/>
      <c r="D1043" s="1"/>
      <c r="E1043" s="1"/>
      <c r="F1043" s="1"/>
    </row>
    <row r="1044" spans="2:6" x14ac:dyDescent="0.4">
      <c r="B1044" s="1"/>
      <c r="C1044" s="1"/>
      <c r="D1044" s="1"/>
      <c r="E1044" s="1"/>
      <c r="F1044" s="1"/>
    </row>
    <row r="1045" spans="2:6" x14ac:dyDescent="0.4">
      <c r="B1045" s="1"/>
      <c r="C1045" s="1"/>
      <c r="D1045" s="1"/>
      <c r="E1045" s="1"/>
      <c r="F1045" s="1"/>
    </row>
    <row r="1046" spans="2:6" x14ac:dyDescent="0.4">
      <c r="B1046" s="1"/>
      <c r="C1046" s="1"/>
      <c r="D1046" s="1"/>
      <c r="E1046" s="1"/>
      <c r="F1046" s="1"/>
    </row>
    <row r="1047" spans="2:6" x14ac:dyDescent="0.4">
      <c r="B1047" s="1"/>
      <c r="C1047" s="1"/>
      <c r="D1047" s="1"/>
      <c r="E1047" s="1"/>
      <c r="F1047" s="1"/>
    </row>
    <row r="1048" spans="2:6" x14ac:dyDescent="0.4">
      <c r="B1048" s="1"/>
      <c r="C1048" s="1"/>
      <c r="D1048" s="1"/>
      <c r="E1048" s="1"/>
      <c r="F1048" s="1"/>
    </row>
    <row r="1049" spans="2:6" x14ac:dyDescent="0.4">
      <c r="B1049" s="1"/>
      <c r="C1049" s="1"/>
      <c r="D1049" s="1"/>
      <c r="E1049" s="1"/>
      <c r="F1049" s="1"/>
    </row>
    <row r="1050" spans="2:6" x14ac:dyDescent="0.4">
      <c r="B1050" s="1"/>
      <c r="C1050" s="1"/>
      <c r="D1050" s="1"/>
      <c r="E1050" s="1"/>
      <c r="F1050" s="1"/>
    </row>
    <row r="1051" spans="2:6" x14ac:dyDescent="0.4">
      <c r="B1051" s="1"/>
      <c r="C1051" s="1"/>
      <c r="D1051" s="1"/>
      <c r="E1051" s="1"/>
      <c r="F1051" s="1"/>
    </row>
    <row r="1052" spans="2:6" x14ac:dyDescent="0.4">
      <c r="B1052" s="1"/>
      <c r="C1052" s="1"/>
      <c r="D1052" s="1"/>
      <c r="E1052" s="1"/>
      <c r="F1052" s="1"/>
    </row>
    <row r="1053" spans="2:6" x14ac:dyDescent="0.4">
      <c r="B1053" s="1"/>
      <c r="C1053" s="1"/>
      <c r="D1053" s="1"/>
      <c r="E1053" s="1"/>
      <c r="F1053" s="1"/>
    </row>
    <row r="1054" spans="2:6" x14ac:dyDescent="0.4">
      <c r="B1054" s="1"/>
      <c r="C1054" s="1"/>
      <c r="D1054" s="1"/>
      <c r="E1054" s="1"/>
      <c r="F1054" s="1"/>
    </row>
    <row r="1055" spans="2:6" x14ac:dyDescent="0.4">
      <c r="B1055" s="1"/>
      <c r="C1055" s="1"/>
      <c r="D1055" s="1"/>
      <c r="E1055" s="1"/>
      <c r="F1055" s="1"/>
    </row>
    <row r="1056" spans="2:6" x14ac:dyDescent="0.4">
      <c r="B1056" s="1"/>
      <c r="C1056" s="1"/>
      <c r="D1056" s="1"/>
      <c r="E1056" s="1"/>
      <c r="F1056" s="1"/>
    </row>
    <row r="1057" spans="2:6" x14ac:dyDescent="0.4">
      <c r="B1057" s="1"/>
      <c r="C1057" s="1"/>
      <c r="D1057" s="1"/>
      <c r="E1057" s="1"/>
      <c r="F1057" s="1"/>
    </row>
    <row r="1058" spans="2:6" x14ac:dyDescent="0.4">
      <c r="B1058" s="1"/>
      <c r="C1058" s="1"/>
      <c r="D1058" s="1"/>
      <c r="E1058" s="1"/>
      <c r="F1058" s="1"/>
    </row>
    <row r="1059" spans="2:6" x14ac:dyDescent="0.4">
      <c r="B1059" s="1"/>
      <c r="C1059" s="1"/>
      <c r="D1059" s="1"/>
      <c r="E1059" s="1"/>
      <c r="F1059" s="1"/>
    </row>
    <row r="1060" spans="2:6" x14ac:dyDescent="0.4">
      <c r="B1060" s="1"/>
      <c r="C1060" s="1"/>
      <c r="D1060" s="1"/>
      <c r="E1060" s="1"/>
      <c r="F1060" s="1"/>
    </row>
    <row r="1061" spans="2:6" x14ac:dyDescent="0.4">
      <c r="B1061" s="1"/>
      <c r="C1061" s="1"/>
      <c r="D1061" s="1"/>
      <c r="E1061" s="1"/>
      <c r="F1061" s="1"/>
    </row>
    <row r="1062" spans="2:6" x14ac:dyDescent="0.4">
      <c r="B1062" s="1"/>
      <c r="C1062" s="1"/>
      <c r="D1062" s="1"/>
      <c r="E1062" s="1"/>
      <c r="F1062" s="1"/>
    </row>
    <row r="1063" spans="2:6" x14ac:dyDescent="0.4">
      <c r="B1063" s="1"/>
      <c r="C1063" s="1"/>
      <c r="D1063" s="1"/>
      <c r="E1063" s="1"/>
      <c r="F1063" s="1"/>
    </row>
    <row r="1064" spans="2:6" x14ac:dyDescent="0.4">
      <c r="B1064" s="1"/>
      <c r="C1064" s="1"/>
      <c r="D1064" s="1"/>
      <c r="E1064" s="1"/>
      <c r="F1064" s="1"/>
    </row>
    <row r="1065" spans="2:6" x14ac:dyDescent="0.4">
      <c r="B1065" s="1"/>
      <c r="C1065" s="1"/>
      <c r="D1065" s="1"/>
      <c r="E1065" s="1"/>
      <c r="F1065" s="1"/>
    </row>
    <row r="1066" spans="2:6" x14ac:dyDescent="0.4">
      <c r="B1066" s="1"/>
      <c r="C1066" s="1"/>
      <c r="D1066" s="1"/>
      <c r="E1066" s="1"/>
      <c r="F1066" s="1"/>
    </row>
    <row r="1067" spans="2:6" x14ac:dyDescent="0.4">
      <c r="B1067" s="1"/>
      <c r="C1067" s="1"/>
      <c r="D1067" s="1"/>
      <c r="E1067" s="1"/>
      <c r="F1067" s="1"/>
    </row>
    <row r="1068" spans="2:6" x14ac:dyDescent="0.4">
      <c r="B1068" s="1"/>
      <c r="C1068" s="1"/>
      <c r="D1068" s="1"/>
      <c r="E1068" s="1"/>
      <c r="F1068" s="1"/>
    </row>
    <row r="1069" spans="2:6" x14ac:dyDescent="0.4">
      <c r="B1069" s="1"/>
      <c r="C1069" s="1"/>
      <c r="D1069" s="1"/>
      <c r="E1069" s="1"/>
      <c r="F1069" s="1"/>
    </row>
    <row r="1070" spans="2:6" x14ac:dyDescent="0.4">
      <c r="B1070" s="1"/>
      <c r="C1070" s="1"/>
      <c r="D1070" s="1"/>
      <c r="E1070" s="1"/>
      <c r="F1070" s="1"/>
    </row>
    <row r="1071" spans="2:6" x14ac:dyDescent="0.4">
      <c r="B1071" s="1"/>
      <c r="C1071" s="1"/>
      <c r="D1071" s="1"/>
      <c r="E1071" s="1"/>
      <c r="F1071" s="1"/>
    </row>
    <row r="1072" spans="2:6" x14ac:dyDescent="0.4">
      <c r="B1072" s="1"/>
      <c r="C1072" s="1"/>
      <c r="D1072" s="1"/>
      <c r="E1072" s="1"/>
      <c r="F1072" s="1"/>
    </row>
    <row r="1073" spans="2:6" x14ac:dyDescent="0.4">
      <c r="B1073" s="1"/>
      <c r="C1073" s="1"/>
      <c r="D1073" s="1"/>
      <c r="E1073" s="1"/>
      <c r="F1073" s="1"/>
    </row>
    <row r="1074" spans="2:6" x14ac:dyDescent="0.4">
      <c r="B1074" s="1"/>
      <c r="C1074" s="1"/>
      <c r="D1074" s="1"/>
      <c r="E1074" s="1"/>
      <c r="F1074" s="1"/>
    </row>
    <row r="1075" spans="2:6" x14ac:dyDescent="0.4">
      <c r="B1075" s="1"/>
      <c r="C1075" s="1"/>
      <c r="D1075" s="1"/>
      <c r="E1075" s="1"/>
      <c r="F1075" s="1"/>
    </row>
    <row r="1076" spans="2:6" x14ac:dyDescent="0.4">
      <c r="B1076" s="1"/>
      <c r="C1076" s="1"/>
      <c r="D1076" s="1"/>
      <c r="E1076" s="1"/>
      <c r="F1076" s="1"/>
    </row>
    <row r="1077" spans="2:6" x14ac:dyDescent="0.4">
      <c r="B1077" s="1"/>
      <c r="C1077" s="1"/>
      <c r="D1077" s="1"/>
      <c r="E1077" s="1"/>
      <c r="F1077" s="1"/>
    </row>
    <row r="1078" spans="2:6" x14ac:dyDescent="0.4">
      <c r="B1078" s="1"/>
      <c r="C1078" s="1"/>
      <c r="D1078" s="1"/>
      <c r="E1078" s="1"/>
      <c r="F1078" s="1"/>
    </row>
    <row r="1079" spans="2:6" x14ac:dyDescent="0.4">
      <c r="B1079" s="1"/>
      <c r="C1079" s="1"/>
      <c r="D1079" s="1"/>
      <c r="E1079" s="1"/>
      <c r="F1079" s="1"/>
    </row>
    <row r="1080" spans="2:6" x14ac:dyDescent="0.4">
      <c r="B1080" s="1"/>
      <c r="C1080" s="1"/>
      <c r="D1080" s="1"/>
      <c r="E1080" s="1"/>
      <c r="F1080" s="1"/>
    </row>
    <row r="1081" spans="2:6" x14ac:dyDescent="0.4">
      <c r="B1081" s="1"/>
      <c r="C1081" s="1"/>
      <c r="D1081" s="1"/>
      <c r="E1081" s="1"/>
      <c r="F1081" s="1"/>
    </row>
    <row r="1082" spans="2:6" x14ac:dyDescent="0.4">
      <c r="B1082" s="1"/>
      <c r="C1082" s="1"/>
      <c r="D1082" s="1"/>
      <c r="E1082" s="1"/>
      <c r="F1082" s="1"/>
    </row>
    <row r="1083" spans="2:6" x14ac:dyDescent="0.4">
      <c r="B1083" s="1"/>
      <c r="C1083" s="1"/>
      <c r="D1083" s="1"/>
      <c r="E1083" s="1"/>
      <c r="F1083" s="1"/>
    </row>
    <row r="1084" spans="2:6" x14ac:dyDescent="0.4">
      <c r="B1084" s="1"/>
      <c r="C1084" s="1"/>
      <c r="D1084" s="1"/>
      <c r="E1084" s="1"/>
      <c r="F1084" s="1"/>
    </row>
    <row r="1085" spans="2:6" x14ac:dyDescent="0.4">
      <c r="B1085" s="1"/>
      <c r="C1085" s="1"/>
      <c r="D1085" s="1"/>
      <c r="E1085" s="1"/>
      <c r="F1085" s="1"/>
    </row>
    <row r="1086" spans="2:6" x14ac:dyDescent="0.4">
      <c r="B1086" s="1"/>
      <c r="C1086" s="1"/>
      <c r="D1086" s="1"/>
      <c r="E1086" s="1"/>
      <c r="F1086" s="1"/>
    </row>
    <row r="1087" spans="2:6" x14ac:dyDescent="0.4">
      <c r="B1087" s="1"/>
      <c r="C1087" s="1"/>
      <c r="D1087" s="1"/>
      <c r="E1087" s="1"/>
      <c r="F1087" s="1"/>
    </row>
    <row r="1088" spans="2:6" x14ac:dyDescent="0.4">
      <c r="B1088" s="1"/>
      <c r="C1088" s="1"/>
      <c r="D1088" s="1"/>
      <c r="E1088" s="1"/>
      <c r="F1088" s="1"/>
    </row>
    <row r="1089" spans="2:6" x14ac:dyDescent="0.4">
      <c r="B1089" s="1"/>
      <c r="C1089" s="1"/>
      <c r="D1089" s="1"/>
      <c r="E1089" s="1"/>
      <c r="F1089" s="1"/>
    </row>
    <row r="1090" spans="2:6" x14ac:dyDescent="0.4">
      <c r="B1090" s="1"/>
      <c r="C1090" s="1"/>
      <c r="D1090" s="1"/>
      <c r="E1090" s="1"/>
      <c r="F1090" s="1"/>
    </row>
    <row r="1091" spans="2:6" x14ac:dyDescent="0.4">
      <c r="B1091" s="1"/>
      <c r="C1091" s="1"/>
      <c r="D1091" s="1"/>
      <c r="E1091" s="1"/>
      <c r="F1091" s="1"/>
    </row>
    <row r="1092" spans="2:6" x14ac:dyDescent="0.4">
      <c r="B1092" s="1"/>
      <c r="C1092" s="1"/>
      <c r="D1092" s="1"/>
      <c r="E1092" s="1"/>
      <c r="F1092" s="1"/>
    </row>
    <row r="1093" spans="2:6" x14ac:dyDescent="0.4">
      <c r="B1093" s="1"/>
      <c r="C1093" s="1"/>
      <c r="D1093" s="1"/>
      <c r="E1093" s="1"/>
      <c r="F1093" s="1"/>
    </row>
    <row r="1094" spans="2:6" x14ac:dyDescent="0.4">
      <c r="B1094" s="1"/>
      <c r="C1094" s="1"/>
      <c r="D1094" s="1"/>
      <c r="E1094" s="1"/>
      <c r="F1094" s="1"/>
    </row>
    <row r="1095" spans="2:6" x14ac:dyDescent="0.4">
      <c r="B1095" s="1"/>
      <c r="C1095" s="1"/>
      <c r="D1095" s="1"/>
      <c r="E1095" s="1"/>
      <c r="F1095" s="1"/>
    </row>
    <row r="1096" spans="2:6" x14ac:dyDescent="0.4">
      <c r="B1096" s="1"/>
      <c r="C1096" s="1"/>
      <c r="D1096" s="1"/>
      <c r="E1096" s="1"/>
      <c r="F1096" s="1"/>
    </row>
    <row r="1097" spans="2:6" x14ac:dyDescent="0.4">
      <c r="B1097" s="1"/>
      <c r="C1097" s="1"/>
      <c r="D1097" s="1"/>
      <c r="E1097" s="1"/>
      <c r="F1097" s="1"/>
    </row>
    <row r="1098" spans="2:6" x14ac:dyDescent="0.4">
      <c r="B1098" s="1"/>
      <c r="C1098" s="1"/>
      <c r="D1098" s="1"/>
      <c r="E1098" s="1"/>
      <c r="F1098" s="1"/>
    </row>
    <row r="1099" spans="2:6" x14ac:dyDescent="0.4">
      <c r="B1099" s="1"/>
      <c r="C1099" s="1"/>
      <c r="D1099" s="1"/>
      <c r="E1099" s="1"/>
      <c r="F1099" s="1"/>
    </row>
    <row r="1100" spans="2:6" x14ac:dyDescent="0.4">
      <c r="B1100" s="1"/>
      <c r="C1100" s="1"/>
      <c r="D1100" s="1"/>
      <c r="E1100" s="1"/>
      <c r="F1100" s="1"/>
    </row>
    <row r="1101" spans="2:6" x14ac:dyDescent="0.4">
      <c r="B1101" s="1"/>
      <c r="C1101" s="1"/>
      <c r="D1101" s="1"/>
      <c r="E1101" s="1"/>
      <c r="F1101" s="1"/>
    </row>
    <row r="1102" spans="2:6" x14ac:dyDescent="0.4">
      <c r="B1102" s="1"/>
      <c r="C1102" s="1"/>
      <c r="D1102" s="1"/>
      <c r="E1102" s="1"/>
      <c r="F1102" s="1"/>
    </row>
    <row r="1103" spans="2:6" x14ac:dyDescent="0.4">
      <c r="B1103" s="1"/>
      <c r="C1103" s="1"/>
      <c r="D1103" s="1"/>
      <c r="E1103" s="1"/>
      <c r="F1103" s="1"/>
    </row>
    <row r="1104" spans="2:6" x14ac:dyDescent="0.4">
      <c r="B1104" s="1"/>
      <c r="C1104" s="1"/>
      <c r="D1104" s="1"/>
      <c r="E1104" s="1"/>
      <c r="F1104" s="1"/>
    </row>
    <row r="1105" spans="2:6" x14ac:dyDescent="0.4">
      <c r="B1105" s="1"/>
      <c r="C1105" s="1"/>
      <c r="D1105" s="1"/>
      <c r="E1105" s="1"/>
      <c r="F1105" s="1"/>
    </row>
    <row r="1106" spans="2:6" x14ac:dyDescent="0.4">
      <c r="B1106" s="1"/>
      <c r="C1106" s="1"/>
      <c r="D1106" s="1"/>
      <c r="E1106" s="1"/>
      <c r="F1106" s="1"/>
    </row>
    <row r="1107" spans="2:6" x14ac:dyDescent="0.4">
      <c r="B1107" s="1"/>
      <c r="C1107" s="1"/>
      <c r="D1107" s="1"/>
      <c r="E1107" s="1"/>
      <c r="F1107" s="1"/>
    </row>
    <row r="1108" spans="2:6" x14ac:dyDescent="0.4">
      <c r="B1108" s="1"/>
      <c r="C1108" s="1"/>
      <c r="D1108" s="1"/>
      <c r="E1108" s="1"/>
      <c r="F1108" s="1"/>
    </row>
    <row r="1109" spans="2:6" x14ac:dyDescent="0.4">
      <c r="B1109" s="1"/>
      <c r="C1109" s="1"/>
      <c r="D1109" s="1"/>
      <c r="E1109" s="1"/>
      <c r="F1109" s="1"/>
    </row>
    <row r="1110" spans="2:6" x14ac:dyDescent="0.4">
      <c r="B1110" s="1"/>
      <c r="C1110" s="1"/>
      <c r="D1110" s="1"/>
      <c r="E1110" s="1"/>
      <c r="F1110" s="1"/>
    </row>
    <row r="1111" spans="2:6" x14ac:dyDescent="0.4">
      <c r="B1111" s="1"/>
      <c r="C1111" s="1"/>
      <c r="D1111" s="1"/>
      <c r="E1111" s="1"/>
      <c r="F1111" s="1"/>
    </row>
    <row r="1112" spans="2:6" x14ac:dyDescent="0.4">
      <c r="B1112" s="1"/>
      <c r="C1112" s="1"/>
      <c r="D1112" s="1"/>
      <c r="E1112" s="1"/>
      <c r="F1112" s="1"/>
    </row>
    <row r="1113" spans="2:6" x14ac:dyDescent="0.4">
      <c r="B1113" s="1"/>
      <c r="C1113" s="1"/>
      <c r="D1113" s="1"/>
      <c r="E1113" s="1"/>
      <c r="F1113" s="1"/>
    </row>
    <row r="1114" spans="2:6" x14ac:dyDescent="0.4">
      <c r="B1114" s="1"/>
      <c r="C1114" s="1"/>
      <c r="D1114" s="1"/>
      <c r="E1114" s="1"/>
      <c r="F1114" s="1"/>
    </row>
    <row r="1115" spans="2:6" x14ac:dyDescent="0.4">
      <c r="B1115" s="1"/>
      <c r="C1115" s="1"/>
      <c r="D1115" s="1"/>
      <c r="E1115" s="1"/>
      <c r="F1115" s="1"/>
    </row>
    <row r="1116" spans="2:6" x14ac:dyDescent="0.4">
      <c r="B1116" s="1"/>
      <c r="C1116" s="1"/>
      <c r="D1116" s="1"/>
      <c r="E1116" s="1"/>
      <c r="F1116" s="1"/>
    </row>
    <row r="1117" spans="2:6" x14ac:dyDescent="0.4">
      <c r="B1117" s="1"/>
      <c r="C1117" s="1"/>
      <c r="D1117" s="1"/>
      <c r="E1117" s="1"/>
      <c r="F1117" s="1"/>
    </row>
    <row r="1118" spans="2:6" x14ac:dyDescent="0.4">
      <c r="B1118" s="1"/>
      <c r="C1118" s="1"/>
      <c r="D1118" s="1"/>
      <c r="E1118" s="1"/>
      <c r="F1118" s="1"/>
    </row>
    <row r="1119" spans="2:6" x14ac:dyDescent="0.4">
      <c r="B1119" s="1"/>
      <c r="C1119" s="1"/>
      <c r="D1119" s="1"/>
      <c r="E1119" s="1"/>
      <c r="F1119" s="1"/>
    </row>
    <row r="1120" spans="2:6" x14ac:dyDescent="0.4">
      <c r="B1120" s="1"/>
      <c r="C1120" s="1"/>
      <c r="D1120" s="1"/>
      <c r="E1120" s="1"/>
      <c r="F1120" s="1"/>
    </row>
    <row r="1121" spans="2:6" x14ac:dyDescent="0.4">
      <c r="B1121" s="1"/>
      <c r="C1121" s="1"/>
      <c r="D1121" s="1"/>
      <c r="E1121" s="1"/>
      <c r="F1121" s="1"/>
    </row>
    <row r="1122" spans="2:6" x14ac:dyDescent="0.4">
      <c r="B1122" s="1"/>
      <c r="C1122" s="1"/>
      <c r="D1122" s="1"/>
      <c r="E1122" s="1"/>
      <c r="F1122" s="1"/>
    </row>
    <row r="1123" spans="2:6" x14ac:dyDescent="0.4">
      <c r="B1123" s="1"/>
      <c r="C1123" s="1"/>
      <c r="D1123" s="1"/>
      <c r="E1123" s="1"/>
      <c r="F1123" s="1"/>
    </row>
    <row r="1124" spans="2:6" x14ac:dyDescent="0.4">
      <c r="B1124" s="1"/>
      <c r="C1124" s="1"/>
      <c r="D1124" s="1"/>
      <c r="E1124" s="1"/>
      <c r="F1124" s="1"/>
    </row>
    <row r="1125" spans="2:6" x14ac:dyDescent="0.4">
      <c r="B1125" s="1"/>
      <c r="C1125" s="1"/>
      <c r="D1125" s="1"/>
      <c r="E1125" s="1"/>
      <c r="F1125" s="1"/>
    </row>
    <row r="1126" spans="2:6" x14ac:dyDescent="0.4">
      <c r="B1126" s="1"/>
      <c r="C1126" s="1"/>
      <c r="D1126" s="1"/>
      <c r="E1126" s="1"/>
      <c r="F1126" s="1"/>
    </row>
    <row r="1127" spans="2:6" x14ac:dyDescent="0.4">
      <c r="B1127" s="1"/>
      <c r="C1127" s="1"/>
      <c r="D1127" s="1"/>
      <c r="E1127" s="1"/>
      <c r="F1127" s="1"/>
    </row>
    <row r="1128" spans="2:6" x14ac:dyDescent="0.4">
      <c r="B1128" s="1"/>
      <c r="C1128" s="1"/>
      <c r="D1128" s="1"/>
      <c r="E1128" s="1"/>
      <c r="F1128" s="1"/>
    </row>
    <row r="1129" spans="2:6" x14ac:dyDescent="0.4">
      <c r="B1129" s="1"/>
      <c r="C1129" s="1"/>
      <c r="D1129" s="1"/>
      <c r="E1129" s="1"/>
      <c r="F1129" s="1"/>
    </row>
    <row r="1130" spans="2:6" x14ac:dyDescent="0.4">
      <c r="B1130" s="1"/>
      <c r="C1130" s="1"/>
      <c r="D1130" s="1"/>
      <c r="E1130" s="1"/>
      <c r="F1130" s="1"/>
    </row>
    <row r="1131" spans="2:6" x14ac:dyDescent="0.4">
      <c r="B1131" s="1"/>
      <c r="C1131" s="1"/>
      <c r="D1131" s="1"/>
      <c r="E1131" s="1"/>
      <c r="F1131" s="1"/>
    </row>
    <row r="1132" spans="2:6" x14ac:dyDescent="0.4">
      <c r="B1132" s="1"/>
      <c r="C1132" s="1"/>
      <c r="D1132" s="1"/>
      <c r="E1132" s="1"/>
      <c r="F1132" s="1"/>
    </row>
    <row r="1133" spans="2:6" x14ac:dyDescent="0.4">
      <c r="B1133" s="1"/>
      <c r="C1133" s="1"/>
      <c r="D1133" s="1"/>
      <c r="E1133" s="1"/>
      <c r="F1133" s="1"/>
    </row>
    <row r="1134" spans="2:6" x14ac:dyDescent="0.4">
      <c r="B1134" s="1"/>
      <c r="C1134" s="1"/>
      <c r="D1134" s="1"/>
      <c r="E1134" s="1"/>
      <c r="F1134" s="1"/>
    </row>
    <row r="1135" spans="2:6" x14ac:dyDescent="0.4">
      <c r="B1135" s="1"/>
      <c r="C1135" s="1"/>
      <c r="D1135" s="1"/>
      <c r="E1135" s="1"/>
      <c r="F1135" s="1"/>
    </row>
    <row r="1136" spans="2:6" x14ac:dyDescent="0.4">
      <c r="B1136" s="1"/>
      <c r="C1136" s="1"/>
      <c r="D1136" s="1"/>
      <c r="E1136" s="1"/>
      <c r="F1136" s="1"/>
    </row>
    <row r="1137" spans="2:6" x14ac:dyDescent="0.4">
      <c r="B1137" s="1"/>
      <c r="C1137" s="1"/>
      <c r="D1137" s="1"/>
      <c r="E1137" s="1"/>
      <c r="F1137" s="1"/>
    </row>
    <row r="1138" spans="2:6" x14ac:dyDescent="0.4">
      <c r="B1138" s="1"/>
      <c r="C1138" s="1"/>
      <c r="D1138" s="1"/>
      <c r="E1138" s="1"/>
      <c r="F1138" s="1"/>
    </row>
    <row r="1139" spans="2:6" x14ac:dyDescent="0.4">
      <c r="B1139" s="1"/>
      <c r="C1139" s="1"/>
      <c r="D1139" s="1"/>
      <c r="E1139" s="1"/>
      <c r="F1139" s="1"/>
    </row>
    <row r="1140" spans="2:6" x14ac:dyDescent="0.4">
      <c r="B1140" s="1"/>
      <c r="C1140" s="1"/>
      <c r="D1140" s="1"/>
      <c r="E1140" s="1"/>
      <c r="F1140" s="1"/>
    </row>
    <row r="1141" spans="2:6" x14ac:dyDescent="0.4">
      <c r="B1141" s="1"/>
      <c r="C1141" s="1"/>
      <c r="D1141" s="1"/>
      <c r="E1141" s="1"/>
      <c r="F1141" s="1"/>
    </row>
    <row r="1142" spans="2:6" x14ac:dyDescent="0.4">
      <c r="B1142" s="1"/>
      <c r="C1142" s="1"/>
      <c r="D1142" s="1"/>
      <c r="E1142" s="1"/>
      <c r="F1142" s="1"/>
    </row>
    <row r="1143" spans="2:6" x14ac:dyDescent="0.4">
      <c r="B1143" s="1"/>
      <c r="C1143" s="1"/>
      <c r="D1143" s="1"/>
      <c r="E1143" s="1"/>
      <c r="F1143" s="1"/>
    </row>
    <row r="1144" spans="2:6" x14ac:dyDescent="0.4">
      <c r="B1144" s="1"/>
      <c r="C1144" s="1"/>
      <c r="D1144" s="1"/>
      <c r="E1144" s="1"/>
      <c r="F1144" s="1"/>
    </row>
    <row r="1145" spans="2:6" x14ac:dyDescent="0.4">
      <c r="B1145" s="1"/>
      <c r="C1145" s="1"/>
      <c r="D1145" s="1"/>
      <c r="E1145" s="1"/>
      <c r="F1145" s="1"/>
    </row>
    <row r="1146" spans="2:6" x14ac:dyDescent="0.4">
      <c r="B1146" s="1"/>
      <c r="C1146" s="1"/>
      <c r="D1146" s="1"/>
      <c r="E1146" s="1"/>
      <c r="F1146" s="1"/>
    </row>
    <row r="1147" spans="2:6" x14ac:dyDescent="0.4">
      <c r="B1147" s="1"/>
      <c r="C1147" s="1"/>
      <c r="D1147" s="1"/>
      <c r="E1147" s="1"/>
      <c r="F1147" s="1"/>
    </row>
    <row r="1148" spans="2:6" x14ac:dyDescent="0.4">
      <c r="B1148" s="1"/>
      <c r="C1148" s="1"/>
      <c r="D1148" s="1"/>
      <c r="E1148" s="1"/>
      <c r="F1148" s="1"/>
    </row>
    <row r="1149" spans="2:6" x14ac:dyDescent="0.4">
      <c r="B1149" s="1"/>
      <c r="C1149" s="1"/>
      <c r="D1149" s="1"/>
      <c r="E1149" s="1"/>
      <c r="F1149" s="1"/>
    </row>
    <row r="1150" spans="2:6" x14ac:dyDescent="0.4">
      <c r="B1150" s="1"/>
      <c r="C1150" s="1"/>
      <c r="D1150" s="1"/>
      <c r="E1150" s="1"/>
      <c r="F1150" s="1"/>
    </row>
    <row r="1151" spans="2:6" x14ac:dyDescent="0.4">
      <c r="B1151" s="1"/>
      <c r="C1151" s="1"/>
      <c r="D1151" s="1"/>
      <c r="E1151" s="1"/>
      <c r="F1151" s="1"/>
    </row>
    <row r="1152" spans="2:6" x14ac:dyDescent="0.4">
      <c r="B1152" s="1"/>
      <c r="C1152" s="1"/>
      <c r="D1152" s="1"/>
      <c r="E1152" s="1"/>
      <c r="F1152" s="1"/>
    </row>
    <row r="1153" spans="2:6" x14ac:dyDescent="0.4">
      <c r="B1153" s="1"/>
      <c r="C1153" s="1"/>
      <c r="D1153" s="1"/>
      <c r="E1153" s="1"/>
      <c r="F1153" s="1"/>
    </row>
    <row r="1154" spans="2:6" x14ac:dyDescent="0.4">
      <c r="B1154" s="1"/>
      <c r="C1154" s="1"/>
      <c r="D1154" s="1"/>
      <c r="E1154" s="1"/>
      <c r="F1154" s="1"/>
    </row>
    <row r="1155" spans="2:6" x14ac:dyDescent="0.4">
      <c r="B1155" s="1"/>
      <c r="C1155" s="1"/>
      <c r="D1155" s="1"/>
      <c r="E1155" s="1"/>
      <c r="F1155" s="1"/>
    </row>
    <row r="1156" spans="2:6" x14ac:dyDescent="0.4">
      <c r="B1156" s="1"/>
      <c r="C1156" s="1"/>
      <c r="D1156" s="1"/>
      <c r="E1156" s="1"/>
      <c r="F1156" s="1"/>
    </row>
    <row r="1157" spans="2:6" x14ac:dyDescent="0.4">
      <c r="B1157" s="1"/>
      <c r="C1157" s="1"/>
      <c r="D1157" s="1"/>
      <c r="E1157" s="1"/>
      <c r="F1157" s="1"/>
    </row>
    <row r="1158" spans="2:6" x14ac:dyDescent="0.4">
      <c r="B1158" s="1"/>
      <c r="C1158" s="1"/>
      <c r="D1158" s="1"/>
      <c r="E1158" s="1"/>
      <c r="F1158" s="1"/>
    </row>
    <row r="1159" spans="2:6" x14ac:dyDescent="0.4">
      <c r="B1159" s="1"/>
      <c r="C1159" s="1"/>
      <c r="D1159" s="1"/>
      <c r="E1159" s="1"/>
      <c r="F1159" s="1"/>
    </row>
    <row r="1160" spans="2:6" x14ac:dyDescent="0.4">
      <c r="B1160" s="1"/>
      <c r="C1160" s="1"/>
      <c r="D1160" s="1"/>
      <c r="E1160" s="1"/>
      <c r="F1160" s="1"/>
    </row>
    <row r="1161" spans="2:6" x14ac:dyDescent="0.4">
      <c r="B1161" s="1"/>
      <c r="C1161" s="1"/>
      <c r="D1161" s="1"/>
      <c r="E1161" s="1"/>
      <c r="F1161" s="1"/>
    </row>
    <row r="1162" spans="2:6" x14ac:dyDescent="0.4">
      <c r="B1162" s="1"/>
      <c r="C1162" s="1"/>
      <c r="D1162" s="1"/>
      <c r="E1162" s="1"/>
      <c r="F1162" s="1"/>
    </row>
    <row r="1163" spans="2:6" x14ac:dyDescent="0.4">
      <c r="B1163" s="1"/>
      <c r="C1163" s="1"/>
      <c r="D1163" s="1"/>
      <c r="E1163" s="1"/>
      <c r="F1163" s="1"/>
    </row>
    <row r="1164" spans="2:6" x14ac:dyDescent="0.4">
      <c r="B1164" s="1"/>
      <c r="C1164" s="1"/>
      <c r="D1164" s="1"/>
      <c r="E1164" s="1"/>
      <c r="F1164" s="1"/>
    </row>
    <row r="1165" spans="2:6" x14ac:dyDescent="0.4">
      <c r="B1165" s="1"/>
      <c r="C1165" s="1"/>
      <c r="D1165" s="1"/>
      <c r="E1165" s="1"/>
      <c r="F1165" s="1"/>
    </row>
    <row r="1166" spans="2:6" x14ac:dyDescent="0.4">
      <c r="B1166" s="1"/>
      <c r="C1166" s="1"/>
      <c r="D1166" s="1"/>
      <c r="E1166" s="1"/>
      <c r="F1166" s="1"/>
    </row>
    <row r="1167" spans="2:6" x14ac:dyDescent="0.4">
      <c r="B1167" s="1"/>
      <c r="C1167" s="1"/>
      <c r="D1167" s="1"/>
      <c r="E1167" s="1"/>
      <c r="F1167" s="1"/>
    </row>
    <row r="1168" spans="2:6" x14ac:dyDescent="0.4">
      <c r="B1168" s="1"/>
      <c r="C1168" s="1"/>
      <c r="D1168" s="1"/>
      <c r="E1168" s="1"/>
      <c r="F1168" s="1"/>
    </row>
    <row r="1169" spans="2:6" x14ac:dyDescent="0.4">
      <c r="B1169" s="1"/>
      <c r="C1169" s="1"/>
      <c r="D1169" s="1"/>
      <c r="E1169" s="1"/>
      <c r="F1169" s="1"/>
    </row>
    <row r="1170" spans="2:6" x14ac:dyDescent="0.4">
      <c r="B1170" s="1"/>
      <c r="C1170" s="1"/>
      <c r="D1170" s="1"/>
      <c r="E1170" s="1"/>
      <c r="F1170" s="1"/>
    </row>
    <row r="1171" spans="2:6" x14ac:dyDescent="0.4">
      <c r="B1171" s="1"/>
      <c r="C1171" s="1"/>
      <c r="D1171" s="1"/>
      <c r="E1171" s="1"/>
      <c r="F1171" s="1"/>
    </row>
    <row r="1172" spans="2:6" x14ac:dyDescent="0.4">
      <c r="B1172" s="1"/>
      <c r="C1172" s="1"/>
      <c r="D1172" s="1"/>
      <c r="E1172" s="1"/>
      <c r="F1172" s="1"/>
    </row>
    <row r="1173" spans="2:6" x14ac:dyDescent="0.4">
      <c r="B1173" s="1"/>
      <c r="C1173" s="1"/>
      <c r="D1173" s="1"/>
      <c r="E1173" s="1"/>
      <c r="F1173" s="1"/>
    </row>
    <row r="1174" spans="2:6" x14ac:dyDescent="0.4">
      <c r="B1174" s="1"/>
      <c r="C1174" s="1"/>
      <c r="D1174" s="1"/>
      <c r="E1174" s="1"/>
      <c r="F1174" s="1"/>
    </row>
    <row r="1175" spans="2:6" x14ac:dyDescent="0.4">
      <c r="B1175" s="1"/>
      <c r="C1175" s="1"/>
      <c r="D1175" s="1"/>
      <c r="E1175" s="1"/>
      <c r="F1175" s="1"/>
    </row>
    <row r="1176" spans="2:6" x14ac:dyDescent="0.4">
      <c r="B1176" s="1"/>
      <c r="C1176" s="1"/>
      <c r="D1176" s="1"/>
      <c r="E1176" s="1"/>
      <c r="F1176" s="1"/>
    </row>
    <row r="1177" spans="2:6" x14ac:dyDescent="0.4">
      <c r="B1177" s="1"/>
      <c r="C1177" s="1"/>
      <c r="D1177" s="1"/>
      <c r="E1177" s="1"/>
      <c r="F1177" s="1"/>
    </row>
    <row r="1178" spans="2:6" x14ac:dyDescent="0.4">
      <c r="B1178" s="1"/>
      <c r="C1178" s="1"/>
      <c r="D1178" s="1"/>
      <c r="E1178" s="1"/>
      <c r="F1178" s="1"/>
    </row>
    <row r="1179" spans="2:6" x14ac:dyDescent="0.4">
      <c r="B1179" s="1"/>
      <c r="C1179" s="1"/>
      <c r="D1179" s="1"/>
      <c r="E1179" s="1"/>
      <c r="F1179" s="1"/>
    </row>
    <row r="1180" spans="2:6" x14ac:dyDescent="0.4">
      <c r="B1180" s="1"/>
      <c r="C1180" s="1"/>
      <c r="D1180" s="1"/>
      <c r="E1180" s="1"/>
      <c r="F1180" s="1"/>
    </row>
    <row r="1181" spans="2:6" x14ac:dyDescent="0.4">
      <c r="B1181" s="1"/>
      <c r="C1181" s="1"/>
      <c r="D1181" s="1"/>
      <c r="E1181" s="1"/>
      <c r="F1181" s="1"/>
    </row>
    <row r="1182" spans="2:6" x14ac:dyDescent="0.4">
      <c r="B1182" s="1"/>
      <c r="C1182" s="1"/>
      <c r="D1182" s="1"/>
      <c r="E1182" s="1"/>
      <c r="F1182" s="1"/>
    </row>
    <row r="1183" spans="2:6" x14ac:dyDescent="0.4">
      <c r="B1183" s="1"/>
      <c r="C1183" s="1"/>
      <c r="D1183" s="1"/>
      <c r="E1183" s="1"/>
      <c r="F1183" s="1"/>
    </row>
    <row r="1184" spans="2:6" x14ac:dyDescent="0.4">
      <c r="B1184" s="1"/>
      <c r="C1184" s="1"/>
      <c r="D1184" s="1"/>
      <c r="E1184" s="1"/>
      <c r="F1184" s="1"/>
    </row>
    <row r="1185" spans="2:6" x14ac:dyDescent="0.4">
      <c r="B1185" s="1"/>
      <c r="C1185" s="1"/>
      <c r="D1185" s="1"/>
      <c r="E1185" s="1"/>
      <c r="F1185" s="1"/>
    </row>
    <row r="1186" spans="2:6" x14ac:dyDescent="0.4">
      <c r="B1186" s="1"/>
      <c r="C1186" s="1"/>
      <c r="D1186" s="1"/>
      <c r="E1186" s="1"/>
      <c r="F1186" s="1"/>
    </row>
    <row r="1187" spans="2:6" x14ac:dyDescent="0.4">
      <c r="B1187" s="1"/>
      <c r="C1187" s="1"/>
      <c r="D1187" s="1"/>
      <c r="E1187" s="1"/>
      <c r="F1187" s="1"/>
    </row>
    <row r="1188" spans="2:6" x14ac:dyDescent="0.4">
      <c r="B1188" s="1"/>
      <c r="C1188" s="1"/>
      <c r="D1188" s="1"/>
      <c r="E1188" s="1"/>
      <c r="F1188" s="1"/>
    </row>
    <row r="1189" spans="2:6" x14ac:dyDescent="0.4">
      <c r="B1189" s="1"/>
      <c r="C1189" s="1"/>
      <c r="D1189" s="1"/>
      <c r="E1189" s="1"/>
      <c r="F1189" s="1"/>
    </row>
    <row r="1190" spans="2:6" x14ac:dyDescent="0.4">
      <c r="B1190" s="1"/>
      <c r="C1190" s="1"/>
      <c r="D1190" s="1"/>
      <c r="E1190" s="1"/>
      <c r="F1190" s="1"/>
    </row>
    <row r="1191" spans="2:6" x14ac:dyDescent="0.4">
      <c r="B1191" s="1"/>
      <c r="C1191" s="1"/>
      <c r="D1191" s="1"/>
      <c r="E1191" s="1"/>
      <c r="F1191" s="1"/>
    </row>
    <row r="1192" spans="2:6" x14ac:dyDescent="0.4">
      <c r="B1192" s="1"/>
      <c r="C1192" s="1"/>
      <c r="D1192" s="1"/>
      <c r="E1192" s="1"/>
      <c r="F1192" s="1"/>
    </row>
    <row r="1193" spans="2:6" x14ac:dyDescent="0.4">
      <c r="B1193" s="1"/>
      <c r="C1193" s="1"/>
      <c r="D1193" s="1"/>
      <c r="E1193" s="1"/>
      <c r="F1193" s="1"/>
    </row>
    <row r="1194" spans="2:6" x14ac:dyDescent="0.4">
      <c r="B1194" s="1"/>
      <c r="C1194" s="1"/>
      <c r="D1194" s="1"/>
      <c r="E1194" s="1"/>
      <c r="F1194" s="1"/>
    </row>
    <row r="1195" spans="2:6" x14ac:dyDescent="0.4">
      <c r="B1195" s="1"/>
      <c r="C1195" s="1"/>
      <c r="D1195" s="1"/>
      <c r="E1195" s="1"/>
      <c r="F1195" s="1"/>
    </row>
    <row r="1196" spans="2:6" x14ac:dyDescent="0.4">
      <c r="B1196" s="1"/>
      <c r="C1196" s="1"/>
      <c r="D1196" s="1"/>
      <c r="E1196" s="1"/>
      <c r="F1196" s="1"/>
    </row>
    <row r="1197" spans="2:6" x14ac:dyDescent="0.4">
      <c r="B1197" s="1"/>
      <c r="C1197" s="1"/>
      <c r="D1197" s="1"/>
      <c r="E1197" s="1"/>
      <c r="F1197" s="1"/>
    </row>
    <row r="1198" spans="2:6" x14ac:dyDescent="0.4">
      <c r="B1198" s="1"/>
      <c r="C1198" s="1"/>
      <c r="D1198" s="1"/>
      <c r="E1198" s="1"/>
      <c r="F1198" s="1"/>
    </row>
    <row r="1199" spans="2:6" x14ac:dyDescent="0.4">
      <c r="B1199" s="1"/>
      <c r="C1199" s="1"/>
      <c r="D1199" s="1"/>
      <c r="E1199" s="1"/>
      <c r="F1199" s="1"/>
    </row>
    <row r="1200" spans="2:6" x14ac:dyDescent="0.4">
      <c r="B1200" s="1"/>
      <c r="C1200" s="1"/>
      <c r="D1200" s="1"/>
      <c r="E1200" s="1"/>
      <c r="F1200" s="1"/>
    </row>
    <row r="1201" spans="2:6" x14ac:dyDescent="0.4">
      <c r="B1201" s="1"/>
      <c r="C1201" s="1"/>
      <c r="D1201" s="1"/>
      <c r="E1201" s="1"/>
      <c r="F1201" s="1"/>
    </row>
    <row r="1202" spans="2:6" x14ac:dyDescent="0.4">
      <c r="B1202" s="1"/>
      <c r="C1202" s="1"/>
      <c r="D1202" s="1"/>
      <c r="E1202" s="1"/>
      <c r="F1202" s="1"/>
    </row>
    <row r="1203" spans="2:6" x14ac:dyDescent="0.4">
      <c r="B1203" s="1"/>
      <c r="C1203" s="1"/>
      <c r="D1203" s="1"/>
      <c r="E1203" s="1"/>
      <c r="F1203" s="1"/>
    </row>
    <row r="1204" spans="2:6" x14ac:dyDescent="0.4">
      <c r="B1204" s="1"/>
      <c r="C1204" s="1"/>
      <c r="D1204" s="1"/>
      <c r="E1204" s="1"/>
      <c r="F1204" s="1"/>
    </row>
    <row r="1205" spans="2:6" x14ac:dyDescent="0.4">
      <c r="B1205" s="1"/>
      <c r="C1205" s="1"/>
      <c r="D1205" s="1"/>
      <c r="E1205" s="1"/>
      <c r="F1205" s="1"/>
    </row>
    <row r="1206" spans="2:6" x14ac:dyDescent="0.4">
      <c r="B1206" s="1"/>
      <c r="C1206" s="1"/>
      <c r="D1206" s="1"/>
      <c r="E1206" s="1"/>
      <c r="F1206" s="1"/>
    </row>
    <row r="1207" spans="2:6" x14ac:dyDescent="0.4">
      <c r="B1207" s="1"/>
      <c r="C1207" s="1"/>
      <c r="D1207" s="1"/>
      <c r="E1207" s="1"/>
      <c r="F1207" s="1"/>
    </row>
    <row r="1208" spans="2:6" x14ac:dyDescent="0.4">
      <c r="B1208" s="1"/>
      <c r="C1208" s="1"/>
      <c r="D1208" s="1"/>
      <c r="E1208" s="1"/>
      <c r="F1208" s="1"/>
    </row>
    <row r="1209" spans="2:6" x14ac:dyDescent="0.4">
      <c r="B1209" s="1"/>
      <c r="C1209" s="1"/>
      <c r="D1209" s="1"/>
      <c r="E1209" s="1"/>
      <c r="F1209" s="1"/>
    </row>
    <row r="1210" spans="2:6" x14ac:dyDescent="0.4">
      <c r="B1210" s="1"/>
      <c r="C1210" s="1"/>
      <c r="D1210" s="1"/>
      <c r="E1210" s="1"/>
      <c r="F1210" s="1"/>
    </row>
    <row r="1211" spans="2:6" x14ac:dyDescent="0.4">
      <c r="B1211" s="1"/>
      <c r="C1211" s="1"/>
      <c r="D1211" s="1"/>
      <c r="E1211" s="1"/>
      <c r="F1211" s="1"/>
    </row>
    <row r="1212" spans="2:6" x14ac:dyDescent="0.4">
      <c r="B1212" s="1"/>
      <c r="C1212" s="1"/>
      <c r="D1212" s="1"/>
      <c r="E1212" s="1"/>
      <c r="F1212" s="1"/>
    </row>
    <row r="1213" spans="2:6" x14ac:dyDescent="0.4">
      <c r="B1213" s="1"/>
      <c r="C1213" s="1"/>
      <c r="D1213" s="1"/>
      <c r="E1213" s="1"/>
      <c r="F1213" s="1"/>
    </row>
    <row r="1214" spans="2:6" x14ac:dyDescent="0.4">
      <c r="B1214" s="1"/>
      <c r="C1214" s="1"/>
      <c r="D1214" s="1"/>
      <c r="E1214" s="1"/>
      <c r="F1214" s="1"/>
    </row>
    <row r="1215" spans="2:6" x14ac:dyDescent="0.4">
      <c r="B1215" s="1"/>
      <c r="C1215" s="1"/>
      <c r="D1215" s="1"/>
      <c r="E1215" s="1"/>
      <c r="F1215" s="1"/>
    </row>
    <row r="1216" spans="2:6" x14ac:dyDescent="0.4">
      <c r="B1216" s="1"/>
      <c r="C1216" s="1"/>
      <c r="D1216" s="1"/>
      <c r="E1216" s="1"/>
      <c r="F1216" s="1"/>
    </row>
    <row r="1217" spans="2:6" x14ac:dyDescent="0.4">
      <c r="B1217" s="1"/>
      <c r="C1217" s="1"/>
      <c r="D1217" s="1"/>
      <c r="E1217" s="1"/>
      <c r="F1217" s="1"/>
    </row>
    <row r="1218" spans="2:6" x14ac:dyDescent="0.4">
      <c r="B1218" s="1"/>
      <c r="C1218" s="1"/>
      <c r="D1218" s="1"/>
      <c r="E1218" s="1"/>
      <c r="F1218" s="1"/>
    </row>
    <row r="1219" spans="2:6" x14ac:dyDescent="0.4">
      <c r="B1219" s="1"/>
      <c r="C1219" s="1"/>
      <c r="D1219" s="1"/>
      <c r="E1219" s="1"/>
      <c r="F1219" s="1"/>
    </row>
    <row r="1220" spans="2:6" x14ac:dyDescent="0.4">
      <c r="B1220" s="1"/>
      <c r="C1220" s="1"/>
      <c r="D1220" s="1"/>
      <c r="E1220" s="1"/>
      <c r="F1220" s="1"/>
    </row>
    <row r="1221" spans="2:6" x14ac:dyDescent="0.4">
      <c r="B1221" s="1"/>
      <c r="C1221" s="1"/>
      <c r="D1221" s="1"/>
      <c r="E1221" s="1"/>
      <c r="F1221" s="1"/>
    </row>
    <row r="1222" spans="2:6" x14ac:dyDescent="0.4">
      <c r="B1222" s="1"/>
      <c r="C1222" s="1"/>
      <c r="D1222" s="1"/>
      <c r="E1222" s="1"/>
      <c r="F1222" s="1"/>
    </row>
    <row r="1223" spans="2:6" x14ac:dyDescent="0.4">
      <c r="B1223" s="1"/>
      <c r="C1223" s="1"/>
      <c r="D1223" s="1"/>
      <c r="E1223" s="1"/>
      <c r="F1223" s="1"/>
    </row>
    <row r="1224" spans="2:6" x14ac:dyDescent="0.4">
      <c r="B1224" s="1"/>
      <c r="C1224" s="1"/>
      <c r="D1224" s="1"/>
      <c r="E1224" s="1"/>
      <c r="F1224" s="1"/>
    </row>
    <row r="1225" spans="2:6" x14ac:dyDescent="0.4">
      <c r="B1225" s="1"/>
      <c r="C1225" s="1"/>
      <c r="D1225" s="1"/>
      <c r="E1225" s="1"/>
      <c r="F1225" s="1"/>
    </row>
    <row r="1226" spans="2:6" x14ac:dyDescent="0.4">
      <c r="B1226" s="1"/>
      <c r="C1226" s="1"/>
      <c r="D1226" s="1"/>
      <c r="E1226" s="1"/>
      <c r="F1226" s="1"/>
    </row>
    <row r="1227" spans="2:6" x14ac:dyDescent="0.4">
      <c r="B1227" s="1"/>
      <c r="C1227" s="1"/>
      <c r="D1227" s="1"/>
      <c r="E1227" s="1"/>
      <c r="F1227" s="1"/>
    </row>
    <row r="1228" spans="2:6" x14ac:dyDescent="0.4">
      <c r="B1228" s="1"/>
      <c r="C1228" s="1"/>
      <c r="D1228" s="1"/>
      <c r="E1228" s="1"/>
      <c r="F1228" s="1"/>
    </row>
    <row r="1229" spans="2:6" x14ac:dyDescent="0.4">
      <c r="B1229" s="1"/>
      <c r="C1229" s="1"/>
      <c r="D1229" s="1"/>
      <c r="E1229" s="1"/>
      <c r="F1229" s="1"/>
    </row>
    <row r="1230" spans="2:6" x14ac:dyDescent="0.4">
      <c r="B1230" s="1"/>
      <c r="C1230" s="1"/>
      <c r="D1230" s="1"/>
      <c r="E1230" s="1"/>
      <c r="F1230" s="1"/>
    </row>
    <row r="1231" spans="2:6" x14ac:dyDescent="0.4">
      <c r="B1231" s="1"/>
      <c r="C1231" s="1"/>
      <c r="D1231" s="1"/>
      <c r="E1231" s="1"/>
      <c r="F1231" s="1"/>
    </row>
    <row r="1232" spans="2:6" x14ac:dyDescent="0.4">
      <c r="B1232" s="1"/>
      <c r="C1232" s="1"/>
      <c r="D1232" s="1"/>
      <c r="E1232" s="1"/>
      <c r="F1232" s="1"/>
    </row>
    <row r="1233" spans="2:6" x14ac:dyDescent="0.4">
      <c r="B1233" s="1"/>
      <c r="C1233" s="1"/>
      <c r="D1233" s="1"/>
      <c r="E1233" s="1"/>
      <c r="F1233" s="1"/>
    </row>
    <row r="1234" spans="2:6" x14ac:dyDescent="0.4">
      <c r="B1234" s="1"/>
      <c r="C1234" s="1"/>
      <c r="D1234" s="1"/>
      <c r="E1234" s="1"/>
      <c r="F1234" s="1"/>
    </row>
    <row r="1235" spans="2:6" x14ac:dyDescent="0.4">
      <c r="B1235" s="1"/>
      <c r="C1235" s="1"/>
      <c r="D1235" s="1"/>
      <c r="E1235" s="1"/>
      <c r="F1235" s="1"/>
    </row>
    <row r="1236" spans="2:6" x14ac:dyDescent="0.4">
      <c r="B1236" s="1"/>
      <c r="C1236" s="1"/>
      <c r="D1236" s="1"/>
      <c r="E1236" s="1"/>
      <c r="F1236" s="1"/>
    </row>
    <row r="1237" spans="2:6" x14ac:dyDescent="0.4">
      <c r="B1237" s="1"/>
      <c r="C1237" s="1"/>
      <c r="D1237" s="1"/>
      <c r="E1237" s="1"/>
      <c r="F1237" s="1"/>
    </row>
    <row r="1238" spans="2:6" x14ac:dyDescent="0.4">
      <c r="B1238" s="1"/>
      <c r="C1238" s="1"/>
      <c r="D1238" s="1"/>
      <c r="E1238" s="1"/>
      <c r="F1238" s="1"/>
    </row>
    <row r="1239" spans="2:6" x14ac:dyDescent="0.4">
      <c r="B1239" s="1"/>
      <c r="C1239" s="1"/>
      <c r="D1239" s="1"/>
      <c r="E1239" s="1"/>
      <c r="F1239" s="1"/>
    </row>
    <row r="1240" spans="2:6" x14ac:dyDescent="0.4">
      <c r="B1240" s="1"/>
      <c r="C1240" s="1"/>
      <c r="D1240" s="1"/>
      <c r="E1240" s="1"/>
      <c r="F1240" s="1"/>
    </row>
    <row r="1241" spans="2:6" x14ac:dyDescent="0.4">
      <c r="B1241" s="1"/>
      <c r="C1241" s="1"/>
      <c r="D1241" s="1"/>
      <c r="E1241" s="1"/>
      <c r="F1241" s="1"/>
    </row>
    <row r="1242" spans="2:6" x14ac:dyDescent="0.4">
      <c r="B1242" s="1"/>
      <c r="C1242" s="1"/>
      <c r="D1242" s="1"/>
      <c r="E1242" s="1"/>
      <c r="F1242" s="1"/>
    </row>
    <row r="1243" spans="2:6" x14ac:dyDescent="0.4">
      <c r="B1243" s="1"/>
      <c r="C1243" s="1"/>
      <c r="D1243" s="1"/>
      <c r="E1243" s="1"/>
      <c r="F1243" s="1"/>
    </row>
    <row r="1244" spans="2:6" x14ac:dyDescent="0.4">
      <c r="B1244" s="1"/>
      <c r="C1244" s="1"/>
      <c r="D1244" s="1"/>
      <c r="E1244" s="1"/>
      <c r="F1244" s="1"/>
    </row>
    <row r="1245" spans="2:6" x14ac:dyDescent="0.4">
      <c r="B1245" s="1"/>
      <c r="C1245" s="1"/>
      <c r="D1245" s="1"/>
      <c r="E1245" s="1"/>
      <c r="F1245" s="1"/>
    </row>
    <row r="1246" spans="2:6" x14ac:dyDescent="0.4">
      <c r="B1246" s="1"/>
      <c r="C1246" s="1"/>
      <c r="D1246" s="1"/>
      <c r="E1246" s="1"/>
      <c r="F1246" s="1"/>
    </row>
    <row r="1247" spans="2:6" x14ac:dyDescent="0.4">
      <c r="B1247" s="1"/>
      <c r="C1247" s="1"/>
      <c r="D1247" s="1"/>
      <c r="E1247" s="1"/>
      <c r="F1247" s="1"/>
    </row>
    <row r="1248" spans="2:6" x14ac:dyDescent="0.4">
      <c r="B1248" s="1"/>
      <c r="C1248" s="1"/>
      <c r="D1248" s="1"/>
      <c r="E1248" s="1"/>
      <c r="F1248" s="1"/>
    </row>
    <row r="1249" spans="2:6" x14ac:dyDescent="0.4">
      <c r="B1249" s="1"/>
      <c r="C1249" s="1"/>
      <c r="D1249" s="1"/>
      <c r="E1249" s="1"/>
      <c r="F1249" s="1"/>
    </row>
    <row r="1250" spans="2:6" x14ac:dyDescent="0.4">
      <c r="B1250" s="1"/>
      <c r="C1250" s="1"/>
      <c r="D1250" s="1"/>
      <c r="E1250" s="1"/>
      <c r="F1250" s="1"/>
    </row>
    <row r="1251" spans="2:6" x14ac:dyDescent="0.4">
      <c r="B1251" s="1"/>
      <c r="C1251" s="1"/>
      <c r="D1251" s="1"/>
      <c r="E1251" s="1"/>
      <c r="F1251" s="1"/>
    </row>
    <row r="1252" spans="2:6" x14ac:dyDescent="0.4">
      <c r="B1252" s="1"/>
      <c r="C1252" s="1"/>
      <c r="D1252" s="1"/>
      <c r="E1252" s="1"/>
      <c r="F1252" s="1"/>
    </row>
    <row r="1253" spans="2:6" x14ac:dyDescent="0.4">
      <c r="B1253" s="1"/>
      <c r="C1253" s="1"/>
      <c r="D1253" s="1"/>
      <c r="E1253" s="1"/>
      <c r="F1253" s="1"/>
    </row>
    <row r="1254" spans="2:6" x14ac:dyDescent="0.4">
      <c r="B1254" s="1"/>
      <c r="C1254" s="1"/>
      <c r="D1254" s="1"/>
      <c r="E1254" s="1"/>
      <c r="F1254" s="1"/>
    </row>
    <row r="1255" spans="2:6" x14ac:dyDescent="0.4">
      <c r="B1255" s="1"/>
      <c r="C1255" s="1"/>
      <c r="D1255" s="1"/>
      <c r="E1255" s="1"/>
      <c r="F1255" s="1"/>
    </row>
    <row r="1256" spans="2:6" x14ac:dyDescent="0.4">
      <c r="B1256" s="1"/>
      <c r="C1256" s="1"/>
      <c r="D1256" s="1"/>
      <c r="E1256" s="1"/>
      <c r="F1256" s="1"/>
    </row>
    <row r="1257" spans="2:6" x14ac:dyDescent="0.4">
      <c r="B1257" s="1"/>
      <c r="C1257" s="1"/>
      <c r="D1257" s="1"/>
      <c r="E1257" s="1"/>
      <c r="F1257" s="1"/>
    </row>
    <row r="1258" spans="2:6" x14ac:dyDescent="0.4">
      <c r="B1258" s="1"/>
      <c r="C1258" s="1"/>
      <c r="D1258" s="1"/>
      <c r="E1258" s="1"/>
      <c r="F1258" s="1"/>
    </row>
    <row r="1259" spans="2:6" x14ac:dyDescent="0.4">
      <c r="B1259" s="1"/>
      <c r="C1259" s="1"/>
      <c r="D1259" s="1"/>
      <c r="E1259" s="1"/>
      <c r="F1259" s="1"/>
    </row>
    <row r="1260" spans="2:6" x14ac:dyDescent="0.4">
      <c r="B1260" s="1"/>
      <c r="C1260" s="1"/>
      <c r="D1260" s="1"/>
      <c r="E1260" s="1"/>
      <c r="F1260" s="1"/>
    </row>
    <row r="1261" spans="2:6" x14ac:dyDescent="0.4">
      <c r="B1261" s="1"/>
      <c r="C1261" s="1"/>
      <c r="D1261" s="1"/>
      <c r="E1261" s="1"/>
      <c r="F1261" s="1"/>
    </row>
    <row r="1262" spans="2:6" x14ac:dyDescent="0.4">
      <c r="B1262" s="1"/>
      <c r="C1262" s="1"/>
      <c r="D1262" s="1"/>
      <c r="E1262" s="1"/>
      <c r="F1262" s="1"/>
    </row>
    <row r="1263" spans="2:6" x14ac:dyDescent="0.4">
      <c r="B1263" s="1"/>
      <c r="C1263" s="1"/>
      <c r="D1263" s="1"/>
      <c r="E1263" s="1"/>
      <c r="F1263" s="1"/>
    </row>
    <row r="1264" spans="2:6" x14ac:dyDescent="0.4">
      <c r="B1264" s="1"/>
      <c r="C1264" s="1"/>
      <c r="D1264" s="1"/>
      <c r="E1264" s="1"/>
      <c r="F1264" s="1"/>
    </row>
    <row r="1265" spans="2:6" x14ac:dyDescent="0.4">
      <c r="B1265" s="1"/>
      <c r="C1265" s="1"/>
      <c r="D1265" s="1"/>
      <c r="E1265" s="1"/>
      <c r="F1265" s="1"/>
    </row>
    <row r="1266" spans="2:6" x14ac:dyDescent="0.4">
      <c r="B1266" s="1"/>
      <c r="C1266" s="1"/>
      <c r="D1266" s="1"/>
      <c r="E1266" s="1"/>
      <c r="F1266" s="1"/>
    </row>
    <row r="1267" spans="2:6" x14ac:dyDescent="0.4">
      <c r="B1267" s="1"/>
      <c r="C1267" s="1"/>
      <c r="D1267" s="1"/>
      <c r="E1267" s="1"/>
      <c r="F1267" s="1"/>
    </row>
    <row r="1268" spans="2:6" x14ac:dyDescent="0.4">
      <c r="B1268" s="1"/>
      <c r="C1268" s="1"/>
      <c r="D1268" s="1"/>
      <c r="E1268" s="1"/>
      <c r="F1268" s="1"/>
    </row>
    <row r="1269" spans="2:6" x14ac:dyDescent="0.4">
      <c r="B1269" s="1"/>
      <c r="C1269" s="1"/>
      <c r="D1269" s="1"/>
      <c r="E1269" s="1"/>
      <c r="F1269" s="1"/>
    </row>
    <row r="1270" spans="2:6" x14ac:dyDescent="0.4">
      <c r="B1270" s="1"/>
      <c r="C1270" s="1"/>
      <c r="D1270" s="1"/>
      <c r="E1270" s="1"/>
      <c r="F1270" s="1"/>
    </row>
    <row r="1271" spans="2:6" x14ac:dyDescent="0.4">
      <c r="B1271" s="1"/>
      <c r="C1271" s="1"/>
      <c r="D1271" s="1"/>
      <c r="E1271" s="1"/>
      <c r="F1271" s="1"/>
    </row>
    <row r="1272" spans="2:6" x14ac:dyDescent="0.4">
      <c r="B1272" s="1"/>
      <c r="C1272" s="1"/>
      <c r="D1272" s="1"/>
      <c r="E1272" s="1"/>
      <c r="F1272" s="1"/>
    </row>
    <row r="1273" spans="2:6" x14ac:dyDescent="0.4">
      <c r="B1273" s="1"/>
      <c r="C1273" s="1"/>
      <c r="D1273" s="1"/>
      <c r="E1273" s="1"/>
      <c r="F1273" s="1"/>
    </row>
    <row r="1274" spans="2:6" x14ac:dyDescent="0.4">
      <c r="B1274" s="1"/>
      <c r="C1274" s="1"/>
      <c r="D1274" s="1"/>
      <c r="E1274" s="1"/>
      <c r="F1274" s="1"/>
    </row>
    <row r="1275" spans="2:6" x14ac:dyDescent="0.4">
      <c r="B1275" s="1"/>
      <c r="C1275" s="1"/>
      <c r="D1275" s="1"/>
      <c r="E1275" s="1"/>
      <c r="F1275" s="1"/>
    </row>
    <row r="1276" spans="2:6" x14ac:dyDescent="0.4">
      <c r="B1276" s="1"/>
      <c r="C1276" s="1"/>
      <c r="D1276" s="1"/>
      <c r="E1276" s="1"/>
      <c r="F1276" s="1"/>
    </row>
    <row r="1277" spans="2:6" x14ac:dyDescent="0.4">
      <c r="B1277" s="1"/>
      <c r="C1277" s="1"/>
      <c r="D1277" s="1"/>
      <c r="E1277" s="1"/>
      <c r="F1277" s="1"/>
    </row>
    <row r="1278" spans="2:6" x14ac:dyDescent="0.4">
      <c r="B1278" s="1"/>
      <c r="C1278" s="1"/>
      <c r="D1278" s="1"/>
      <c r="E1278" s="1"/>
      <c r="F1278" s="1"/>
    </row>
    <row r="1279" spans="2:6" x14ac:dyDescent="0.4">
      <c r="B1279" s="1"/>
      <c r="C1279" s="1"/>
      <c r="D1279" s="1"/>
      <c r="E1279" s="1"/>
      <c r="F1279" s="1"/>
    </row>
    <row r="1280" spans="2:6" x14ac:dyDescent="0.4">
      <c r="B1280" s="1"/>
      <c r="C1280" s="1"/>
      <c r="D1280" s="1"/>
      <c r="E1280" s="1"/>
      <c r="F1280" s="1"/>
    </row>
    <row r="1281" spans="2:6" x14ac:dyDescent="0.4">
      <c r="B1281" s="1"/>
      <c r="C1281" s="1"/>
      <c r="D1281" s="1"/>
      <c r="E1281" s="1"/>
      <c r="F1281" s="1"/>
    </row>
    <row r="1282" spans="2:6" x14ac:dyDescent="0.4">
      <c r="B1282" s="1"/>
      <c r="C1282" s="1"/>
      <c r="D1282" s="1"/>
      <c r="E1282" s="1"/>
      <c r="F1282" s="1"/>
    </row>
    <row r="1283" spans="2:6" x14ac:dyDescent="0.4">
      <c r="B1283" s="1"/>
      <c r="C1283" s="1"/>
      <c r="D1283" s="1"/>
      <c r="E1283" s="1"/>
      <c r="F1283" s="1"/>
    </row>
    <row r="1284" spans="2:6" x14ac:dyDescent="0.4">
      <c r="B1284" s="1"/>
      <c r="C1284" s="1"/>
      <c r="D1284" s="1"/>
      <c r="E1284" s="1"/>
      <c r="F1284" s="1"/>
    </row>
    <row r="1285" spans="2:6" x14ac:dyDescent="0.4">
      <c r="B1285" s="1"/>
      <c r="C1285" s="1"/>
      <c r="D1285" s="1"/>
      <c r="E1285" s="1"/>
      <c r="F1285" s="1"/>
    </row>
    <row r="1286" spans="2:6" x14ac:dyDescent="0.4">
      <c r="B1286" s="1"/>
      <c r="C1286" s="1"/>
      <c r="D1286" s="1"/>
      <c r="E1286" s="1"/>
      <c r="F1286" s="1"/>
    </row>
    <row r="1287" spans="2:6" x14ac:dyDescent="0.4">
      <c r="B1287" s="1"/>
      <c r="C1287" s="1"/>
      <c r="D1287" s="1"/>
      <c r="E1287" s="1"/>
      <c r="F1287" s="1"/>
    </row>
    <row r="1288" spans="2:6" x14ac:dyDescent="0.4">
      <c r="B1288" s="1"/>
      <c r="C1288" s="1"/>
      <c r="D1288" s="1"/>
      <c r="E1288" s="1"/>
      <c r="F1288" s="1"/>
    </row>
    <row r="1289" spans="2:6" x14ac:dyDescent="0.4">
      <c r="B1289" s="1"/>
      <c r="C1289" s="1"/>
      <c r="D1289" s="1"/>
      <c r="E1289" s="1"/>
      <c r="F1289" s="1"/>
    </row>
    <row r="1290" spans="2:6" x14ac:dyDescent="0.4">
      <c r="B1290" s="1"/>
      <c r="C1290" s="1"/>
      <c r="D1290" s="1"/>
      <c r="E1290" s="1"/>
      <c r="F1290" s="1"/>
    </row>
    <row r="1291" spans="2:6" x14ac:dyDescent="0.4">
      <c r="B1291" s="1"/>
      <c r="C1291" s="1"/>
      <c r="D1291" s="1"/>
      <c r="E1291" s="1"/>
      <c r="F1291" s="1"/>
    </row>
    <row r="1292" spans="2:6" x14ac:dyDescent="0.4">
      <c r="B1292" s="1"/>
      <c r="C1292" s="1"/>
      <c r="D1292" s="1"/>
      <c r="E1292" s="1"/>
      <c r="F1292" s="1"/>
    </row>
    <row r="1293" spans="2:6" x14ac:dyDescent="0.4">
      <c r="B1293" s="1"/>
      <c r="C1293" s="1"/>
      <c r="D1293" s="1"/>
      <c r="E1293" s="1"/>
      <c r="F1293" s="1"/>
    </row>
    <row r="1294" spans="2:6" x14ac:dyDescent="0.4">
      <c r="B1294" s="1"/>
      <c r="C1294" s="1"/>
      <c r="D1294" s="1"/>
      <c r="E1294" s="1"/>
      <c r="F1294" s="1"/>
    </row>
    <row r="1295" spans="2:6" x14ac:dyDescent="0.4">
      <c r="B1295" s="1"/>
      <c r="C1295" s="1"/>
      <c r="D1295" s="1"/>
      <c r="E1295" s="1"/>
      <c r="F1295" s="1"/>
    </row>
    <row r="1296" spans="2:6" x14ac:dyDescent="0.4">
      <c r="B1296" s="1"/>
      <c r="C1296" s="1"/>
      <c r="D1296" s="1"/>
      <c r="E1296" s="1"/>
      <c r="F1296" s="1"/>
    </row>
    <row r="1297" spans="2:6" x14ac:dyDescent="0.4">
      <c r="B1297" s="1"/>
      <c r="C1297" s="1"/>
      <c r="D1297" s="1"/>
      <c r="E1297" s="1"/>
      <c r="F1297" s="1"/>
    </row>
    <row r="1298" spans="2:6" x14ac:dyDescent="0.4">
      <c r="B1298" s="1"/>
      <c r="C1298" s="1"/>
      <c r="D1298" s="1"/>
      <c r="E1298" s="1"/>
      <c r="F1298" s="1"/>
    </row>
    <row r="1299" spans="2:6" x14ac:dyDescent="0.4">
      <c r="B1299" s="1"/>
      <c r="C1299" s="1"/>
      <c r="D1299" s="1"/>
      <c r="E1299" s="1"/>
      <c r="F1299" s="1"/>
    </row>
    <row r="1300" spans="2:6" x14ac:dyDescent="0.4">
      <c r="B1300" s="1"/>
      <c r="C1300" s="1"/>
      <c r="D1300" s="1"/>
      <c r="E1300" s="1"/>
      <c r="F1300" s="1"/>
    </row>
    <row r="1301" spans="2:6" x14ac:dyDescent="0.4">
      <c r="B1301" s="1"/>
      <c r="C1301" s="1"/>
      <c r="D1301" s="1"/>
      <c r="E1301" s="1"/>
      <c r="F1301" s="1"/>
    </row>
    <row r="1302" spans="2:6" x14ac:dyDescent="0.4">
      <c r="B1302" s="1"/>
      <c r="C1302" s="1"/>
      <c r="D1302" s="1"/>
      <c r="E1302" s="1"/>
      <c r="F1302" s="1"/>
    </row>
    <row r="1303" spans="2:6" x14ac:dyDescent="0.4">
      <c r="B1303" s="1"/>
      <c r="C1303" s="1"/>
      <c r="D1303" s="1"/>
      <c r="E1303" s="1"/>
      <c r="F1303" s="1"/>
    </row>
    <row r="1304" spans="2:6" x14ac:dyDescent="0.4">
      <c r="B1304" s="1"/>
      <c r="C1304" s="1"/>
      <c r="D1304" s="1"/>
      <c r="E1304" s="1"/>
      <c r="F1304" s="1"/>
    </row>
    <row r="1305" spans="2:6" x14ac:dyDescent="0.4">
      <c r="B1305" s="1"/>
      <c r="C1305" s="1"/>
      <c r="D1305" s="1"/>
      <c r="E1305" s="1"/>
      <c r="F1305" s="1"/>
    </row>
    <row r="1306" spans="2:6" x14ac:dyDescent="0.4">
      <c r="B1306" s="1"/>
      <c r="C1306" s="1"/>
      <c r="D1306" s="1"/>
      <c r="E1306" s="1"/>
      <c r="F1306" s="1"/>
    </row>
    <row r="1307" spans="2:6" x14ac:dyDescent="0.4">
      <c r="B1307" s="1"/>
      <c r="C1307" s="1"/>
      <c r="D1307" s="1"/>
      <c r="E1307" s="1"/>
      <c r="F1307" s="1"/>
    </row>
    <row r="1308" spans="2:6" x14ac:dyDescent="0.4">
      <c r="B1308" s="1"/>
      <c r="C1308" s="1"/>
      <c r="D1308" s="1"/>
      <c r="E1308" s="1"/>
      <c r="F1308" s="1"/>
    </row>
    <row r="1309" spans="2:6" x14ac:dyDescent="0.4">
      <c r="B1309" s="1"/>
      <c r="C1309" s="1"/>
      <c r="D1309" s="1"/>
      <c r="E1309" s="1"/>
      <c r="F1309" s="1"/>
    </row>
    <row r="1310" spans="2:6" x14ac:dyDescent="0.4">
      <c r="B1310" s="1"/>
      <c r="C1310" s="1"/>
      <c r="D1310" s="1"/>
      <c r="E1310" s="1"/>
      <c r="F1310" s="1"/>
    </row>
    <row r="1311" spans="2:6" x14ac:dyDescent="0.4">
      <c r="B1311" s="1"/>
      <c r="C1311" s="1"/>
      <c r="D1311" s="1"/>
      <c r="E1311" s="1"/>
      <c r="F1311" s="1"/>
    </row>
    <row r="1312" spans="2:6" x14ac:dyDescent="0.4">
      <c r="B1312" s="1"/>
      <c r="C1312" s="1"/>
      <c r="D1312" s="1"/>
      <c r="E1312" s="1"/>
      <c r="F1312" s="1"/>
    </row>
    <row r="1313" spans="2:6" x14ac:dyDescent="0.4">
      <c r="B1313" s="1"/>
      <c r="C1313" s="1"/>
      <c r="D1313" s="1"/>
      <c r="E1313" s="1"/>
      <c r="F1313" s="1"/>
    </row>
    <row r="1314" spans="2:6" x14ac:dyDescent="0.4">
      <c r="B1314" s="1"/>
      <c r="C1314" s="1"/>
      <c r="D1314" s="1"/>
      <c r="E1314" s="1"/>
      <c r="F1314" s="1"/>
    </row>
    <row r="1315" spans="2:6" x14ac:dyDescent="0.4">
      <c r="B1315" s="1"/>
      <c r="C1315" s="1"/>
      <c r="D1315" s="1"/>
      <c r="E1315" s="1"/>
      <c r="F1315" s="1"/>
    </row>
    <row r="1316" spans="2:6" x14ac:dyDescent="0.4">
      <c r="B1316" s="1"/>
      <c r="C1316" s="1"/>
      <c r="D1316" s="1"/>
      <c r="E1316" s="1"/>
      <c r="F1316" s="1"/>
    </row>
    <row r="1317" spans="2:6" x14ac:dyDescent="0.4">
      <c r="B1317" s="1"/>
      <c r="C1317" s="1"/>
      <c r="D1317" s="1"/>
      <c r="E1317" s="1"/>
      <c r="F1317" s="1"/>
    </row>
    <row r="1318" spans="2:6" x14ac:dyDescent="0.4">
      <c r="B1318" s="1"/>
      <c r="C1318" s="1"/>
      <c r="D1318" s="1"/>
      <c r="E1318" s="1"/>
      <c r="F1318" s="1"/>
    </row>
    <row r="1319" spans="2:6" x14ac:dyDescent="0.4">
      <c r="B1319" s="1"/>
      <c r="C1319" s="1"/>
      <c r="D1319" s="1"/>
      <c r="E1319" s="1"/>
      <c r="F1319" s="1"/>
    </row>
    <row r="1320" spans="2:6" x14ac:dyDescent="0.4">
      <c r="B1320" s="1"/>
      <c r="C1320" s="1"/>
      <c r="D1320" s="1"/>
      <c r="E1320" s="1"/>
      <c r="F1320" s="1"/>
    </row>
    <row r="1321" spans="2:6" x14ac:dyDescent="0.4">
      <c r="B1321" s="1"/>
      <c r="C1321" s="1"/>
      <c r="D1321" s="1"/>
      <c r="E1321" s="1"/>
      <c r="F1321" s="1"/>
    </row>
    <row r="1322" spans="2:6" x14ac:dyDescent="0.4">
      <c r="B1322" s="1"/>
      <c r="C1322" s="1"/>
      <c r="D1322" s="1"/>
      <c r="E1322" s="1"/>
      <c r="F1322" s="1"/>
    </row>
    <row r="1323" spans="2:6" x14ac:dyDescent="0.4">
      <c r="B1323" s="1"/>
      <c r="C1323" s="1"/>
      <c r="D1323" s="1"/>
      <c r="E1323" s="1"/>
      <c r="F1323" s="1"/>
    </row>
    <row r="1324" spans="2:6" x14ac:dyDescent="0.4">
      <c r="B1324" s="1"/>
      <c r="C1324" s="1"/>
      <c r="D1324" s="1"/>
      <c r="E1324" s="1"/>
      <c r="F1324" s="1"/>
    </row>
    <row r="1325" spans="2:6" x14ac:dyDescent="0.4">
      <c r="B1325" s="1"/>
      <c r="C1325" s="1"/>
      <c r="D1325" s="1"/>
      <c r="E1325" s="1"/>
      <c r="F1325" s="1"/>
    </row>
    <row r="1326" spans="2:6" x14ac:dyDescent="0.4">
      <c r="B1326" s="1"/>
      <c r="C1326" s="1"/>
      <c r="D1326" s="1"/>
      <c r="E1326" s="1"/>
      <c r="F1326" s="1"/>
    </row>
    <row r="1327" spans="2:6" x14ac:dyDescent="0.4">
      <c r="B1327" s="1"/>
      <c r="C1327" s="1"/>
      <c r="D1327" s="1"/>
      <c r="E1327" s="1"/>
      <c r="F1327" s="1"/>
    </row>
    <row r="1328" spans="2:6" x14ac:dyDescent="0.4">
      <c r="B1328" s="1"/>
      <c r="C1328" s="1"/>
      <c r="D1328" s="1"/>
      <c r="E1328" s="1"/>
      <c r="F1328" s="1"/>
    </row>
    <row r="1329" spans="2:6" x14ac:dyDescent="0.4">
      <c r="B1329" s="1"/>
      <c r="C1329" s="1"/>
      <c r="D1329" s="1"/>
      <c r="E1329" s="1"/>
      <c r="F1329" s="1"/>
    </row>
    <row r="1330" spans="2:6" x14ac:dyDescent="0.4">
      <c r="B1330" s="1"/>
      <c r="C1330" s="1"/>
      <c r="D1330" s="1"/>
      <c r="E1330" s="1"/>
      <c r="F1330" s="1"/>
    </row>
    <row r="1331" spans="2:6" x14ac:dyDescent="0.4">
      <c r="B1331" s="1"/>
      <c r="C1331" s="1"/>
      <c r="D1331" s="1"/>
      <c r="E1331" s="1"/>
      <c r="F1331" s="1"/>
    </row>
    <row r="1332" spans="2:6" x14ac:dyDescent="0.4">
      <c r="B1332" s="1"/>
      <c r="C1332" s="1"/>
      <c r="D1332" s="1"/>
      <c r="E1332" s="1"/>
      <c r="F1332" s="1"/>
    </row>
    <row r="1333" spans="2:6" x14ac:dyDescent="0.4">
      <c r="B1333" s="1"/>
      <c r="C1333" s="1"/>
      <c r="D1333" s="1"/>
      <c r="E1333" s="1"/>
      <c r="F1333" s="1"/>
    </row>
    <row r="1334" spans="2:6" x14ac:dyDescent="0.4">
      <c r="B1334" s="1"/>
      <c r="C1334" s="1"/>
      <c r="D1334" s="1"/>
      <c r="E1334" s="1"/>
      <c r="F1334" s="1"/>
    </row>
    <row r="1335" spans="2:6" x14ac:dyDescent="0.4">
      <c r="B1335" s="1"/>
      <c r="C1335" s="1"/>
      <c r="D1335" s="1"/>
      <c r="E1335" s="1"/>
      <c r="F1335" s="1"/>
    </row>
    <row r="1336" spans="2:6" x14ac:dyDescent="0.4">
      <c r="B1336" s="1"/>
      <c r="C1336" s="1"/>
      <c r="D1336" s="1"/>
      <c r="E1336" s="1"/>
      <c r="F1336" s="1"/>
    </row>
    <row r="1337" spans="2:6" x14ac:dyDescent="0.4">
      <c r="B1337" s="1"/>
      <c r="C1337" s="1"/>
      <c r="D1337" s="1"/>
      <c r="E1337" s="1"/>
      <c r="F1337" s="1"/>
    </row>
    <row r="1338" spans="2:6" x14ac:dyDescent="0.4">
      <c r="B1338" s="1"/>
      <c r="C1338" s="1"/>
      <c r="D1338" s="1"/>
      <c r="E1338" s="1"/>
      <c r="F1338" s="1"/>
    </row>
    <row r="1339" spans="2:6" x14ac:dyDescent="0.4">
      <c r="B1339" s="1"/>
      <c r="C1339" s="1"/>
      <c r="D1339" s="1"/>
      <c r="E1339" s="1"/>
      <c r="F1339" s="1"/>
    </row>
    <row r="1340" spans="2:6" x14ac:dyDescent="0.4">
      <c r="B1340" s="1"/>
      <c r="C1340" s="1"/>
      <c r="D1340" s="1"/>
      <c r="E1340" s="1"/>
      <c r="F1340" s="1"/>
    </row>
    <row r="1341" spans="2:6" x14ac:dyDescent="0.4">
      <c r="B1341" s="1"/>
      <c r="C1341" s="1"/>
      <c r="D1341" s="1"/>
      <c r="E1341" s="1"/>
      <c r="F1341" s="1"/>
    </row>
    <row r="1342" spans="2:6" x14ac:dyDescent="0.4">
      <c r="B1342" s="1"/>
      <c r="C1342" s="1"/>
      <c r="D1342" s="1"/>
      <c r="E1342" s="1"/>
      <c r="F1342" s="1"/>
    </row>
    <row r="1343" spans="2:6" x14ac:dyDescent="0.4">
      <c r="B1343" s="1"/>
      <c r="C1343" s="1"/>
      <c r="D1343" s="1"/>
      <c r="E1343" s="1"/>
      <c r="F1343" s="1"/>
    </row>
    <row r="1344" spans="2:6" x14ac:dyDescent="0.4">
      <c r="B1344" s="1"/>
      <c r="C1344" s="1"/>
      <c r="D1344" s="1"/>
      <c r="E1344" s="1"/>
      <c r="F1344" s="1"/>
    </row>
    <row r="1345" spans="2:6" x14ac:dyDescent="0.4">
      <c r="B1345" s="1"/>
      <c r="C1345" s="1"/>
      <c r="D1345" s="1"/>
      <c r="E1345" s="1"/>
      <c r="F1345" s="1"/>
    </row>
    <row r="1346" spans="2:6" x14ac:dyDescent="0.4">
      <c r="B1346" s="1"/>
      <c r="C1346" s="1"/>
      <c r="D1346" s="1"/>
      <c r="E1346" s="1"/>
      <c r="F1346" s="1"/>
    </row>
    <row r="1347" spans="2:6" x14ac:dyDescent="0.4">
      <c r="B1347" s="1"/>
      <c r="C1347" s="1"/>
      <c r="D1347" s="1"/>
      <c r="E1347" s="1"/>
      <c r="F1347" s="1"/>
    </row>
    <row r="1348" spans="2:6" x14ac:dyDescent="0.4">
      <c r="B1348" s="1"/>
      <c r="C1348" s="1"/>
      <c r="D1348" s="1"/>
      <c r="E1348" s="1"/>
      <c r="F1348" s="1"/>
    </row>
    <row r="1349" spans="2:6" x14ac:dyDescent="0.4">
      <c r="B1349" s="1"/>
      <c r="C1349" s="1"/>
      <c r="D1349" s="1"/>
      <c r="E1349" s="1"/>
      <c r="F1349" s="1"/>
    </row>
    <row r="1350" spans="2:6" x14ac:dyDescent="0.4">
      <c r="B1350" s="1"/>
      <c r="C1350" s="1"/>
      <c r="D1350" s="1"/>
      <c r="E1350" s="1"/>
      <c r="F1350" s="1"/>
    </row>
    <row r="1351" spans="2:6" x14ac:dyDescent="0.4">
      <c r="B1351" s="1"/>
      <c r="C1351" s="1"/>
      <c r="D1351" s="1"/>
      <c r="E1351" s="1"/>
      <c r="F1351" s="1"/>
    </row>
    <row r="1352" spans="2:6" x14ac:dyDescent="0.4">
      <c r="B1352" s="1"/>
      <c r="C1352" s="1"/>
      <c r="D1352" s="1"/>
      <c r="E1352" s="1"/>
      <c r="F1352" s="1"/>
    </row>
    <row r="1353" spans="2:6" x14ac:dyDescent="0.4">
      <c r="B1353" s="1"/>
      <c r="C1353" s="1"/>
      <c r="D1353" s="1"/>
      <c r="E1353" s="1"/>
      <c r="F1353" s="1"/>
    </row>
    <row r="1354" spans="2:6" x14ac:dyDescent="0.4">
      <c r="B1354" s="1"/>
      <c r="C1354" s="1"/>
      <c r="D1354" s="1"/>
      <c r="E1354" s="1"/>
      <c r="F1354" s="1"/>
    </row>
    <row r="1355" spans="2:6" x14ac:dyDescent="0.4">
      <c r="B1355" s="1"/>
      <c r="C1355" s="1"/>
      <c r="D1355" s="1"/>
      <c r="E1355" s="1"/>
      <c r="F1355" s="1"/>
    </row>
    <row r="1356" spans="2:6" x14ac:dyDescent="0.4">
      <c r="B1356" s="1"/>
      <c r="C1356" s="1"/>
      <c r="D1356" s="1"/>
      <c r="E1356" s="1"/>
      <c r="F1356" s="1"/>
    </row>
    <row r="1357" spans="2:6" x14ac:dyDescent="0.4">
      <c r="B1357" s="1"/>
      <c r="C1357" s="1"/>
      <c r="D1357" s="1"/>
      <c r="E1357" s="1"/>
      <c r="F1357" s="1"/>
    </row>
    <row r="1358" spans="2:6" x14ac:dyDescent="0.4">
      <c r="B1358" s="1"/>
      <c r="C1358" s="1"/>
      <c r="D1358" s="1"/>
      <c r="E1358" s="1"/>
      <c r="F1358" s="1"/>
    </row>
    <row r="1359" spans="2:6" x14ac:dyDescent="0.4">
      <c r="B1359" s="1"/>
      <c r="C1359" s="1"/>
      <c r="D1359" s="1"/>
      <c r="E1359" s="1"/>
      <c r="F1359" s="1"/>
    </row>
    <row r="1360" spans="2:6" x14ac:dyDescent="0.4">
      <c r="B1360" s="1"/>
      <c r="C1360" s="1"/>
      <c r="D1360" s="1"/>
      <c r="E1360" s="1"/>
      <c r="F1360" s="1"/>
    </row>
    <row r="1361" spans="2:6" x14ac:dyDescent="0.4">
      <c r="B1361" s="1"/>
      <c r="C1361" s="1"/>
      <c r="D1361" s="1"/>
      <c r="E1361" s="1"/>
      <c r="F1361" s="1"/>
    </row>
    <row r="1362" spans="2:6" x14ac:dyDescent="0.4">
      <c r="B1362" s="1"/>
      <c r="C1362" s="1"/>
      <c r="D1362" s="1"/>
      <c r="E1362" s="1"/>
      <c r="F1362" s="1"/>
    </row>
    <row r="1363" spans="2:6" x14ac:dyDescent="0.4">
      <c r="B1363" s="1"/>
      <c r="C1363" s="1"/>
      <c r="D1363" s="1"/>
      <c r="E1363" s="1"/>
      <c r="F1363" s="1"/>
    </row>
    <row r="1364" spans="2:6" x14ac:dyDescent="0.4">
      <c r="B1364" s="1"/>
      <c r="C1364" s="1"/>
      <c r="D1364" s="1"/>
      <c r="E1364" s="1"/>
      <c r="F1364" s="1"/>
    </row>
    <row r="1365" spans="2:6" x14ac:dyDescent="0.4">
      <c r="B1365" s="1"/>
      <c r="C1365" s="1"/>
      <c r="D1365" s="1"/>
      <c r="E1365" s="1"/>
      <c r="F1365" s="1"/>
    </row>
    <row r="1366" spans="2:6" x14ac:dyDescent="0.4">
      <c r="B1366" s="1"/>
      <c r="C1366" s="1"/>
      <c r="D1366" s="1"/>
      <c r="E1366" s="1"/>
      <c r="F1366" s="1"/>
    </row>
    <row r="1367" spans="2:6" x14ac:dyDescent="0.4">
      <c r="B1367" s="1"/>
      <c r="C1367" s="1"/>
      <c r="D1367" s="1"/>
      <c r="E1367" s="1"/>
      <c r="F1367" s="1"/>
    </row>
    <row r="1368" spans="2:6" x14ac:dyDescent="0.4">
      <c r="B1368" s="1"/>
      <c r="C1368" s="1"/>
      <c r="D1368" s="1"/>
      <c r="E1368" s="1"/>
      <c r="F1368" s="1"/>
    </row>
    <row r="1369" spans="2:6" x14ac:dyDescent="0.4">
      <c r="B1369" s="1"/>
      <c r="C1369" s="1"/>
      <c r="D1369" s="1"/>
      <c r="E1369" s="1"/>
      <c r="F1369" s="1"/>
    </row>
    <row r="1370" spans="2:6" x14ac:dyDescent="0.4">
      <c r="B1370" s="1"/>
      <c r="C1370" s="1"/>
      <c r="D1370" s="1"/>
      <c r="E1370" s="1"/>
      <c r="F1370" s="1"/>
    </row>
    <row r="1371" spans="2:6" x14ac:dyDescent="0.4">
      <c r="B1371" s="1"/>
      <c r="C1371" s="1"/>
      <c r="D1371" s="1"/>
      <c r="E1371" s="1"/>
      <c r="F1371" s="1"/>
    </row>
    <row r="1372" spans="2:6" x14ac:dyDescent="0.4">
      <c r="B1372" s="1"/>
      <c r="C1372" s="1"/>
      <c r="D1372" s="1"/>
      <c r="E1372" s="1"/>
      <c r="F1372" s="1"/>
    </row>
    <row r="1373" spans="2:6" x14ac:dyDescent="0.4">
      <c r="B1373" s="1"/>
      <c r="C1373" s="1"/>
      <c r="D1373" s="1"/>
      <c r="E1373" s="1"/>
      <c r="F1373" s="1"/>
    </row>
    <row r="1374" spans="2:6" x14ac:dyDescent="0.4">
      <c r="B1374" s="1"/>
      <c r="C1374" s="1"/>
      <c r="D1374" s="1"/>
      <c r="E1374" s="1"/>
      <c r="F1374" s="1"/>
    </row>
    <row r="1375" spans="2:6" x14ac:dyDescent="0.4">
      <c r="B1375" s="1"/>
      <c r="C1375" s="1"/>
      <c r="D1375" s="1"/>
      <c r="E1375" s="1"/>
      <c r="F1375" s="1"/>
    </row>
    <row r="1376" spans="2:6" x14ac:dyDescent="0.4">
      <c r="B1376" s="1"/>
      <c r="C1376" s="1"/>
      <c r="D1376" s="1"/>
      <c r="E1376" s="1"/>
      <c r="F1376" s="1"/>
    </row>
    <row r="1377" spans="2:6" x14ac:dyDescent="0.4">
      <c r="B1377" s="1"/>
      <c r="C1377" s="1"/>
      <c r="D1377" s="1"/>
      <c r="E1377" s="1"/>
      <c r="F1377" s="1"/>
    </row>
    <row r="1378" spans="2:6" x14ac:dyDescent="0.4">
      <c r="B1378" s="1"/>
      <c r="C1378" s="1"/>
      <c r="D1378" s="1"/>
      <c r="E1378" s="1"/>
      <c r="F1378" s="1"/>
    </row>
    <row r="1379" spans="2:6" x14ac:dyDescent="0.4">
      <c r="B1379" s="1"/>
      <c r="C1379" s="1"/>
      <c r="D1379" s="1"/>
      <c r="E1379" s="1"/>
      <c r="F1379" s="1"/>
    </row>
    <row r="1380" spans="2:6" x14ac:dyDescent="0.4">
      <c r="B1380" s="1"/>
      <c r="C1380" s="1"/>
      <c r="D1380" s="1"/>
      <c r="E1380" s="1"/>
      <c r="F1380" s="1"/>
    </row>
    <row r="1381" spans="2:6" x14ac:dyDescent="0.4">
      <c r="B1381" s="1"/>
      <c r="C1381" s="1"/>
      <c r="D1381" s="1"/>
      <c r="E1381" s="1"/>
      <c r="F1381" s="1"/>
    </row>
    <row r="1382" spans="2:6" x14ac:dyDescent="0.4">
      <c r="B1382" s="1"/>
      <c r="C1382" s="1"/>
      <c r="D1382" s="1"/>
      <c r="E1382" s="1"/>
      <c r="F1382" s="1"/>
    </row>
    <row r="1383" spans="2:6" x14ac:dyDescent="0.4">
      <c r="B1383" s="1"/>
      <c r="C1383" s="1"/>
      <c r="D1383" s="1"/>
      <c r="E1383" s="1"/>
      <c r="F1383" s="1"/>
    </row>
    <row r="1384" spans="2:6" x14ac:dyDescent="0.4">
      <c r="B1384" s="1"/>
      <c r="C1384" s="1"/>
      <c r="D1384" s="1"/>
      <c r="E1384" s="1"/>
      <c r="F1384" s="1"/>
    </row>
    <row r="1385" spans="2:6" x14ac:dyDescent="0.4">
      <c r="B1385" s="1"/>
      <c r="C1385" s="1"/>
      <c r="D1385" s="1"/>
      <c r="E1385" s="1"/>
      <c r="F1385" s="1"/>
    </row>
    <row r="1386" spans="2:6" x14ac:dyDescent="0.4">
      <c r="B1386" s="1"/>
      <c r="C1386" s="1"/>
      <c r="D1386" s="1"/>
      <c r="E1386" s="1"/>
      <c r="F1386" s="1"/>
    </row>
    <row r="1387" spans="2:6" x14ac:dyDescent="0.4">
      <c r="B1387" s="1"/>
      <c r="C1387" s="1"/>
      <c r="D1387" s="1"/>
      <c r="E1387" s="1"/>
      <c r="F1387" s="1"/>
    </row>
    <row r="1388" spans="2:6" x14ac:dyDescent="0.4">
      <c r="B1388" s="1"/>
      <c r="C1388" s="1"/>
      <c r="D1388" s="1"/>
      <c r="E1388" s="1"/>
      <c r="F1388" s="1"/>
    </row>
    <row r="1389" spans="2:6" x14ac:dyDescent="0.4">
      <c r="B1389" s="1"/>
      <c r="C1389" s="1"/>
      <c r="D1389" s="1"/>
      <c r="E1389" s="1"/>
      <c r="F1389" s="1"/>
    </row>
    <row r="1390" spans="2:6" x14ac:dyDescent="0.4">
      <c r="B1390" s="1"/>
      <c r="C1390" s="1"/>
      <c r="D1390" s="1"/>
      <c r="E1390" s="1"/>
      <c r="F1390" s="1"/>
    </row>
    <row r="1391" spans="2:6" x14ac:dyDescent="0.4">
      <c r="B1391" s="1"/>
      <c r="C1391" s="1"/>
      <c r="D1391" s="1"/>
      <c r="E1391" s="1"/>
      <c r="F1391" s="1"/>
    </row>
    <row r="1392" spans="2:6" x14ac:dyDescent="0.4">
      <c r="B1392" s="1"/>
      <c r="C1392" s="1"/>
      <c r="D1392" s="1"/>
      <c r="E1392" s="1"/>
      <c r="F1392" s="1"/>
    </row>
    <row r="1393" spans="2:6" x14ac:dyDescent="0.4">
      <c r="B1393" s="1"/>
      <c r="C1393" s="1"/>
      <c r="D1393" s="1"/>
      <c r="E1393" s="1"/>
      <c r="F1393" s="1"/>
    </row>
    <row r="1394" spans="2:6" x14ac:dyDescent="0.4">
      <c r="B1394" s="1"/>
      <c r="C1394" s="1"/>
      <c r="D1394" s="1"/>
      <c r="E1394" s="1"/>
      <c r="F1394" s="1"/>
    </row>
    <row r="1395" spans="2:6" x14ac:dyDescent="0.4">
      <c r="B1395" s="1"/>
      <c r="C1395" s="1"/>
      <c r="D1395" s="1"/>
      <c r="E1395" s="1"/>
      <c r="F1395" s="1"/>
    </row>
    <row r="1396" spans="2:6" x14ac:dyDescent="0.4">
      <c r="B1396" s="1"/>
      <c r="C1396" s="1"/>
      <c r="D1396" s="1"/>
      <c r="E1396" s="1"/>
      <c r="F1396" s="1"/>
    </row>
    <row r="1397" spans="2:6" x14ac:dyDescent="0.4">
      <c r="B1397" s="1"/>
      <c r="C1397" s="1"/>
      <c r="D1397" s="1"/>
      <c r="E1397" s="1"/>
      <c r="F1397" s="1"/>
    </row>
    <row r="1398" spans="2:6" x14ac:dyDescent="0.4">
      <c r="B1398" s="1"/>
      <c r="C1398" s="1"/>
      <c r="D1398" s="1"/>
      <c r="E1398" s="1"/>
      <c r="F1398" s="1"/>
    </row>
    <row r="1399" spans="2:6" x14ac:dyDescent="0.4">
      <c r="B1399" s="1"/>
      <c r="C1399" s="1"/>
      <c r="D1399" s="1"/>
      <c r="E1399" s="1"/>
      <c r="F1399" s="1"/>
    </row>
    <row r="1400" spans="2:6" x14ac:dyDescent="0.4">
      <c r="B1400" s="1"/>
      <c r="C1400" s="1"/>
      <c r="D1400" s="1"/>
      <c r="E1400" s="1"/>
      <c r="F1400" s="1"/>
    </row>
    <row r="1401" spans="2:6" x14ac:dyDescent="0.4">
      <c r="B1401" s="1"/>
      <c r="C1401" s="1"/>
      <c r="D1401" s="1"/>
      <c r="E1401" s="1"/>
      <c r="F1401" s="1"/>
    </row>
    <row r="1402" spans="2:6" x14ac:dyDescent="0.4">
      <c r="B1402" s="1"/>
      <c r="C1402" s="1"/>
      <c r="D1402" s="1"/>
      <c r="E1402" s="1"/>
      <c r="F1402" s="1"/>
    </row>
    <row r="1403" spans="2:6" x14ac:dyDescent="0.4">
      <c r="B1403" s="1"/>
      <c r="C1403" s="1"/>
      <c r="D1403" s="1"/>
      <c r="E1403" s="1"/>
      <c r="F1403" s="1"/>
    </row>
    <row r="1404" spans="2:6" x14ac:dyDescent="0.4">
      <c r="B1404" s="1"/>
      <c r="C1404" s="1"/>
      <c r="D1404" s="1"/>
      <c r="E1404" s="1"/>
      <c r="F1404" s="1"/>
    </row>
    <row r="1405" spans="2:6" x14ac:dyDescent="0.4">
      <c r="B1405" s="1"/>
      <c r="C1405" s="1"/>
      <c r="D1405" s="1"/>
      <c r="E1405" s="1"/>
      <c r="F1405" s="1"/>
    </row>
    <row r="1406" spans="2:6" x14ac:dyDescent="0.4">
      <c r="B1406" s="1"/>
      <c r="C1406" s="1"/>
      <c r="D1406" s="1"/>
      <c r="E1406" s="1"/>
      <c r="F1406" s="1"/>
    </row>
    <row r="1407" spans="2:6" x14ac:dyDescent="0.4">
      <c r="B1407" s="1"/>
      <c r="C1407" s="1"/>
      <c r="D1407" s="1"/>
      <c r="E1407" s="1"/>
      <c r="F1407" s="1"/>
    </row>
    <row r="1408" spans="2:6" x14ac:dyDescent="0.4">
      <c r="B1408" s="1"/>
      <c r="C1408" s="1"/>
      <c r="D1408" s="1"/>
      <c r="E1408" s="1"/>
      <c r="F1408" s="1"/>
    </row>
    <row r="1409" spans="2:6" x14ac:dyDescent="0.4">
      <c r="B1409" s="1"/>
      <c r="C1409" s="1"/>
      <c r="D1409" s="1"/>
      <c r="E1409" s="1"/>
      <c r="F1409" s="1"/>
    </row>
    <row r="1410" spans="2:6" x14ac:dyDescent="0.4">
      <c r="B1410" s="1"/>
      <c r="C1410" s="1"/>
      <c r="D1410" s="1"/>
      <c r="E1410" s="1"/>
      <c r="F1410" s="1"/>
    </row>
    <row r="1411" spans="2:6" x14ac:dyDescent="0.4">
      <c r="B1411" s="1"/>
      <c r="C1411" s="1"/>
      <c r="D1411" s="1"/>
      <c r="E1411" s="1"/>
      <c r="F1411" s="1"/>
    </row>
    <row r="1412" spans="2:6" x14ac:dyDescent="0.4">
      <c r="B1412" s="1"/>
      <c r="C1412" s="1"/>
      <c r="D1412" s="1"/>
      <c r="E1412" s="1"/>
      <c r="F1412" s="1"/>
    </row>
    <row r="1413" spans="2:6" x14ac:dyDescent="0.4">
      <c r="B1413" s="1"/>
      <c r="C1413" s="1"/>
      <c r="D1413" s="1"/>
      <c r="E1413" s="1"/>
      <c r="F1413" s="1"/>
    </row>
    <row r="1414" spans="2:6" x14ac:dyDescent="0.4">
      <c r="B1414" s="1"/>
      <c r="C1414" s="1"/>
      <c r="D1414" s="1"/>
      <c r="E1414" s="1"/>
      <c r="F1414" s="1"/>
    </row>
    <row r="1415" spans="2:6" x14ac:dyDescent="0.4">
      <c r="B1415" s="1"/>
      <c r="C1415" s="1"/>
      <c r="D1415" s="1"/>
      <c r="E1415" s="1"/>
      <c r="F1415" s="1"/>
    </row>
    <row r="1416" spans="2:6" x14ac:dyDescent="0.4">
      <c r="B1416" s="1"/>
      <c r="C1416" s="1"/>
      <c r="D1416" s="1"/>
      <c r="E1416" s="1"/>
      <c r="F1416" s="1"/>
    </row>
    <row r="1417" spans="2:6" x14ac:dyDescent="0.4">
      <c r="B1417" s="1"/>
      <c r="C1417" s="1"/>
      <c r="D1417" s="1"/>
      <c r="E1417" s="1"/>
      <c r="F1417" s="1"/>
    </row>
    <row r="1418" spans="2:6" x14ac:dyDescent="0.4">
      <c r="B1418" s="1"/>
      <c r="C1418" s="1"/>
      <c r="D1418" s="1"/>
      <c r="E1418" s="1"/>
      <c r="F1418" s="1"/>
    </row>
    <row r="1419" spans="2:6" x14ac:dyDescent="0.4">
      <c r="B1419" s="1"/>
      <c r="C1419" s="1"/>
      <c r="D1419" s="1"/>
      <c r="E1419" s="1"/>
      <c r="F1419" s="1"/>
    </row>
    <row r="1420" spans="2:6" x14ac:dyDescent="0.4">
      <c r="B1420" s="1"/>
      <c r="C1420" s="1"/>
      <c r="D1420" s="1"/>
      <c r="E1420" s="1"/>
      <c r="F1420" s="1"/>
    </row>
    <row r="1421" spans="2:6" x14ac:dyDescent="0.4">
      <c r="B1421" s="1"/>
      <c r="C1421" s="1"/>
      <c r="D1421" s="1"/>
      <c r="E1421" s="1"/>
      <c r="F1421" s="1"/>
    </row>
    <row r="1422" spans="2:6" x14ac:dyDescent="0.4">
      <c r="B1422" s="1"/>
      <c r="C1422" s="1"/>
      <c r="D1422" s="1"/>
      <c r="E1422" s="1"/>
      <c r="F1422" s="1"/>
    </row>
    <row r="1423" spans="2:6" x14ac:dyDescent="0.4">
      <c r="B1423" s="1"/>
      <c r="C1423" s="1"/>
      <c r="D1423" s="1"/>
      <c r="E1423" s="1"/>
      <c r="F1423" s="1"/>
    </row>
    <row r="1424" spans="2:6" x14ac:dyDescent="0.4">
      <c r="B1424" s="1"/>
      <c r="C1424" s="1"/>
      <c r="D1424" s="1"/>
      <c r="E1424" s="1"/>
      <c r="F1424" s="1"/>
    </row>
    <row r="1425" spans="2:6" x14ac:dyDescent="0.4">
      <c r="B1425" s="1"/>
      <c r="C1425" s="1"/>
      <c r="D1425" s="1"/>
      <c r="E1425" s="1"/>
      <c r="F1425" s="1"/>
    </row>
    <row r="1426" spans="2:6" x14ac:dyDescent="0.4">
      <c r="B1426" s="1"/>
      <c r="C1426" s="1"/>
      <c r="D1426" s="1"/>
      <c r="E1426" s="1"/>
      <c r="F1426" s="1"/>
    </row>
    <row r="1427" spans="2:6" x14ac:dyDescent="0.4">
      <c r="B1427" s="1"/>
      <c r="C1427" s="1"/>
      <c r="D1427" s="1"/>
      <c r="E1427" s="1"/>
      <c r="F1427" s="1"/>
    </row>
    <row r="1428" spans="2:6" x14ac:dyDescent="0.4">
      <c r="B1428" s="1"/>
      <c r="C1428" s="1"/>
      <c r="D1428" s="1"/>
      <c r="E1428" s="1"/>
      <c r="F1428" s="1"/>
    </row>
    <row r="1429" spans="2:6" x14ac:dyDescent="0.4">
      <c r="B1429" s="1"/>
      <c r="C1429" s="1"/>
      <c r="D1429" s="1"/>
      <c r="E1429" s="1"/>
      <c r="F1429" s="1"/>
    </row>
    <row r="1430" spans="2:6" x14ac:dyDescent="0.4">
      <c r="B1430" s="1"/>
      <c r="C1430" s="1"/>
      <c r="D1430" s="1"/>
      <c r="E1430" s="1"/>
      <c r="F1430" s="1"/>
    </row>
    <row r="1431" spans="2:6" x14ac:dyDescent="0.4">
      <c r="B1431" s="1"/>
      <c r="C1431" s="1"/>
      <c r="D1431" s="1"/>
      <c r="E1431" s="1"/>
      <c r="F1431" s="1"/>
    </row>
    <row r="1432" spans="2:6" x14ac:dyDescent="0.4">
      <c r="B1432" s="1"/>
      <c r="C1432" s="1"/>
      <c r="D1432" s="1"/>
      <c r="E1432" s="1"/>
      <c r="F1432" s="1"/>
    </row>
    <row r="1433" spans="2:6" x14ac:dyDescent="0.4">
      <c r="B1433" s="1"/>
      <c r="C1433" s="1"/>
      <c r="D1433" s="1"/>
      <c r="E1433" s="1"/>
      <c r="F1433" s="1"/>
    </row>
    <row r="1434" spans="2:6" x14ac:dyDescent="0.4">
      <c r="B1434" s="1"/>
      <c r="C1434" s="1"/>
      <c r="D1434" s="1"/>
      <c r="E1434" s="1"/>
      <c r="F1434" s="1"/>
    </row>
    <row r="1435" spans="2:6" x14ac:dyDescent="0.4">
      <c r="B1435" s="1"/>
      <c r="C1435" s="1"/>
      <c r="D1435" s="1"/>
      <c r="E1435" s="1"/>
      <c r="F1435" s="1"/>
    </row>
    <row r="1436" spans="2:6" x14ac:dyDescent="0.4">
      <c r="B1436" s="1"/>
      <c r="C1436" s="1"/>
      <c r="D1436" s="1"/>
      <c r="E1436" s="1"/>
      <c r="F1436" s="1"/>
    </row>
    <row r="1437" spans="2:6" x14ac:dyDescent="0.4">
      <c r="B1437" s="1"/>
      <c r="C1437" s="1"/>
      <c r="D1437" s="1"/>
      <c r="E1437" s="1"/>
      <c r="F1437" s="1"/>
    </row>
    <row r="1438" spans="2:6" x14ac:dyDescent="0.4">
      <c r="B1438" s="1"/>
      <c r="C1438" s="1"/>
      <c r="D1438" s="1"/>
      <c r="E1438" s="1"/>
      <c r="F1438" s="1"/>
    </row>
    <row r="1439" spans="2:6" x14ac:dyDescent="0.4">
      <c r="B1439" s="1"/>
      <c r="C1439" s="1"/>
      <c r="D1439" s="1"/>
      <c r="E1439" s="1"/>
      <c r="F1439" s="1"/>
    </row>
    <row r="1440" spans="2:6" x14ac:dyDescent="0.4">
      <c r="B1440" s="1"/>
      <c r="C1440" s="1"/>
      <c r="D1440" s="1"/>
      <c r="E1440" s="1"/>
      <c r="F1440" s="1"/>
    </row>
    <row r="1441" spans="2:6" x14ac:dyDescent="0.4">
      <c r="B1441" s="1"/>
      <c r="C1441" s="1"/>
      <c r="D1441" s="1"/>
      <c r="E1441" s="1"/>
      <c r="F1441" s="1"/>
    </row>
    <row r="1442" spans="2:6" x14ac:dyDescent="0.4">
      <c r="B1442" s="1"/>
      <c r="C1442" s="1"/>
      <c r="D1442" s="1"/>
      <c r="E1442" s="1"/>
      <c r="F1442" s="1"/>
    </row>
    <row r="1443" spans="2:6" x14ac:dyDescent="0.4">
      <c r="B1443" s="1"/>
      <c r="C1443" s="1"/>
      <c r="D1443" s="1"/>
      <c r="E1443" s="1"/>
      <c r="F1443" s="1"/>
    </row>
    <row r="1444" spans="2:6" x14ac:dyDescent="0.4">
      <c r="B1444" s="1"/>
      <c r="C1444" s="1"/>
      <c r="D1444" s="1"/>
      <c r="E1444" s="1"/>
      <c r="F1444" s="1"/>
    </row>
    <row r="1445" spans="2:6" x14ac:dyDescent="0.4">
      <c r="B1445" s="1"/>
      <c r="C1445" s="1"/>
      <c r="D1445" s="1"/>
      <c r="E1445" s="1"/>
      <c r="F1445" s="1"/>
    </row>
    <row r="1446" spans="2:6" x14ac:dyDescent="0.4">
      <c r="B1446" s="1"/>
      <c r="C1446" s="1"/>
      <c r="D1446" s="1"/>
      <c r="E1446" s="1"/>
      <c r="F1446" s="1"/>
    </row>
    <row r="1447" spans="2:6" x14ac:dyDescent="0.4">
      <c r="B1447" s="1"/>
      <c r="C1447" s="1"/>
      <c r="D1447" s="1"/>
      <c r="E1447" s="1"/>
      <c r="F1447" s="1"/>
    </row>
    <row r="1448" spans="2:6" x14ac:dyDescent="0.4">
      <c r="B1448" s="1"/>
      <c r="C1448" s="1"/>
      <c r="D1448" s="1"/>
      <c r="E1448" s="1"/>
      <c r="F1448" s="1"/>
    </row>
    <row r="1449" spans="2:6" x14ac:dyDescent="0.4">
      <c r="B1449" s="1"/>
      <c r="C1449" s="1"/>
      <c r="D1449" s="1"/>
      <c r="E1449" s="1"/>
      <c r="F1449" s="1"/>
    </row>
    <row r="1450" spans="2:6" x14ac:dyDescent="0.4">
      <c r="B1450" s="1"/>
      <c r="C1450" s="1"/>
      <c r="D1450" s="1"/>
      <c r="E1450" s="1"/>
      <c r="F1450" s="1"/>
    </row>
    <row r="1451" spans="2:6" x14ac:dyDescent="0.4">
      <c r="B1451" s="1"/>
      <c r="C1451" s="1"/>
      <c r="D1451" s="1"/>
      <c r="E1451" s="1"/>
      <c r="F1451" s="1"/>
    </row>
    <row r="1452" spans="2:6" x14ac:dyDescent="0.4">
      <c r="B1452" s="1"/>
      <c r="C1452" s="1"/>
      <c r="D1452" s="1"/>
      <c r="E1452" s="1"/>
      <c r="F1452" s="1"/>
    </row>
    <row r="1453" spans="2:6" x14ac:dyDescent="0.4">
      <c r="B1453" s="1"/>
      <c r="C1453" s="1"/>
      <c r="D1453" s="1"/>
      <c r="E1453" s="1"/>
      <c r="F1453" s="1"/>
    </row>
    <row r="1454" spans="2:6" x14ac:dyDescent="0.4">
      <c r="B1454" s="1"/>
      <c r="C1454" s="1"/>
      <c r="D1454" s="1"/>
      <c r="E1454" s="1"/>
      <c r="F1454" s="1"/>
    </row>
    <row r="1455" spans="2:6" x14ac:dyDescent="0.4">
      <c r="B1455" s="1"/>
      <c r="C1455" s="1"/>
      <c r="D1455" s="1"/>
      <c r="E1455" s="1"/>
      <c r="F1455" s="1"/>
    </row>
    <row r="1456" spans="2:6" x14ac:dyDescent="0.4">
      <c r="B1456" s="1"/>
      <c r="C1456" s="1"/>
      <c r="D1456" s="1"/>
      <c r="E1456" s="1"/>
      <c r="F1456" s="1"/>
    </row>
    <row r="1457" spans="2:6" x14ac:dyDescent="0.4">
      <c r="B1457" s="1"/>
      <c r="C1457" s="1"/>
      <c r="D1457" s="1"/>
      <c r="E1457" s="1"/>
      <c r="F1457" s="1"/>
    </row>
    <row r="1458" spans="2:6" x14ac:dyDescent="0.4">
      <c r="B1458" s="1"/>
      <c r="C1458" s="1"/>
      <c r="D1458" s="1"/>
      <c r="E1458" s="1"/>
      <c r="F1458" s="1"/>
    </row>
    <row r="1459" spans="2:6" x14ac:dyDescent="0.4">
      <c r="B1459" s="1"/>
      <c r="C1459" s="1"/>
      <c r="D1459" s="1"/>
      <c r="E1459" s="1"/>
      <c r="F1459" s="1"/>
    </row>
    <row r="1460" spans="2:6" x14ac:dyDescent="0.4">
      <c r="B1460" s="1"/>
      <c r="C1460" s="1"/>
      <c r="D1460" s="1"/>
      <c r="E1460" s="1"/>
      <c r="F1460" s="1"/>
    </row>
    <row r="1461" spans="2:6" x14ac:dyDescent="0.4">
      <c r="B1461" s="1"/>
      <c r="C1461" s="1"/>
      <c r="D1461" s="1"/>
      <c r="E1461" s="1"/>
      <c r="F1461" s="1"/>
    </row>
    <row r="1462" spans="2:6" x14ac:dyDescent="0.4">
      <c r="B1462" s="1"/>
      <c r="C1462" s="1"/>
      <c r="D1462" s="1"/>
      <c r="E1462" s="1"/>
      <c r="F1462" s="1"/>
    </row>
    <row r="1463" spans="2:6" x14ac:dyDescent="0.4">
      <c r="B1463" s="1"/>
      <c r="C1463" s="1"/>
      <c r="D1463" s="1"/>
      <c r="E1463" s="1"/>
      <c r="F1463" s="1"/>
    </row>
    <row r="1464" spans="2:6" x14ac:dyDescent="0.4">
      <c r="B1464" s="1"/>
      <c r="C1464" s="1"/>
      <c r="D1464" s="1"/>
      <c r="E1464" s="1"/>
      <c r="F1464" s="1"/>
    </row>
    <row r="1465" spans="2:6" x14ac:dyDescent="0.4">
      <c r="B1465" s="1"/>
      <c r="C1465" s="1"/>
      <c r="D1465" s="1"/>
      <c r="E1465" s="1"/>
      <c r="F1465" s="1"/>
    </row>
    <row r="1466" spans="2:6" x14ac:dyDescent="0.4">
      <c r="B1466" s="1"/>
      <c r="C1466" s="1"/>
      <c r="D1466" s="1"/>
      <c r="E1466" s="1"/>
      <c r="F1466" s="1"/>
    </row>
    <row r="1467" spans="2:6" x14ac:dyDescent="0.4">
      <c r="B1467" s="1"/>
      <c r="C1467" s="1"/>
      <c r="D1467" s="1"/>
      <c r="E1467" s="1"/>
      <c r="F1467" s="1"/>
    </row>
    <row r="1468" spans="2:6" x14ac:dyDescent="0.4">
      <c r="B1468" s="1"/>
      <c r="C1468" s="1"/>
      <c r="D1468" s="1"/>
      <c r="E1468" s="1"/>
      <c r="F1468" s="1"/>
    </row>
    <row r="1469" spans="2:6" x14ac:dyDescent="0.4">
      <c r="B1469" s="1"/>
      <c r="C1469" s="1"/>
      <c r="D1469" s="1"/>
      <c r="E1469" s="1"/>
      <c r="F1469" s="1"/>
    </row>
    <row r="1470" spans="2:6" x14ac:dyDescent="0.4">
      <c r="B1470" s="1"/>
      <c r="C1470" s="1"/>
      <c r="D1470" s="1"/>
      <c r="E1470" s="1"/>
      <c r="F1470" s="1"/>
    </row>
    <row r="1471" spans="2:6" x14ac:dyDescent="0.4">
      <c r="B1471" s="1"/>
      <c r="C1471" s="1"/>
      <c r="D1471" s="1"/>
      <c r="E1471" s="1"/>
      <c r="F1471" s="1"/>
    </row>
    <row r="1472" spans="2:6" x14ac:dyDescent="0.4">
      <c r="B1472" s="1"/>
      <c r="C1472" s="1"/>
      <c r="D1472" s="1"/>
      <c r="E1472" s="1"/>
      <c r="F1472" s="1"/>
    </row>
    <row r="1473" spans="2:6" x14ac:dyDescent="0.4">
      <c r="B1473" s="1"/>
      <c r="C1473" s="1"/>
      <c r="D1473" s="1"/>
      <c r="E1473" s="1"/>
      <c r="F1473" s="1"/>
    </row>
    <row r="1474" spans="2:6" x14ac:dyDescent="0.4">
      <c r="B1474" s="1"/>
      <c r="C1474" s="1"/>
      <c r="D1474" s="1"/>
      <c r="E1474" s="1"/>
      <c r="F1474" s="1"/>
    </row>
    <row r="1475" spans="2:6" x14ac:dyDescent="0.4">
      <c r="B1475" s="1"/>
      <c r="C1475" s="1"/>
      <c r="D1475" s="1"/>
      <c r="E1475" s="1"/>
      <c r="F1475" s="1"/>
    </row>
    <row r="1476" spans="2:6" x14ac:dyDescent="0.4">
      <c r="B1476" s="1"/>
      <c r="C1476" s="1"/>
      <c r="D1476" s="1"/>
      <c r="E1476" s="1"/>
      <c r="F1476" s="1"/>
    </row>
    <row r="1477" spans="2:6" x14ac:dyDescent="0.4">
      <c r="B1477" s="1"/>
      <c r="C1477" s="1"/>
      <c r="D1477" s="1"/>
      <c r="E1477" s="1"/>
      <c r="F1477" s="1"/>
    </row>
    <row r="1478" spans="2:6" x14ac:dyDescent="0.4">
      <c r="B1478" s="1"/>
      <c r="C1478" s="1"/>
      <c r="D1478" s="1"/>
      <c r="E1478" s="1"/>
      <c r="F1478" s="1"/>
    </row>
    <row r="1479" spans="2:6" x14ac:dyDescent="0.4">
      <c r="B1479" s="1"/>
      <c r="C1479" s="1"/>
      <c r="D1479" s="1"/>
      <c r="E1479" s="1"/>
      <c r="F1479" s="1"/>
    </row>
    <row r="1480" spans="2:6" x14ac:dyDescent="0.4">
      <c r="B1480" s="1"/>
      <c r="C1480" s="1"/>
      <c r="D1480" s="1"/>
      <c r="E1480" s="1"/>
      <c r="F1480" s="1"/>
    </row>
    <row r="1481" spans="2:6" x14ac:dyDescent="0.4">
      <c r="B1481" s="1"/>
      <c r="C1481" s="1"/>
      <c r="D1481" s="1"/>
      <c r="E1481" s="1"/>
      <c r="F1481" s="1"/>
    </row>
    <row r="1482" spans="2:6" x14ac:dyDescent="0.4">
      <c r="B1482" s="1"/>
      <c r="C1482" s="1"/>
      <c r="D1482" s="1"/>
      <c r="E1482" s="1"/>
      <c r="F1482" s="1"/>
    </row>
    <row r="1483" spans="2:6" x14ac:dyDescent="0.4">
      <c r="B1483" s="1"/>
      <c r="C1483" s="1"/>
      <c r="D1483" s="1"/>
      <c r="E1483" s="1"/>
      <c r="F1483" s="1"/>
    </row>
    <row r="1484" spans="2:6" x14ac:dyDescent="0.4">
      <c r="B1484" s="1"/>
      <c r="C1484" s="1"/>
      <c r="D1484" s="1"/>
      <c r="E1484" s="1"/>
      <c r="F1484" s="1"/>
    </row>
    <row r="1485" spans="2:6" x14ac:dyDescent="0.4">
      <c r="B1485" s="1"/>
      <c r="C1485" s="1"/>
      <c r="D1485" s="1"/>
      <c r="E1485" s="1"/>
      <c r="F1485" s="1"/>
    </row>
    <row r="1486" spans="2:6" x14ac:dyDescent="0.4">
      <c r="B1486" s="1"/>
      <c r="C1486" s="1"/>
      <c r="D1486" s="1"/>
      <c r="E1486" s="1"/>
      <c r="F1486" s="1"/>
    </row>
    <row r="1487" spans="2:6" x14ac:dyDescent="0.4">
      <c r="B1487" s="1"/>
      <c r="C1487" s="1"/>
      <c r="D1487" s="1"/>
      <c r="E1487" s="1"/>
      <c r="F1487" s="1"/>
    </row>
    <row r="1488" spans="2:6" x14ac:dyDescent="0.4">
      <c r="B1488" s="1"/>
      <c r="C1488" s="1"/>
      <c r="D1488" s="1"/>
      <c r="E1488" s="1"/>
      <c r="F1488" s="1"/>
    </row>
    <row r="1489" spans="2:6" x14ac:dyDescent="0.4">
      <c r="B1489" s="1"/>
      <c r="C1489" s="1"/>
      <c r="D1489" s="1"/>
      <c r="E1489" s="1"/>
      <c r="F1489" s="1"/>
    </row>
    <row r="1490" spans="2:6" x14ac:dyDescent="0.4">
      <c r="B1490" s="1"/>
      <c r="C1490" s="1"/>
      <c r="D1490" s="1"/>
      <c r="E1490" s="1"/>
      <c r="F1490" s="1"/>
    </row>
    <row r="1491" spans="2:6" x14ac:dyDescent="0.4">
      <c r="B1491" s="1"/>
      <c r="C1491" s="1"/>
      <c r="D1491" s="1"/>
      <c r="E1491" s="1"/>
      <c r="F1491" s="1"/>
    </row>
    <row r="1492" spans="2:6" x14ac:dyDescent="0.4">
      <c r="B1492" s="1"/>
      <c r="C1492" s="1"/>
      <c r="D1492" s="1"/>
      <c r="E1492" s="1"/>
      <c r="F1492" s="1"/>
    </row>
    <row r="1493" spans="2:6" x14ac:dyDescent="0.4">
      <c r="B1493" s="1"/>
      <c r="C1493" s="1"/>
      <c r="D1493" s="1"/>
      <c r="E1493" s="1"/>
      <c r="F1493" s="1"/>
    </row>
    <row r="1494" spans="2:6" x14ac:dyDescent="0.4">
      <c r="B1494" s="1"/>
      <c r="C1494" s="1"/>
      <c r="D1494" s="1"/>
      <c r="E1494" s="1"/>
      <c r="F1494" s="1"/>
    </row>
    <row r="1495" spans="2:6" x14ac:dyDescent="0.4">
      <c r="B1495" s="1"/>
      <c r="C1495" s="1"/>
      <c r="D1495" s="1"/>
      <c r="E1495" s="1"/>
      <c r="F1495" s="1"/>
    </row>
    <row r="1496" spans="2:6" x14ac:dyDescent="0.4">
      <c r="B1496" s="1"/>
      <c r="C1496" s="1"/>
      <c r="D1496" s="1"/>
      <c r="E1496" s="1"/>
      <c r="F1496" s="1"/>
    </row>
    <row r="1497" spans="2:6" x14ac:dyDescent="0.4">
      <c r="B1497" s="1"/>
      <c r="C1497" s="1"/>
      <c r="D1497" s="1"/>
      <c r="E1497" s="1"/>
      <c r="F1497" s="1"/>
    </row>
    <row r="1498" spans="2:6" x14ac:dyDescent="0.4">
      <c r="B1498" s="1"/>
      <c r="C1498" s="1"/>
      <c r="D1498" s="1"/>
      <c r="E1498" s="1"/>
      <c r="F1498" s="1"/>
    </row>
    <row r="1499" spans="2:6" x14ac:dyDescent="0.4">
      <c r="B1499" s="1"/>
      <c r="C1499" s="1"/>
      <c r="D1499" s="1"/>
      <c r="E1499" s="1"/>
      <c r="F1499" s="1"/>
    </row>
    <row r="1500" spans="2:6" x14ac:dyDescent="0.4">
      <c r="B1500" s="1"/>
      <c r="C1500" s="1"/>
      <c r="D1500" s="1"/>
      <c r="E1500" s="1"/>
      <c r="F1500" s="1"/>
    </row>
    <row r="1501" spans="2:6" x14ac:dyDescent="0.4">
      <c r="B1501" s="1"/>
      <c r="C1501" s="1"/>
      <c r="D1501" s="1"/>
      <c r="E1501" s="1"/>
      <c r="F1501" s="1"/>
    </row>
    <row r="1502" spans="2:6" x14ac:dyDescent="0.4">
      <c r="B1502" s="1"/>
      <c r="C1502" s="1"/>
      <c r="D1502" s="1"/>
      <c r="E1502" s="1"/>
      <c r="F1502" s="1"/>
    </row>
    <row r="1503" spans="2:6" x14ac:dyDescent="0.4">
      <c r="B1503" s="1"/>
      <c r="C1503" s="1"/>
      <c r="D1503" s="1"/>
      <c r="E1503" s="1"/>
      <c r="F1503" s="1"/>
    </row>
    <row r="1504" spans="2:6" x14ac:dyDescent="0.4">
      <c r="B1504" s="1"/>
      <c r="C1504" s="1"/>
      <c r="D1504" s="1"/>
      <c r="E1504" s="1"/>
      <c r="F1504" s="1"/>
    </row>
    <row r="1505" spans="2:6" x14ac:dyDescent="0.4">
      <c r="B1505" s="1"/>
      <c r="C1505" s="1"/>
      <c r="D1505" s="1"/>
      <c r="E1505" s="1"/>
      <c r="F1505" s="1"/>
    </row>
    <row r="1506" spans="2:6" x14ac:dyDescent="0.4">
      <c r="B1506" s="1"/>
      <c r="C1506" s="1"/>
      <c r="D1506" s="1"/>
      <c r="E1506" s="1"/>
      <c r="F1506" s="1"/>
    </row>
    <row r="1507" spans="2:6" x14ac:dyDescent="0.4">
      <c r="B1507" s="1"/>
      <c r="C1507" s="1"/>
      <c r="D1507" s="1"/>
      <c r="E1507" s="1"/>
      <c r="F1507" s="1"/>
    </row>
    <row r="1508" spans="2:6" x14ac:dyDescent="0.4">
      <c r="B1508" s="1"/>
      <c r="C1508" s="1"/>
      <c r="D1508" s="1"/>
      <c r="E1508" s="1"/>
      <c r="F1508" s="1"/>
    </row>
    <row r="1509" spans="2:6" x14ac:dyDescent="0.4">
      <c r="B1509" s="1"/>
      <c r="C1509" s="1"/>
      <c r="D1509" s="1"/>
      <c r="E1509" s="1"/>
      <c r="F1509" s="1"/>
    </row>
    <row r="1510" spans="2:6" x14ac:dyDescent="0.4">
      <c r="B1510" s="1"/>
      <c r="C1510" s="1"/>
      <c r="D1510" s="1"/>
      <c r="E1510" s="1"/>
      <c r="F1510" s="1"/>
    </row>
    <row r="1511" spans="2:6" x14ac:dyDescent="0.4">
      <c r="B1511" s="1"/>
      <c r="C1511" s="1"/>
      <c r="D1511" s="1"/>
      <c r="E1511" s="1"/>
      <c r="F1511" s="1"/>
    </row>
    <row r="1512" spans="2:6" x14ac:dyDescent="0.4">
      <c r="B1512" s="1"/>
      <c r="C1512" s="1"/>
      <c r="D1512" s="1"/>
      <c r="E1512" s="1"/>
      <c r="F1512" s="1"/>
    </row>
    <row r="1513" spans="2:6" x14ac:dyDescent="0.4">
      <c r="B1513" s="1"/>
      <c r="C1513" s="1"/>
      <c r="D1513" s="1"/>
      <c r="E1513" s="1"/>
      <c r="F1513" s="1"/>
    </row>
    <row r="1514" spans="2:6" x14ac:dyDescent="0.4">
      <c r="B1514" s="1"/>
      <c r="C1514" s="1"/>
      <c r="D1514" s="1"/>
      <c r="E1514" s="1"/>
      <c r="F1514" s="1"/>
    </row>
    <row r="1515" spans="2:6" x14ac:dyDescent="0.4">
      <c r="B1515" s="1"/>
      <c r="C1515" s="1"/>
      <c r="D1515" s="1"/>
      <c r="E1515" s="1"/>
      <c r="F1515" s="1"/>
    </row>
    <row r="1516" spans="2:6" x14ac:dyDescent="0.4">
      <c r="B1516" s="1"/>
      <c r="C1516" s="1"/>
      <c r="D1516" s="1"/>
      <c r="E1516" s="1"/>
      <c r="F1516" s="1"/>
    </row>
    <row r="1517" spans="2:6" x14ac:dyDescent="0.4">
      <c r="B1517" s="1"/>
      <c r="C1517" s="1"/>
      <c r="D1517" s="1"/>
      <c r="E1517" s="1"/>
      <c r="F1517" s="1"/>
    </row>
    <row r="1518" spans="2:6" x14ac:dyDescent="0.4">
      <c r="B1518" s="1"/>
      <c r="C1518" s="1"/>
      <c r="D1518" s="1"/>
      <c r="E1518" s="1"/>
      <c r="F1518" s="1"/>
    </row>
    <row r="1519" spans="2:6" x14ac:dyDescent="0.4">
      <c r="B1519" s="1"/>
      <c r="C1519" s="1"/>
      <c r="D1519" s="1"/>
      <c r="E1519" s="1"/>
      <c r="F1519" s="1"/>
    </row>
    <row r="1520" spans="2:6" x14ac:dyDescent="0.4">
      <c r="B1520" s="1"/>
      <c r="C1520" s="1"/>
      <c r="D1520" s="1"/>
      <c r="E1520" s="1"/>
      <c r="F1520" s="1"/>
    </row>
    <row r="1521" spans="2:6" x14ac:dyDescent="0.4">
      <c r="B1521" s="1"/>
      <c r="C1521" s="1"/>
      <c r="D1521" s="1"/>
      <c r="E1521" s="1"/>
      <c r="F1521" s="1"/>
    </row>
    <row r="1522" spans="2:6" x14ac:dyDescent="0.4">
      <c r="B1522" s="1"/>
      <c r="C1522" s="1"/>
      <c r="D1522" s="1"/>
      <c r="E1522" s="1"/>
      <c r="F1522" s="1"/>
    </row>
    <row r="1523" spans="2:6" x14ac:dyDescent="0.4">
      <c r="B1523" s="1"/>
      <c r="C1523" s="1"/>
      <c r="D1523" s="1"/>
      <c r="E1523" s="1"/>
      <c r="F1523" s="1"/>
    </row>
    <row r="1524" spans="2:6" x14ac:dyDescent="0.4">
      <c r="B1524" s="1"/>
      <c r="C1524" s="1"/>
      <c r="D1524" s="1"/>
      <c r="E1524" s="1"/>
      <c r="F1524" s="1"/>
    </row>
    <row r="1525" spans="2:6" x14ac:dyDescent="0.4">
      <c r="B1525" s="1"/>
      <c r="C1525" s="1"/>
      <c r="D1525" s="1"/>
      <c r="E1525" s="1"/>
      <c r="F1525" s="1"/>
    </row>
    <row r="1526" spans="2:6" x14ac:dyDescent="0.4">
      <c r="B1526" s="1"/>
      <c r="C1526" s="1"/>
      <c r="D1526" s="1"/>
      <c r="E1526" s="1"/>
      <c r="F1526" s="1"/>
    </row>
    <row r="1527" spans="2:6" x14ac:dyDescent="0.4">
      <c r="B1527" s="1"/>
      <c r="C1527" s="1"/>
      <c r="D1527" s="1"/>
      <c r="E1527" s="1"/>
      <c r="F1527" s="1"/>
    </row>
    <row r="1528" spans="2:6" x14ac:dyDescent="0.4">
      <c r="B1528" s="1"/>
      <c r="C1528" s="1"/>
      <c r="D1528" s="1"/>
      <c r="E1528" s="1"/>
      <c r="F1528" s="1"/>
    </row>
    <row r="1529" spans="2:6" x14ac:dyDescent="0.4">
      <c r="B1529" s="1"/>
      <c r="C1529" s="1"/>
      <c r="D1529" s="1"/>
      <c r="E1529" s="1"/>
      <c r="F1529" s="1"/>
    </row>
    <row r="1530" spans="2:6" x14ac:dyDescent="0.4">
      <c r="B1530" s="1"/>
      <c r="C1530" s="1"/>
      <c r="D1530" s="1"/>
      <c r="E1530" s="1"/>
      <c r="F1530" s="1"/>
    </row>
    <row r="1531" spans="2:6" x14ac:dyDescent="0.4">
      <c r="B1531" s="1"/>
      <c r="C1531" s="1"/>
      <c r="D1531" s="1"/>
      <c r="E1531" s="1"/>
      <c r="F1531" s="1"/>
    </row>
    <row r="1532" spans="2:6" x14ac:dyDescent="0.4">
      <c r="B1532" s="1"/>
      <c r="C1532" s="1"/>
      <c r="D1532" s="1"/>
      <c r="E1532" s="1"/>
      <c r="F1532" s="1"/>
    </row>
    <row r="1533" spans="2:6" x14ac:dyDescent="0.4">
      <c r="B1533" s="1"/>
      <c r="C1533" s="1"/>
      <c r="D1533" s="1"/>
      <c r="E1533" s="1"/>
      <c r="F1533" s="1"/>
    </row>
    <row r="1534" spans="2:6" x14ac:dyDescent="0.4">
      <c r="B1534" s="1"/>
      <c r="C1534" s="1"/>
      <c r="D1534" s="1"/>
      <c r="E1534" s="1"/>
      <c r="F1534" s="1"/>
    </row>
    <row r="1535" spans="2:6" x14ac:dyDescent="0.4">
      <c r="B1535" s="1"/>
      <c r="C1535" s="1"/>
      <c r="D1535" s="1"/>
      <c r="E1535" s="1"/>
      <c r="F1535" s="1"/>
    </row>
    <row r="1536" spans="2:6" x14ac:dyDescent="0.4">
      <c r="B1536" s="1"/>
      <c r="C1536" s="1"/>
      <c r="D1536" s="1"/>
      <c r="E1536" s="1"/>
      <c r="F1536" s="1"/>
    </row>
    <row r="1537" spans="2:6" x14ac:dyDescent="0.4">
      <c r="B1537" s="1"/>
      <c r="C1537" s="1"/>
      <c r="D1537" s="1"/>
      <c r="E1537" s="1"/>
      <c r="F1537" s="1"/>
    </row>
    <row r="1538" spans="2:6" x14ac:dyDescent="0.4">
      <c r="B1538" s="1"/>
      <c r="C1538" s="1"/>
      <c r="D1538" s="1"/>
      <c r="E1538" s="1"/>
      <c r="F1538" s="1"/>
    </row>
    <row r="1539" spans="2:6" x14ac:dyDescent="0.4">
      <c r="B1539" s="1"/>
      <c r="C1539" s="1"/>
      <c r="D1539" s="1"/>
      <c r="E1539" s="1"/>
      <c r="F1539" s="1"/>
    </row>
    <row r="1540" spans="2:6" x14ac:dyDescent="0.4">
      <c r="B1540" s="1"/>
      <c r="C1540" s="1"/>
      <c r="D1540" s="1"/>
      <c r="E1540" s="1"/>
      <c r="F1540" s="1"/>
    </row>
    <row r="1541" spans="2:6" x14ac:dyDescent="0.4">
      <c r="B1541" s="1"/>
      <c r="C1541" s="1"/>
      <c r="D1541" s="1"/>
      <c r="E1541" s="1"/>
      <c r="F1541" s="1"/>
    </row>
    <row r="1542" spans="2:6" x14ac:dyDescent="0.4">
      <c r="B1542" s="1"/>
      <c r="C1542" s="1"/>
      <c r="D1542" s="1"/>
      <c r="E1542" s="1"/>
      <c r="F1542" s="1"/>
    </row>
    <row r="1543" spans="2:6" x14ac:dyDescent="0.4">
      <c r="B1543" s="1"/>
      <c r="C1543" s="1"/>
      <c r="D1543" s="1"/>
      <c r="E1543" s="1"/>
      <c r="F1543" s="1"/>
    </row>
    <row r="1544" spans="2:6" x14ac:dyDescent="0.4">
      <c r="B1544" s="1"/>
      <c r="C1544" s="1"/>
      <c r="D1544" s="1"/>
      <c r="E1544" s="1"/>
      <c r="F1544" s="1"/>
    </row>
    <row r="1545" spans="2:6" x14ac:dyDescent="0.4">
      <c r="B1545" s="1"/>
      <c r="C1545" s="1"/>
      <c r="D1545" s="1"/>
      <c r="E1545" s="1"/>
      <c r="F1545" s="1"/>
    </row>
    <row r="1546" spans="2:6" x14ac:dyDescent="0.4">
      <c r="B1546" s="1"/>
      <c r="C1546" s="1"/>
      <c r="D1546" s="1"/>
      <c r="E1546" s="1"/>
      <c r="F1546" s="1"/>
    </row>
    <row r="1547" spans="2:6" x14ac:dyDescent="0.4">
      <c r="B1547" s="1"/>
      <c r="C1547" s="1"/>
      <c r="D1547" s="1"/>
      <c r="E1547" s="1"/>
      <c r="F1547" s="1"/>
    </row>
    <row r="1548" spans="2:6" x14ac:dyDescent="0.4">
      <c r="B1548" s="1"/>
      <c r="C1548" s="1"/>
      <c r="D1548" s="1"/>
      <c r="E1548" s="1"/>
      <c r="F1548" s="1"/>
    </row>
    <row r="1549" spans="2:6" x14ac:dyDescent="0.4">
      <c r="B1549" s="1"/>
      <c r="C1549" s="1"/>
      <c r="D1549" s="1"/>
      <c r="E1549" s="1"/>
      <c r="F1549" s="1"/>
    </row>
    <row r="1550" spans="2:6" x14ac:dyDescent="0.4">
      <c r="B1550" s="1"/>
      <c r="C1550" s="1"/>
      <c r="D1550" s="1"/>
      <c r="E1550" s="1"/>
      <c r="F1550" s="1"/>
    </row>
    <row r="1551" spans="2:6" x14ac:dyDescent="0.4">
      <c r="B1551" s="1"/>
      <c r="C1551" s="1"/>
      <c r="D1551" s="1"/>
      <c r="E1551" s="1"/>
      <c r="F1551" s="1"/>
    </row>
    <row r="1552" spans="2:6" x14ac:dyDescent="0.4">
      <c r="B1552" s="1"/>
      <c r="C1552" s="1"/>
      <c r="D1552" s="1"/>
      <c r="E1552" s="1"/>
      <c r="F1552" s="1"/>
    </row>
    <row r="1553" spans="2:6" x14ac:dyDescent="0.4">
      <c r="B1553" s="1"/>
      <c r="C1553" s="1"/>
      <c r="D1553" s="1"/>
      <c r="E1553" s="1"/>
      <c r="F1553" s="1"/>
    </row>
    <row r="1554" spans="2:6" x14ac:dyDescent="0.4">
      <c r="B1554" s="1"/>
      <c r="C1554" s="1"/>
      <c r="D1554" s="1"/>
      <c r="E1554" s="1"/>
      <c r="F1554" s="1"/>
    </row>
    <row r="1555" spans="2:6" x14ac:dyDescent="0.4">
      <c r="B1555" s="1"/>
      <c r="C1555" s="1"/>
      <c r="D1555" s="1"/>
      <c r="E1555" s="1"/>
      <c r="F1555" s="1"/>
    </row>
    <row r="1556" spans="2:6" x14ac:dyDescent="0.4">
      <c r="B1556" s="1"/>
      <c r="C1556" s="1"/>
      <c r="D1556" s="1"/>
      <c r="E1556" s="1"/>
      <c r="F1556" s="1"/>
    </row>
    <row r="1557" spans="2:6" x14ac:dyDescent="0.4">
      <c r="B1557" s="1"/>
      <c r="C1557" s="1"/>
      <c r="D1557" s="1"/>
      <c r="E1557" s="1"/>
      <c r="F1557" s="1"/>
    </row>
    <row r="1558" spans="2:6" x14ac:dyDescent="0.4">
      <c r="B1558" s="1"/>
      <c r="C1558" s="1"/>
      <c r="D1558" s="1"/>
      <c r="E1558" s="1"/>
      <c r="F1558" s="1"/>
    </row>
    <row r="1559" spans="2:6" x14ac:dyDescent="0.4">
      <c r="B1559" s="1"/>
      <c r="C1559" s="1"/>
      <c r="D1559" s="1"/>
      <c r="E1559" s="1"/>
      <c r="F1559" s="1"/>
    </row>
    <row r="1560" spans="2:6" x14ac:dyDescent="0.4">
      <c r="B1560" s="1"/>
      <c r="C1560" s="1"/>
      <c r="D1560" s="1"/>
      <c r="E1560" s="1"/>
      <c r="F1560" s="1"/>
    </row>
    <row r="1561" spans="2:6" x14ac:dyDescent="0.4">
      <c r="B1561" s="1"/>
      <c r="C1561" s="1"/>
      <c r="D1561" s="1"/>
      <c r="E1561" s="1"/>
      <c r="F1561" s="1"/>
    </row>
    <row r="1562" spans="2:6" x14ac:dyDescent="0.4">
      <c r="B1562" s="1"/>
      <c r="C1562" s="1"/>
      <c r="D1562" s="1"/>
      <c r="E1562" s="1"/>
      <c r="F1562" s="1"/>
    </row>
    <row r="1563" spans="2:6" x14ac:dyDescent="0.4">
      <c r="B1563" s="1"/>
      <c r="C1563" s="1"/>
      <c r="D1563" s="1"/>
      <c r="E1563" s="1"/>
      <c r="F1563" s="1"/>
    </row>
    <row r="1564" spans="2:6" x14ac:dyDescent="0.4">
      <c r="B1564" s="1"/>
      <c r="C1564" s="1"/>
      <c r="D1564" s="1"/>
      <c r="E1564" s="1"/>
      <c r="F1564" s="1"/>
    </row>
    <row r="1565" spans="2:6" x14ac:dyDescent="0.4">
      <c r="B1565" s="1"/>
      <c r="C1565" s="1"/>
      <c r="D1565" s="1"/>
      <c r="E1565" s="1"/>
      <c r="F1565" s="1"/>
    </row>
    <row r="1566" spans="2:6" x14ac:dyDescent="0.4">
      <c r="B1566" s="1"/>
      <c r="C1566" s="1"/>
      <c r="D1566" s="1"/>
      <c r="E1566" s="1"/>
      <c r="F1566" s="1"/>
    </row>
    <row r="1567" spans="2:6" x14ac:dyDescent="0.4">
      <c r="B1567" s="1"/>
      <c r="C1567" s="1"/>
      <c r="D1567" s="1"/>
      <c r="E1567" s="1"/>
      <c r="F1567" s="1"/>
    </row>
    <row r="1568" spans="2:6" x14ac:dyDescent="0.4">
      <c r="B1568" s="1"/>
      <c r="C1568" s="1"/>
      <c r="D1568" s="1"/>
      <c r="E1568" s="1"/>
      <c r="F1568" s="1"/>
    </row>
    <row r="1569" spans="2:6" x14ac:dyDescent="0.4">
      <c r="B1569" s="1"/>
      <c r="C1569" s="1"/>
      <c r="D1569" s="1"/>
      <c r="E1569" s="1"/>
      <c r="F1569" s="1"/>
    </row>
    <row r="1570" spans="2:6" x14ac:dyDescent="0.4">
      <c r="B1570" s="1"/>
      <c r="C1570" s="1"/>
      <c r="D1570" s="1"/>
      <c r="E1570" s="1"/>
      <c r="F1570" s="1"/>
    </row>
    <row r="1571" spans="2:6" x14ac:dyDescent="0.4">
      <c r="B1571" s="1"/>
      <c r="C1571" s="1"/>
      <c r="D1571" s="1"/>
      <c r="E1571" s="1"/>
      <c r="F1571" s="1"/>
    </row>
    <row r="1572" spans="2:6" x14ac:dyDescent="0.4">
      <c r="B1572" s="1"/>
      <c r="C1572" s="1"/>
      <c r="D1572" s="1"/>
      <c r="E1572" s="1"/>
      <c r="F1572" s="1"/>
    </row>
    <row r="1573" spans="2:6" x14ac:dyDescent="0.4">
      <c r="B1573" s="1"/>
      <c r="C1573" s="1"/>
      <c r="D1573" s="1"/>
      <c r="E1573" s="1"/>
      <c r="F1573" s="1"/>
    </row>
    <row r="1574" spans="2:6" x14ac:dyDescent="0.4">
      <c r="B1574" s="1"/>
      <c r="C1574" s="1"/>
      <c r="D1574" s="1"/>
      <c r="E1574" s="1"/>
      <c r="F1574" s="1"/>
    </row>
    <row r="1575" spans="2:6" x14ac:dyDescent="0.4">
      <c r="B1575" s="1"/>
      <c r="C1575" s="1"/>
      <c r="D1575" s="1"/>
      <c r="E1575" s="1"/>
      <c r="F1575" s="1"/>
    </row>
    <row r="1576" spans="2:6" x14ac:dyDescent="0.4">
      <c r="B1576" s="1"/>
      <c r="C1576" s="1"/>
      <c r="D1576" s="1"/>
      <c r="E1576" s="1"/>
      <c r="F1576" s="1"/>
    </row>
    <row r="1577" spans="2:6" x14ac:dyDescent="0.4">
      <c r="B1577" s="1"/>
      <c r="C1577" s="1"/>
      <c r="D1577" s="1"/>
      <c r="E1577" s="1"/>
      <c r="F1577" s="1"/>
    </row>
    <row r="1578" spans="2:6" x14ac:dyDescent="0.4">
      <c r="B1578" s="1"/>
      <c r="C1578" s="1"/>
      <c r="D1578" s="1"/>
      <c r="E1578" s="1"/>
      <c r="F1578" s="1"/>
    </row>
    <row r="1579" spans="2:6" x14ac:dyDescent="0.4">
      <c r="B1579" s="1"/>
      <c r="C1579" s="1"/>
      <c r="D1579" s="1"/>
      <c r="E1579" s="1"/>
      <c r="F1579" s="1"/>
    </row>
    <row r="1580" spans="2:6" x14ac:dyDescent="0.4">
      <c r="B1580" s="1"/>
      <c r="C1580" s="1"/>
      <c r="D1580" s="1"/>
      <c r="E1580" s="1"/>
      <c r="F1580" s="1"/>
    </row>
    <row r="1581" spans="2:6" x14ac:dyDescent="0.4">
      <c r="B1581" s="1"/>
      <c r="C1581" s="1"/>
      <c r="D1581" s="1"/>
      <c r="E1581" s="1"/>
      <c r="F1581" s="1"/>
    </row>
    <row r="1582" spans="2:6" x14ac:dyDescent="0.4">
      <c r="B1582" s="1"/>
      <c r="C1582" s="1"/>
      <c r="D1582" s="1"/>
      <c r="E1582" s="1"/>
      <c r="F1582" s="1"/>
    </row>
    <row r="1583" spans="2:6" x14ac:dyDescent="0.4">
      <c r="B1583" s="1"/>
      <c r="C1583" s="1"/>
      <c r="D1583" s="1"/>
      <c r="E1583" s="1"/>
      <c r="F1583" s="1"/>
    </row>
    <row r="1584" spans="2:6" x14ac:dyDescent="0.4">
      <c r="B1584" s="1"/>
      <c r="C1584" s="1"/>
      <c r="D1584" s="1"/>
      <c r="E1584" s="1"/>
      <c r="F1584" s="1"/>
    </row>
    <row r="1585" spans="2:6" x14ac:dyDescent="0.4">
      <c r="B1585" s="1"/>
      <c r="C1585" s="1"/>
      <c r="D1585" s="1"/>
      <c r="E1585" s="1"/>
      <c r="F1585" s="1"/>
    </row>
    <row r="1586" spans="2:6" x14ac:dyDescent="0.4">
      <c r="B1586" s="1"/>
      <c r="C1586" s="1"/>
      <c r="D1586" s="1"/>
      <c r="E1586" s="1"/>
      <c r="F1586" s="1"/>
    </row>
    <row r="1587" spans="2:6" x14ac:dyDescent="0.4">
      <c r="B1587" s="1"/>
      <c r="C1587" s="1"/>
      <c r="D1587" s="1"/>
      <c r="E1587" s="1"/>
      <c r="F1587" s="1"/>
    </row>
    <row r="1588" spans="2:6" x14ac:dyDescent="0.4">
      <c r="B1588" s="1"/>
      <c r="C1588" s="1"/>
      <c r="D1588" s="1"/>
      <c r="E1588" s="1"/>
      <c r="F1588" s="1"/>
    </row>
    <row r="1589" spans="2:6" x14ac:dyDescent="0.4">
      <c r="B1589" s="1"/>
      <c r="C1589" s="1"/>
      <c r="D1589" s="1"/>
      <c r="E1589" s="1"/>
      <c r="F1589" s="1"/>
    </row>
    <row r="1590" spans="2:6" x14ac:dyDescent="0.4">
      <c r="B1590" s="1"/>
      <c r="C1590" s="1"/>
      <c r="D1590" s="1"/>
      <c r="E1590" s="1"/>
      <c r="F1590" s="1"/>
    </row>
    <row r="1591" spans="2:6" x14ac:dyDescent="0.4">
      <c r="B1591" s="1"/>
      <c r="C1591" s="1"/>
      <c r="D1591" s="1"/>
      <c r="E1591" s="1"/>
      <c r="F1591" s="1"/>
    </row>
    <row r="1592" spans="2:6" x14ac:dyDescent="0.4">
      <c r="B1592" s="1"/>
      <c r="C1592" s="1"/>
      <c r="D1592" s="1"/>
      <c r="E1592" s="1"/>
      <c r="F1592" s="1"/>
    </row>
    <row r="1593" spans="2:6" x14ac:dyDescent="0.4">
      <c r="B1593" s="1"/>
      <c r="C1593" s="1"/>
      <c r="D1593" s="1"/>
      <c r="E1593" s="1"/>
      <c r="F1593" s="1"/>
    </row>
    <row r="1594" spans="2:6" x14ac:dyDescent="0.4">
      <c r="B1594" s="1"/>
      <c r="C1594" s="1"/>
      <c r="D1594" s="1"/>
      <c r="E1594" s="1"/>
      <c r="F1594" s="1"/>
    </row>
    <row r="1595" spans="2:6" x14ac:dyDescent="0.4">
      <c r="B1595" s="1"/>
      <c r="C1595" s="1"/>
      <c r="D1595" s="1"/>
      <c r="E1595" s="1"/>
      <c r="F1595" s="1"/>
    </row>
    <row r="1596" spans="2:6" x14ac:dyDescent="0.4">
      <c r="B1596" s="1"/>
      <c r="C1596" s="1"/>
      <c r="D1596" s="1"/>
      <c r="E1596" s="1"/>
      <c r="F1596" s="1"/>
    </row>
    <row r="1597" spans="2:6" x14ac:dyDescent="0.4">
      <c r="B1597" s="1"/>
      <c r="C1597" s="1"/>
      <c r="D1597" s="1"/>
      <c r="E1597" s="1"/>
      <c r="F1597" s="1"/>
    </row>
    <row r="1598" spans="2:6" x14ac:dyDescent="0.4">
      <c r="B1598" s="1"/>
      <c r="C1598" s="1"/>
      <c r="D1598" s="1"/>
      <c r="E1598" s="1"/>
      <c r="F1598" s="1"/>
    </row>
    <row r="1599" spans="2:6" x14ac:dyDescent="0.4">
      <c r="B1599" s="1"/>
      <c r="C1599" s="1"/>
      <c r="D1599" s="1"/>
      <c r="E1599" s="1"/>
      <c r="F1599" s="1"/>
    </row>
    <row r="1600" spans="2:6" x14ac:dyDescent="0.4">
      <c r="B1600" s="1"/>
      <c r="C1600" s="1"/>
      <c r="D1600" s="1"/>
      <c r="E1600" s="1"/>
      <c r="F1600" s="1"/>
    </row>
    <row r="1601" spans="2:6" x14ac:dyDescent="0.4">
      <c r="B1601" s="1"/>
      <c r="C1601" s="1"/>
      <c r="D1601" s="1"/>
      <c r="E1601" s="1"/>
      <c r="F1601" s="1"/>
    </row>
    <row r="1602" spans="2:6" x14ac:dyDescent="0.4">
      <c r="B1602" s="1"/>
      <c r="C1602" s="1"/>
      <c r="D1602" s="1"/>
      <c r="E1602" s="1"/>
      <c r="F1602" s="1"/>
    </row>
    <row r="1603" spans="2:6" x14ac:dyDescent="0.4">
      <c r="B1603" s="1"/>
      <c r="C1603" s="1"/>
      <c r="D1603" s="1"/>
      <c r="E1603" s="1"/>
      <c r="F1603" s="1"/>
    </row>
    <row r="1604" spans="2:6" x14ac:dyDescent="0.4">
      <c r="B1604" s="1"/>
      <c r="C1604" s="1"/>
      <c r="D1604" s="1"/>
      <c r="E1604" s="1"/>
      <c r="F1604" s="1"/>
    </row>
    <row r="1605" spans="2:6" x14ac:dyDescent="0.4">
      <c r="B1605" s="1"/>
      <c r="C1605" s="1"/>
      <c r="D1605" s="1"/>
      <c r="E1605" s="1"/>
      <c r="F1605" s="1"/>
    </row>
    <row r="1606" spans="2:6" x14ac:dyDescent="0.4">
      <c r="B1606" s="1"/>
      <c r="C1606" s="1"/>
      <c r="D1606" s="1"/>
      <c r="E1606" s="1"/>
      <c r="F1606" s="1"/>
    </row>
    <row r="1607" spans="2:6" x14ac:dyDescent="0.4">
      <c r="B1607" s="1"/>
      <c r="C1607" s="1"/>
      <c r="D1607" s="1"/>
      <c r="E1607" s="1"/>
      <c r="F1607" s="1"/>
    </row>
    <row r="1608" spans="2:6" x14ac:dyDescent="0.4">
      <c r="B1608" s="1"/>
      <c r="C1608" s="1"/>
      <c r="D1608" s="1"/>
      <c r="E1608" s="1"/>
      <c r="F1608" s="1"/>
    </row>
    <row r="1609" spans="2:6" x14ac:dyDescent="0.4">
      <c r="B1609" s="1"/>
      <c r="C1609" s="1"/>
      <c r="D1609" s="1"/>
      <c r="E1609" s="1"/>
      <c r="F1609" s="1"/>
    </row>
    <row r="1610" spans="2:6" x14ac:dyDescent="0.4">
      <c r="B1610" s="1"/>
      <c r="C1610" s="1"/>
      <c r="D1610" s="1"/>
      <c r="E1610" s="1"/>
      <c r="F1610" s="1"/>
    </row>
    <row r="1611" spans="2:6" x14ac:dyDescent="0.4">
      <c r="B1611" s="1"/>
      <c r="C1611" s="1"/>
      <c r="D1611" s="1"/>
      <c r="E1611" s="1"/>
      <c r="F1611" s="1"/>
    </row>
    <row r="1612" spans="2:6" x14ac:dyDescent="0.4">
      <c r="B1612" s="1"/>
      <c r="C1612" s="1"/>
      <c r="D1612" s="1"/>
      <c r="E1612" s="1"/>
      <c r="F1612" s="1"/>
    </row>
    <row r="1613" spans="2:6" x14ac:dyDescent="0.4">
      <c r="B1613" s="1"/>
      <c r="C1613" s="1"/>
      <c r="D1613" s="1"/>
      <c r="E1613" s="1"/>
      <c r="F1613" s="1"/>
    </row>
    <row r="1614" spans="2:6" x14ac:dyDescent="0.4">
      <c r="B1614" s="1"/>
      <c r="C1614" s="1"/>
      <c r="D1614" s="1"/>
      <c r="E1614" s="1"/>
      <c r="F1614" s="1"/>
    </row>
    <row r="1615" spans="2:6" x14ac:dyDescent="0.4">
      <c r="B1615" s="1"/>
      <c r="C1615" s="1"/>
      <c r="D1615" s="1"/>
      <c r="E1615" s="1"/>
      <c r="F1615" s="1"/>
    </row>
    <row r="1616" spans="2:6" x14ac:dyDescent="0.4">
      <c r="B1616" s="1"/>
      <c r="C1616" s="1"/>
      <c r="D1616" s="1"/>
      <c r="E1616" s="1"/>
      <c r="F1616" s="1"/>
    </row>
    <row r="1617" spans="2:6" x14ac:dyDescent="0.4">
      <c r="B1617" s="1"/>
      <c r="C1617" s="1"/>
      <c r="D1617" s="1"/>
      <c r="E1617" s="1"/>
      <c r="F1617" s="1"/>
    </row>
    <row r="1618" spans="2:6" x14ac:dyDescent="0.4">
      <c r="B1618" s="1"/>
      <c r="C1618" s="1"/>
      <c r="D1618" s="1"/>
      <c r="E1618" s="1"/>
      <c r="F1618" s="1"/>
    </row>
    <row r="1619" spans="2:6" x14ac:dyDescent="0.4">
      <c r="B1619" s="1"/>
      <c r="C1619" s="1"/>
      <c r="D1619" s="1"/>
      <c r="E1619" s="1"/>
      <c r="F1619" s="1"/>
    </row>
    <row r="1620" spans="2:6" x14ac:dyDescent="0.4">
      <c r="B1620" s="1"/>
      <c r="C1620" s="1"/>
      <c r="D1620" s="1"/>
      <c r="E1620" s="1"/>
      <c r="F1620" s="1"/>
    </row>
    <row r="1621" spans="2:6" x14ac:dyDescent="0.4">
      <c r="B1621" s="1"/>
      <c r="C1621" s="1"/>
      <c r="D1621" s="1"/>
      <c r="E1621" s="1"/>
      <c r="F1621" s="1"/>
    </row>
    <row r="1622" spans="2:6" x14ac:dyDescent="0.4">
      <c r="B1622" s="1"/>
      <c r="C1622" s="1"/>
      <c r="D1622" s="1"/>
      <c r="E1622" s="1"/>
      <c r="F1622" s="1"/>
    </row>
    <row r="1623" spans="2:6" x14ac:dyDescent="0.4">
      <c r="B1623" s="1"/>
      <c r="C1623" s="1"/>
      <c r="D1623" s="1"/>
      <c r="E1623" s="1"/>
      <c r="F1623" s="1"/>
    </row>
    <row r="1624" spans="2:6" x14ac:dyDescent="0.4">
      <c r="B1624" s="1"/>
      <c r="C1624" s="1"/>
      <c r="D1624" s="1"/>
      <c r="E1624" s="1"/>
      <c r="F1624" s="1"/>
    </row>
    <row r="1625" spans="2:6" x14ac:dyDescent="0.4">
      <c r="B1625" s="1"/>
      <c r="C1625" s="1"/>
      <c r="D1625" s="1"/>
      <c r="E1625" s="1"/>
      <c r="F1625" s="1"/>
    </row>
    <row r="1626" spans="2:6" x14ac:dyDescent="0.4">
      <c r="B1626" s="1"/>
      <c r="C1626" s="1"/>
      <c r="D1626" s="1"/>
      <c r="E1626" s="1"/>
      <c r="F1626" s="1"/>
    </row>
    <row r="1627" spans="2:6" x14ac:dyDescent="0.4">
      <c r="B1627" s="1"/>
      <c r="C1627" s="1"/>
      <c r="D1627" s="1"/>
      <c r="E1627" s="1"/>
      <c r="F1627" s="1"/>
    </row>
    <row r="1628" spans="2:6" x14ac:dyDescent="0.4">
      <c r="B1628" s="1"/>
      <c r="C1628" s="1"/>
      <c r="D1628" s="1"/>
      <c r="E1628" s="1"/>
      <c r="F1628" s="1"/>
    </row>
    <row r="1629" spans="2:6" x14ac:dyDescent="0.4">
      <c r="B1629" s="1"/>
      <c r="C1629" s="1"/>
      <c r="D1629" s="1"/>
      <c r="E1629" s="1"/>
      <c r="F1629" s="1"/>
    </row>
    <row r="1630" spans="2:6" x14ac:dyDescent="0.4">
      <c r="B1630" s="1"/>
      <c r="C1630" s="1"/>
      <c r="D1630" s="1"/>
      <c r="E1630" s="1"/>
      <c r="F1630" s="1"/>
    </row>
    <row r="1631" spans="2:6" x14ac:dyDescent="0.4">
      <c r="B1631" s="1"/>
      <c r="C1631" s="1"/>
      <c r="D1631" s="1"/>
      <c r="E1631" s="1"/>
      <c r="F1631" s="1"/>
    </row>
    <row r="1632" spans="2:6" x14ac:dyDescent="0.4">
      <c r="B1632" s="1"/>
      <c r="C1632" s="1"/>
      <c r="D1632" s="1"/>
      <c r="E1632" s="1"/>
      <c r="F1632" s="1"/>
    </row>
    <row r="1633" spans="2:6" x14ac:dyDescent="0.4">
      <c r="B1633" s="1"/>
      <c r="C1633" s="1"/>
      <c r="D1633" s="1"/>
      <c r="E1633" s="1"/>
      <c r="F1633" s="1"/>
    </row>
    <row r="1634" spans="2:6" x14ac:dyDescent="0.4">
      <c r="B1634" s="1"/>
      <c r="C1634" s="1"/>
      <c r="D1634" s="1"/>
      <c r="E1634" s="1"/>
      <c r="F1634" s="1"/>
    </row>
    <row r="1635" spans="2:6" x14ac:dyDescent="0.4">
      <c r="B1635" s="1"/>
      <c r="C1635" s="1"/>
      <c r="D1635" s="1"/>
      <c r="E1635" s="1"/>
      <c r="F1635" s="1"/>
    </row>
    <row r="1636" spans="2:6" x14ac:dyDescent="0.4">
      <c r="B1636" s="1"/>
      <c r="C1636" s="1"/>
      <c r="D1636" s="1"/>
      <c r="E1636" s="1"/>
      <c r="F1636" s="1"/>
    </row>
    <row r="1637" spans="2:6" x14ac:dyDescent="0.4">
      <c r="B1637" s="1"/>
      <c r="C1637" s="1"/>
      <c r="D1637" s="1"/>
      <c r="E1637" s="1"/>
      <c r="F1637" s="1"/>
    </row>
    <row r="1638" spans="2:6" x14ac:dyDescent="0.4">
      <c r="B1638" s="1"/>
      <c r="C1638" s="1"/>
      <c r="D1638" s="1"/>
      <c r="E1638" s="1"/>
      <c r="F1638" s="1"/>
    </row>
    <row r="1639" spans="2:6" x14ac:dyDescent="0.4">
      <c r="B1639" s="1"/>
      <c r="C1639" s="1"/>
      <c r="D1639" s="1"/>
      <c r="E1639" s="1"/>
      <c r="F1639" s="1"/>
    </row>
    <row r="1640" spans="2:6" x14ac:dyDescent="0.4">
      <c r="B1640" s="1"/>
      <c r="C1640" s="1"/>
      <c r="D1640" s="1"/>
      <c r="E1640" s="1"/>
      <c r="F1640" s="1"/>
    </row>
    <row r="1641" spans="2:6" x14ac:dyDescent="0.4">
      <c r="B1641" s="1"/>
      <c r="C1641" s="1"/>
      <c r="D1641" s="1"/>
      <c r="E1641" s="1"/>
      <c r="F1641" s="1"/>
    </row>
    <row r="1642" spans="2:6" x14ac:dyDescent="0.4">
      <c r="B1642" s="1"/>
      <c r="C1642" s="1"/>
      <c r="D1642" s="1"/>
      <c r="E1642" s="1"/>
      <c r="F1642" s="1"/>
    </row>
    <row r="1643" spans="2:6" x14ac:dyDescent="0.4">
      <c r="B1643" s="1"/>
      <c r="C1643" s="1"/>
      <c r="D1643" s="1"/>
      <c r="E1643" s="1"/>
      <c r="F1643" s="1"/>
    </row>
    <row r="1644" spans="2:6" x14ac:dyDescent="0.4">
      <c r="B1644" s="1"/>
      <c r="C1644" s="1"/>
      <c r="D1644" s="1"/>
      <c r="E1644" s="1"/>
      <c r="F1644" s="1"/>
    </row>
    <row r="1645" spans="2:6" x14ac:dyDescent="0.4">
      <c r="B1645" s="1"/>
      <c r="C1645" s="1"/>
      <c r="D1645" s="1"/>
      <c r="E1645" s="1"/>
      <c r="F1645" s="1"/>
    </row>
    <row r="1646" spans="2:6" x14ac:dyDescent="0.4">
      <c r="B1646" s="1"/>
      <c r="C1646" s="1"/>
      <c r="D1646" s="1"/>
      <c r="E1646" s="1"/>
      <c r="F1646" s="1"/>
    </row>
    <row r="1647" spans="2:6" x14ac:dyDescent="0.4">
      <c r="B1647" s="1"/>
      <c r="C1647" s="1"/>
      <c r="D1647" s="1"/>
      <c r="E1647" s="1"/>
      <c r="F1647" s="1"/>
    </row>
    <row r="1648" spans="2:6" x14ac:dyDescent="0.4">
      <c r="B1648" s="1"/>
      <c r="C1648" s="1"/>
      <c r="D1648" s="1"/>
      <c r="E1648" s="1"/>
      <c r="F1648" s="1"/>
    </row>
    <row r="1649" spans="2:6" x14ac:dyDescent="0.4">
      <c r="B1649" s="1"/>
      <c r="C1649" s="1"/>
      <c r="D1649" s="1"/>
      <c r="E1649" s="1"/>
      <c r="F1649" s="1"/>
    </row>
    <row r="1650" spans="2:6" x14ac:dyDescent="0.4">
      <c r="B1650" s="1"/>
      <c r="C1650" s="1"/>
      <c r="D1650" s="1"/>
      <c r="E1650" s="1"/>
      <c r="F1650" s="1"/>
    </row>
    <row r="1651" spans="2:6" x14ac:dyDescent="0.4">
      <c r="B1651" s="1"/>
      <c r="C1651" s="1"/>
      <c r="D1651" s="1"/>
      <c r="E1651" s="1"/>
      <c r="F1651" s="1"/>
    </row>
    <row r="1652" spans="2:6" x14ac:dyDescent="0.4">
      <c r="B1652" s="1"/>
      <c r="C1652" s="1"/>
      <c r="D1652" s="1"/>
      <c r="E1652" s="1"/>
      <c r="F1652" s="1"/>
    </row>
    <row r="1653" spans="2:6" x14ac:dyDescent="0.4">
      <c r="B1653" s="1"/>
      <c r="C1653" s="1"/>
      <c r="D1653" s="1"/>
      <c r="E1653" s="1"/>
      <c r="F1653" s="1"/>
    </row>
    <row r="1654" spans="2:6" x14ac:dyDescent="0.4">
      <c r="B1654" s="1"/>
      <c r="C1654" s="1"/>
      <c r="D1654" s="1"/>
      <c r="E1654" s="1"/>
      <c r="F1654" s="1"/>
    </row>
    <row r="1655" spans="2:6" x14ac:dyDescent="0.4">
      <c r="B1655" s="1"/>
      <c r="C1655" s="1"/>
      <c r="D1655" s="1"/>
      <c r="E1655" s="1"/>
      <c r="F1655" s="1"/>
    </row>
    <row r="1656" spans="2:6" x14ac:dyDescent="0.4">
      <c r="B1656" s="1"/>
      <c r="C1656" s="1"/>
      <c r="D1656" s="1"/>
      <c r="E1656" s="1"/>
      <c r="F1656" s="1"/>
    </row>
    <row r="1657" spans="2:6" x14ac:dyDescent="0.4">
      <c r="B1657" s="1"/>
      <c r="C1657" s="1"/>
      <c r="D1657" s="1"/>
      <c r="E1657" s="1"/>
      <c r="F1657" s="1"/>
    </row>
    <row r="1658" spans="2:6" x14ac:dyDescent="0.4">
      <c r="B1658" s="1"/>
      <c r="C1658" s="1"/>
      <c r="D1658" s="1"/>
      <c r="E1658" s="1"/>
      <c r="F1658" s="1"/>
    </row>
    <row r="1659" spans="2:6" x14ac:dyDescent="0.4">
      <c r="B1659" s="1"/>
      <c r="C1659" s="1"/>
      <c r="D1659" s="1"/>
      <c r="E1659" s="1"/>
      <c r="F1659" s="1"/>
    </row>
    <row r="1660" spans="2:6" x14ac:dyDescent="0.4">
      <c r="B1660" s="1"/>
      <c r="C1660" s="1"/>
      <c r="D1660" s="1"/>
      <c r="E1660" s="1"/>
      <c r="F1660" s="1"/>
    </row>
    <row r="1661" spans="2:6" x14ac:dyDescent="0.4">
      <c r="B1661" s="1"/>
      <c r="C1661" s="1"/>
      <c r="D1661" s="1"/>
      <c r="E1661" s="1"/>
      <c r="F1661" s="1"/>
    </row>
    <row r="1662" spans="2:6" x14ac:dyDescent="0.4">
      <c r="B1662" s="1"/>
      <c r="C1662" s="1"/>
      <c r="D1662" s="1"/>
      <c r="E1662" s="1"/>
      <c r="F1662" s="1"/>
    </row>
    <row r="1663" spans="2:6" x14ac:dyDescent="0.4">
      <c r="B1663" s="1"/>
      <c r="C1663" s="1"/>
      <c r="D1663" s="1"/>
      <c r="E1663" s="1"/>
      <c r="F1663" s="1"/>
    </row>
    <row r="1664" spans="2:6" x14ac:dyDescent="0.4">
      <c r="B1664" s="1"/>
      <c r="C1664" s="1"/>
      <c r="D1664" s="1"/>
      <c r="E1664" s="1"/>
      <c r="F1664" s="1"/>
    </row>
    <row r="1665" spans="2:6" x14ac:dyDescent="0.4">
      <c r="B1665" s="1"/>
      <c r="C1665" s="1"/>
      <c r="D1665" s="1"/>
      <c r="E1665" s="1"/>
      <c r="F1665" s="1"/>
    </row>
    <row r="1666" spans="2:6" x14ac:dyDescent="0.4">
      <c r="B1666" s="1"/>
      <c r="C1666" s="1"/>
      <c r="D1666" s="1"/>
      <c r="E1666" s="1"/>
      <c r="F1666" s="1"/>
    </row>
    <row r="1667" spans="2:6" x14ac:dyDescent="0.4">
      <c r="B1667" s="1"/>
      <c r="C1667" s="1"/>
      <c r="D1667" s="1"/>
      <c r="E1667" s="1"/>
      <c r="F1667" s="1"/>
    </row>
    <row r="1668" spans="2:6" x14ac:dyDescent="0.4">
      <c r="B1668" s="1"/>
      <c r="C1668" s="1"/>
      <c r="D1668" s="1"/>
      <c r="E1668" s="1"/>
      <c r="F1668" s="1"/>
    </row>
    <row r="1669" spans="2:6" x14ac:dyDescent="0.4">
      <c r="B1669" s="1"/>
      <c r="C1669" s="1"/>
      <c r="D1669" s="1"/>
      <c r="E1669" s="1"/>
      <c r="F1669" s="1"/>
    </row>
    <row r="1670" spans="2:6" x14ac:dyDescent="0.4">
      <c r="B1670" s="1"/>
      <c r="C1670" s="1"/>
      <c r="D1670" s="1"/>
      <c r="E1670" s="1"/>
      <c r="F1670" s="1"/>
    </row>
    <row r="1671" spans="2:6" x14ac:dyDescent="0.4">
      <c r="B1671" s="1"/>
      <c r="C1671" s="1"/>
      <c r="D1671" s="1"/>
      <c r="E1671" s="1"/>
      <c r="F1671" s="1"/>
    </row>
    <row r="1672" spans="2:6" x14ac:dyDescent="0.4">
      <c r="B1672" s="1"/>
      <c r="C1672" s="1"/>
      <c r="D1672" s="1"/>
      <c r="E1672" s="1"/>
      <c r="F1672" s="1"/>
    </row>
    <row r="1673" spans="2:6" x14ac:dyDescent="0.4">
      <c r="B1673" s="1"/>
      <c r="C1673" s="1"/>
      <c r="D1673" s="1"/>
      <c r="E1673" s="1"/>
      <c r="F1673" s="1"/>
    </row>
    <row r="1674" spans="2:6" x14ac:dyDescent="0.4">
      <c r="B1674" s="1"/>
      <c r="C1674" s="1"/>
      <c r="D1674" s="1"/>
      <c r="E1674" s="1"/>
      <c r="F1674" s="1"/>
    </row>
    <row r="1675" spans="2:6" x14ac:dyDescent="0.4">
      <c r="B1675" s="1"/>
      <c r="C1675" s="1"/>
      <c r="D1675" s="1"/>
      <c r="E1675" s="1"/>
      <c r="F1675" s="1"/>
    </row>
    <row r="1676" spans="2:6" x14ac:dyDescent="0.4">
      <c r="B1676" s="1"/>
      <c r="C1676" s="1"/>
      <c r="D1676" s="1"/>
      <c r="E1676" s="1"/>
      <c r="F1676" s="1"/>
    </row>
    <row r="1677" spans="2:6" x14ac:dyDescent="0.4">
      <c r="B1677" s="1"/>
      <c r="C1677" s="1"/>
      <c r="D1677" s="1"/>
      <c r="E1677" s="1"/>
      <c r="F1677" s="1"/>
    </row>
    <row r="1678" spans="2:6" x14ac:dyDescent="0.4">
      <c r="B1678" s="1"/>
      <c r="C1678" s="1"/>
      <c r="D1678" s="1"/>
      <c r="E1678" s="1"/>
      <c r="F1678" s="1"/>
    </row>
    <row r="1679" spans="2:6" x14ac:dyDescent="0.4">
      <c r="B1679" s="1"/>
      <c r="C1679" s="1"/>
      <c r="D1679" s="1"/>
      <c r="E1679" s="1"/>
      <c r="F1679" s="1"/>
    </row>
    <row r="1680" spans="2:6" x14ac:dyDescent="0.4">
      <c r="B1680" s="1"/>
      <c r="C1680" s="1"/>
      <c r="D1680" s="1"/>
      <c r="E1680" s="1"/>
      <c r="F1680" s="1"/>
    </row>
    <row r="1681" spans="2:6" x14ac:dyDescent="0.4">
      <c r="B1681" s="1"/>
      <c r="C1681" s="1"/>
      <c r="D1681" s="1"/>
      <c r="E1681" s="1"/>
      <c r="F1681" s="1"/>
    </row>
    <row r="1682" spans="2:6" x14ac:dyDescent="0.4">
      <c r="B1682" s="1"/>
      <c r="C1682" s="1"/>
      <c r="D1682" s="1"/>
      <c r="E1682" s="1"/>
      <c r="F1682" s="1"/>
    </row>
    <row r="1683" spans="2:6" x14ac:dyDescent="0.4">
      <c r="B1683" s="1"/>
      <c r="C1683" s="1"/>
      <c r="D1683" s="1"/>
      <c r="E1683" s="1"/>
      <c r="F1683" s="1"/>
    </row>
    <row r="1684" spans="2:6" x14ac:dyDescent="0.4">
      <c r="B1684" s="1"/>
      <c r="C1684" s="1"/>
      <c r="D1684" s="1"/>
      <c r="E1684" s="1"/>
      <c r="F1684" s="1"/>
    </row>
    <row r="1685" spans="2:6" x14ac:dyDescent="0.4">
      <c r="B1685" s="1"/>
      <c r="C1685" s="1"/>
      <c r="D1685" s="1"/>
      <c r="E1685" s="1"/>
      <c r="F1685" s="1"/>
    </row>
    <row r="1686" spans="2:6" x14ac:dyDescent="0.4">
      <c r="B1686" s="1"/>
      <c r="C1686" s="1"/>
      <c r="D1686" s="1"/>
      <c r="E1686" s="1"/>
      <c r="F1686" s="1"/>
    </row>
    <row r="1687" spans="2:6" x14ac:dyDescent="0.4">
      <c r="B1687" s="1"/>
      <c r="C1687" s="1"/>
      <c r="D1687" s="1"/>
      <c r="E1687" s="1"/>
      <c r="F1687" s="1"/>
    </row>
    <row r="1688" spans="2:6" x14ac:dyDescent="0.4">
      <c r="B1688" s="1"/>
      <c r="C1688" s="1"/>
      <c r="D1688" s="1"/>
      <c r="E1688" s="1"/>
      <c r="F1688" s="1"/>
    </row>
    <row r="1689" spans="2:6" x14ac:dyDescent="0.4">
      <c r="B1689" s="1"/>
      <c r="C1689" s="1"/>
      <c r="D1689" s="1"/>
      <c r="E1689" s="1"/>
      <c r="F1689" s="1"/>
    </row>
    <row r="1690" spans="2:6" x14ac:dyDescent="0.4">
      <c r="B1690" s="1"/>
      <c r="C1690" s="1"/>
      <c r="D1690" s="1"/>
      <c r="E1690" s="1"/>
      <c r="F1690" s="1"/>
    </row>
    <row r="1691" spans="2:6" x14ac:dyDescent="0.4">
      <c r="B1691" s="1"/>
      <c r="C1691" s="1"/>
      <c r="D1691" s="1"/>
      <c r="E1691" s="1"/>
      <c r="F1691" s="1"/>
    </row>
    <row r="1692" spans="2:6" x14ac:dyDescent="0.4">
      <c r="B1692" s="1"/>
      <c r="C1692" s="1"/>
      <c r="D1692" s="1"/>
      <c r="E1692" s="1"/>
      <c r="F1692" s="1"/>
    </row>
    <row r="1693" spans="2:6" x14ac:dyDescent="0.4">
      <c r="B1693" s="1"/>
      <c r="C1693" s="1"/>
      <c r="D1693" s="1"/>
      <c r="E1693" s="1"/>
      <c r="F1693" s="1"/>
    </row>
    <row r="1694" spans="2:6" x14ac:dyDescent="0.4">
      <c r="B1694" s="1"/>
      <c r="C1694" s="1"/>
      <c r="D1694" s="1"/>
      <c r="E1694" s="1"/>
      <c r="F1694" s="1"/>
    </row>
    <row r="1695" spans="2:6" x14ac:dyDescent="0.4">
      <c r="B1695" s="1"/>
      <c r="C1695" s="1"/>
      <c r="D1695" s="1"/>
      <c r="E1695" s="1"/>
      <c r="F1695" s="1"/>
    </row>
    <row r="1696" spans="2:6" x14ac:dyDescent="0.4">
      <c r="B1696" s="1"/>
      <c r="C1696" s="1"/>
      <c r="D1696" s="1"/>
      <c r="E1696" s="1"/>
      <c r="F1696" s="1"/>
    </row>
    <row r="1697" spans="2:6" x14ac:dyDescent="0.4">
      <c r="B1697" s="1"/>
      <c r="C1697" s="1"/>
      <c r="D1697" s="1"/>
      <c r="E1697" s="1"/>
      <c r="F1697" s="1"/>
    </row>
    <row r="1698" spans="2:6" x14ac:dyDescent="0.4">
      <c r="B1698" s="1"/>
      <c r="C1698" s="1"/>
      <c r="D1698" s="1"/>
      <c r="E1698" s="1"/>
      <c r="F1698" s="1"/>
    </row>
    <row r="1699" spans="2:6" x14ac:dyDescent="0.4">
      <c r="B1699" s="1"/>
      <c r="C1699" s="1"/>
      <c r="D1699" s="1"/>
      <c r="E1699" s="1"/>
      <c r="F1699" s="1"/>
    </row>
    <row r="1700" spans="2:6" x14ac:dyDescent="0.4">
      <c r="B1700" s="1"/>
      <c r="C1700" s="1"/>
      <c r="D1700" s="1"/>
      <c r="E1700" s="1"/>
      <c r="F1700" s="1"/>
    </row>
    <row r="1701" spans="2:6" x14ac:dyDescent="0.4">
      <c r="B1701" s="1"/>
      <c r="C1701" s="1"/>
      <c r="D1701" s="1"/>
      <c r="E1701" s="1"/>
      <c r="F1701" s="1"/>
    </row>
    <row r="1702" spans="2:6" x14ac:dyDescent="0.4">
      <c r="B1702" s="1"/>
      <c r="C1702" s="1"/>
      <c r="D1702" s="1"/>
      <c r="E1702" s="1"/>
      <c r="F1702" s="1"/>
    </row>
    <row r="1703" spans="2:6" x14ac:dyDescent="0.4">
      <c r="B1703" s="1"/>
      <c r="C1703" s="1"/>
      <c r="D1703" s="1"/>
      <c r="E1703" s="1"/>
      <c r="F1703" s="1"/>
    </row>
    <row r="1704" spans="2:6" x14ac:dyDescent="0.4">
      <c r="B1704" s="1"/>
      <c r="C1704" s="1"/>
      <c r="D1704" s="1"/>
      <c r="E1704" s="1"/>
      <c r="F1704" s="1"/>
    </row>
    <row r="1705" spans="2:6" x14ac:dyDescent="0.4">
      <c r="B1705" s="1"/>
      <c r="C1705" s="1"/>
      <c r="D1705" s="1"/>
      <c r="E1705" s="1"/>
      <c r="F1705" s="1"/>
    </row>
    <row r="1706" spans="2:6" x14ac:dyDescent="0.4">
      <c r="B1706" s="1"/>
      <c r="C1706" s="1"/>
      <c r="D1706" s="1"/>
      <c r="E1706" s="1"/>
      <c r="F1706" s="1"/>
    </row>
    <row r="1707" spans="2:6" x14ac:dyDescent="0.4">
      <c r="B1707" s="1"/>
      <c r="C1707" s="1"/>
      <c r="D1707" s="1"/>
      <c r="E1707" s="1"/>
      <c r="F1707" s="1"/>
    </row>
    <row r="1708" spans="2:6" x14ac:dyDescent="0.4">
      <c r="B1708" s="1"/>
      <c r="C1708" s="1"/>
      <c r="D1708" s="1"/>
      <c r="E1708" s="1"/>
      <c r="F1708" s="1"/>
    </row>
    <row r="1709" spans="2:6" x14ac:dyDescent="0.4">
      <c r="B1709" s="1"/>
      <c r="C1709" s="1"/>
      <c r="D1709" s="1"/>
      <c r="E1709" s="1"/>
      <c r="F1709" s="1"/>
    </row>
    <row r="1710" spans="2:6" x14ac:dyDescent="0.4">
      <c r="B1710" s="1"/>
      <c r="C1710" s="1"/>
      <c r="D1710" s="1"/>
      <c r="E1710" s="1"/>
      <c r="F1710" s="1"/>
    </row>
    <row r="1711" spans="2:6" x14ac:dyDescent="0.4">
      <c r="B1711" s="1"/>
      <c r="C1711" s="1"/>
      <c r="D1711" s="1"/>
      <c r="E1711" s="1"/>
      <c r="F1711" s="1"/>
    </row>
    <row r="1712" spans="2:6" x14ac:dyDescent="0.4">
      <c r="B1712" s="1"/>
      <c r="C1712" s="1"/>
      <c r="D1712" s="1"/>
      <c r="E1712" s="1"/>
      <c r="F1712" s="1"/>
    </row>
    <row r="1713" spans="2:6" x14ac:dyDescent="0.4">
      <c r="B1713" s="1"/>
      <c r="C1713" s="1"/>
      <c r="D1713" s="1"/>
      <c r="E1713" s="1"/>
      <c r="F1713" s="1"/>
    </row>
    <row r="1714" spans="2:6" x14ac:dyDescent="0.4">
      <c r="B1714" s="1"/>
      <c r="C1714" s="1"/>
      <c r="D1714" s="1"/>
      <c r="E1714" s="1"/>
      <c r="F1714" s="1"/>
    </row>
    <row r="1715" spans="2:6" x14ac:dyDescent="0.4">
      <c r="B1715" s="1"/>
      <c r="C1715" s="1"/>
      <c r="D1715" s="1"/>
      <c r="E1715" s="1"/>
      <c r="F1715" s="1"/>
    </row>
    <row r="1716" spans="2:6" x14ac:dyDescent="0.4">
      <c r="B1716" s="1"/>
      <c r="C1716" s="1"/>
      <c r="D1716" s="1"/>
      <c r="E1716" s="1"/>
      <c r="F1716" s="1"/>
    </row>
    <row r="1717" spans="2:6" x14ac:dyDescent="0.4">
      <c r="B1717" s="1"/>
      <c r="C1717" s="1"/>
      <c r="D1717" s="1"/>
      <c r="E1717" s="1"/>
      <c r="F1717" s="1"/>
    </row>
    <row r="1718" spans="2:6" x14ac:dyDescent="0.4">
      <c r="B1718" s="1"/>
      <c r="C1718" s="1"/>
      <c r="D1718" s="1"/>
      <c r="E1718" s="1"/>
      <c r="F1718" s="1"/>
    </row>
    <row r="1719" spans="2:6" x14ac:dyDescent="0.4">
      <c r="B1719" s="1"/>
      <c r="C1719" s="1"/>
      <c r="D1719" s="1"/>
      <c r="E1719" s="1"/>
      <c r="F1719" s="1"/>
    </row>
    <row r="1720" spans="2:6" x14ac:dyDescent="0.4">
      <c r="B1720" s="1"/>
      <c r="C1720" s="1"/>
      <c r="D1720" s="1"/>
      <c r="E1720" s="1"/>
      <c r="F1720" s="1"/>
    </row>
    <row r="1721" spans="2:6" x14ac:dyDescent="0.4">
      <c r="B1721" s="1"/>
      <c r="C1721" s="1"/>
      <c r="D1721" s="1"/>
      <c r="E1721" s="1"/>
      <c r="F1721" s="1"/>
    </row>
    <row r="1722" spans="2:6" x14ac:dyDescent="0.4">
      <c r="B1722" s="1"/>
      <c r="C1722" s="1"/>
      <c r="D1722" s="1"/>
      <c r="E1722" s="1"/>
      <c r="F1722" s="1"/>
    </row>
    <row r="1723" spans="2:6" x14ac:dyDescent="0.4">
      <c r="B1723" s="1"/>
      <c r="C1723" s="1"/>
      <c r="D1723" s="1"/>
      <c r="E1723" s="1"/>
      <c r="F1723" s="1"/>
    </row>
    <row r="1724" spans="2:6" x14ac:dyDescent="0.4">
      <c r="B1724" s="1"/>
      <c r="C1724" s="1"/>
      <c r="D1724" s="1"/>
      <c r="E1724" s="1"/>
      <c r="F1724" s="1"/>
    </row>
    <row r="1725" spans="2:6" x14ac:dyDescent="0.4">
      <c r="B1725" s="1"/>
      <c r="C1725" s="1"/>
      <c r="D1725" s="1"/>
      <c r="E1725" s="1"/>
      <c r="F1725" s="1"/>
    </row>
    <row r="1726" spans="2:6" x14ac:dyDescent="0.4">
      <c r="B1726" s="1"/>
      <c r="C1726" s="1"/>
      <c r="D1726" s="1"/>
      <c r="E1726" s="1"/>
      <c r="F1726" s="1"/>
    </row>
    <row r="1727" spans="2:6" x14ac:dyDescent="0.4">
      <c r="B1727" s="1"/>
      <c r="C1727" s="1"/>
      <c r="D1727" s="1"/>
      <c r="E1727" s="1"/>
      <c r="F1727" s="1"/>
    </row>
    <row r="1728" spans="2:6" x14ac:dyDescent="0.4">
      <c r="B1728" s="1"/>
      <c r="C1728" s="1"/>
      <c r="D1728" s="1"/>
      <c r="E1728" s="1"/>
      <c r="F1728" s="1"/>
    </row>
    <row r="1729" spans="2:6" x14ac:dyDescent="0.4">
      <c r="B1729" s="1"/>
      <c r="C1729" s="1"/>
      <c r="D1729" s="1"/>
      <c r="E1729" s="1"/>
      <c r="F1729" s="1"/>
    </row>
    <row r="1730" spans="2:6" x14ac:dyDescent="0.4">
      <c r="B1730" s="1"/>
      <c r="C1730" s="1"/>
      <c r="D1730" s="1"/>
      <c r="E1730" s="1"/>
      <c r="F1730" s="1"/>
    </row>
    <row r="1731" spans="2:6" x14ac:dyDescent="0.4">
      <c r="B1731" s="1"/>
      <c r="C1731" s="1"/>
      <c r="D1731" s="1"/>
      <c r="E1731" s="1"/>
      <c r="F1731" s="1"/>
    </row>
    <row r="1732" spans="2:6" x14ac:dyDescent="0.4">
      <c r="B1732" s="1"/>
      <c r="C1732" s="1"/>
      <c r="D1732" s="1"/>
      <c r="E1732" s="1"/>
      <c r="F1732" s="1"/>
    </row>
    <row r="1733" spans="2:6" x14ac:dyDescent="0.4">
      <c r="B1733" s="1"/>
      <c r="C1733" s="1"/>
      <c r="D1733" s="1"/>
      <c r="E1733" s="1"/>
      <c r="F1733" s="1"/>
    </row>
    <row r="1734" spans="2:6" x14ac:dyDescent="0.4">
      <c r="B1734" s="1"/>
      <c r="C1734" s="1"/>
      <c r="D1734" s="1"/>
      <c r="E1734" s="1"/>
      <c r="F1734" s="1"/>
    </row>
    <row r="1735" spans="2:6" x14ac:dyDescent="0.4">
      <c r="B1735" s="1"/>
      <c r="C1735" s="1"/>
      <c r="D1735" s="1"/>
      <c r="E1735" s="1"/>
      <c r="F1735" s="1"/>
    </row>
    <row r="1736" spans="2:6" x14ac:dyDescent="0.4">
      <c r="B1736" s="1"/>
      <c r="C1736" s="1"/>
      <c r="D1736" s="1"/>
      <c r="E1736" s="1"/>
      <c r="F1736" s="1"/>
    </row>
    <row r="1737" spans="2:6" x14ac:dyDescent="0.4">
      <c r="B1737" s="1"/>
      <c r="C1737" s="1"/>
      <c r="D1737" s="1"/>
      <c r="E1737" s="1"/>
      <c r="F1737" s="1"/>
    </row>
    <row r="1738" spans="2:6" x14ac:dyDescent="0.4">
      <c r="B1738" s="1"/>
      <c r="C1738" s="1"/>
      <c r="D1738" s="1"/>
      <c r="E1738" s="1"/>
      <c r="F1738" s="1"/>
    </row>
    <row r="1739" spans="2:6" x14ac:dyDescent="0.4">
      <c r="B1739" s="1"/>
      <c r="C1739" s="1"/>
      <c r="D1739" s="1"/>
      <c r="E1739" s="1"/>
      <c r="F1739" s="1"/>
    </row>
    <row r="1740" spans="2:6" x14ac:dyDescent="0.4">
      <c r="B1740" s="1"/>
      <c r="C1740" s="1"/>
      <c r="D1740" s="1"/>
      <c r="E1740" s="1"/>
      <c r="F1740" s="1"/>
    </row>
    <row r="1741" spans="2:6" x14ac:dyDescent="0.4">
      <c r="B1741" s="1"/>
      <c r="C1741" s="1"/>
      <c r="D1741" s="1"/>
      <c r="E1741" s="1"/>
      <c r="F1741" s="1"/>
    </row>
    <row r="1742" spans="2:6" x14ac:dyDescent="0.4">
      <c r="B1742" s="1"/>
      <c r="C1742" s="1"/>
      <c r="D1742" s="1"/>
      <c r="E1742" s="1"/>
      <c r="F1742" s="1"/>
    </row>
    <row r="1743" spans="2:6" x14ac:dyDescent="0.4">
      <c r="B1743" s="1"/>
      <c r="C1743" s="1"/>
      <c r="D1743" s="1"/>
      <c r="E1743" s="1"/>
      <c r="F1743" s="1"/>
    </row>
    <row r="1744" spans="2:6" x14ac:dyDescent="0.4">
      <c r="B1744" s="1"/>
      <c r="C1744" s="1"/>
      <c r="D1744" s="1"/>
      <c r="E1744" s="1"/>
      <c r="F1744" s="1"/>
    </row>
    <row r="1745" spans="2:6" x14ac:dyDescent="0.4">
      <c r="B1745" s="1"/>
      <c r="C1745" s="1"/>
      <c r="D1745" s="1"/>
      <c r="E1745" s="1"/>
      <c r="F1745" s="1"/>
    </row>
    <row r="1746" spans="2:6" x14ac:dyDescent="0.4">
      <c r="B1746" s="1"/>
      <c r="C1746" s="1"/>
      <c r="D1746" s="1"/>
      <c r="E1746" s="1"/>
      <c r="F1746" s="1"/>
    </row>
    <row r="1747" spans="2:6" x14ac:dyDescent="0.4">
      <c r="B1747" s="1"/>
      <c r="C1747" s="1"/>
      <c r="D1747" s="1"/>
      <c r="E1747" s="1"/>
      <c r="F1747" s="1"/>
    </row>
    <row r="1748" spans="2:6" x14ac:dyDescent="0.4">
      <c r="B1748" s="1"/>
      <c r="C1748" s="1"/>
      <c r="D1748" s="1"/>
      <c r="E1748" s="1"/>
      <c r="F1748" s="1"/>
    </row>
    <row r="1749" spans="2:6" x14ac:dyDescent="0.4">
      <c r="B1749" s="1"/>
      <c r="C1749" s="1"/>
      <c r="D1749" s="1"/>
      <c r="E1749" s="1"/>
      <c r="F1749" s="1"/>
    </row>
    <row r="1750" spans="2:6" x14ac:dyDescent="0.4">
      <c r="B1750" s="1"/>
      <c r="C1750" s="1"/>
      <c r="D1750" s="1"/>
      <c r="E1750" s="1"/>
      <c r="F1750" s="1"/>
    </row>
    <row r="1751" spans="2:6" x14ac:dyDescent="0.4">
      <c r="B1751" s="1"/>
      <c r="C1751" s="1"/>
      <c r="D1751" s="1"/>
      <c r="E1751" s="1"/>
      <c r="F1751" s="1"/>
    </row>
    <row r="1752" spans="2:6" x14ac:dyDescent="0.4">
      <c r="B1752" s="1"/>
      <c r="C1752" s="1"/>
      <c r="D1752" s="1"/>
      <c r="E1752" s="1"/>
      <c r="F1752" s="1"/>
    </row>
    <row r="1753" spans="2:6" x14ac:dyDescent="0.4">
      <c r="B1753" s="1"/>
      <c r="C1753" s="1"/>
      <c r="D1753" s="1"/>
      <c r="E1753" s="1"/>
      <c r="F1753" s="1"/>
    </row>
    <row r="1754" spans="2:6" x14ac:dyDescent="0.4">
      <c r="B1754" s="1"/>
      <c r="C1754" s="1"/>
      <c r="D1754" s="1"/>
      <c r="E1754" s="1"/>
      <c r="F1754" s="1"/>
    </row>
    <row r="1755" spans="2:6" x14ac:dyDescent="0.4">
      <c r="B1755" s="1"/>
      <c r="C1755" s="1"/>
      <c r="D1755" s="1"/>
      <c r="E1755" s="1"/>
      <c r="F1755" s="1"/>
    </row>
    <row r="1756" spans="2:6" x14ac:dyDescent="0.4">
      <c r="B1756" s="1"/>
      <c r="C1756" s="1"/>
      <c r="D1756" s="1"/>
      <c r="E1756" s="1"/>
      <c r="F1756" s="1"/>
    </row>
    <row r="1757" spans="2:6" x14ac:dyDescent="0.4">
      <c r="B1757" s="1"/>
      <c r="C1757" s="1"/>
      <c r="D1757" s="1"/>
      <c r="E1757" s="1"/>
      <c r="F1757" s="1"/>
    </row>
    <row r="1758" spans="2:6" x14ac:dyDescent="0.4">
      <c r="B1758" s="1"/>
      <c r="C1758" s="1"/>
      <c r="D1758" s="1"/>
      <c r="E1758" s="1"/>
      <c r="F1758" s="1"/>
    </row>
    <row r="1759" spans="2:6" x14ac:dyDescent="0.4">
      <c r="B1759" s="1"/>
      <c r="C1759" s="1"/>
      <c r="D1759" s="1"/>
      <c r="E1759" s="1"/>
      <c r="F1759" s="1"/>
    </row>
    <row r="1760" spans="2:6" x14ac:dyDescent="0.4">
      <c r="B1760" s="1"/>
      <c r="C1760" s="1"/>
      <c r="D1760" s="1"/>
      <c r="E1760" s="1"/>
      <c r="F1760" s="1"/>
    </row>
    <row r="1761" spans="2:6" x14ac:dyDescent="0.4">
      <c r="B1761" s="1"/>
      <c r="C1761" s="1"/>
      <c r="D1761" s="1"/>
      <c r="E1761" s="1"/>
      <c r="F1761" s="1"/>
    </row>
    <row r="1762" spans="2:6" x14ac:dyDescent="0.4">
      <c r="B1762" s="1"/>
      <c r="C1762" s="1"/>
      <c r="D1762" s="1"/>
      <c r="E1762" s="1"/>
      <c r="F1762" s="1"/>
    </row>
    <row r="1763" spans="2:6" x14ac:dyDescent="0.4">
      <c r="B1763" s="1"/>
      <c r="C1763" s="1"/>
      <c r="D1763" s="1"/>
      <c r="E1763" s="1"/>
      <c r="F1763" s="1"/>
    </row>
    <row r="1764" spans="2:6" x14ac:dyDescent="0.4">
      <c r="B1764" s="1"/>
      <c r="C1764" s="1"/>
      <c r="D1764" s="1"/>
      <c r="E1764" s="1"/>
      <c r="F1764" s="1"/>
    </row>
    <row r="1765" spans="2:6" x14ac:dyDescent="0.4">
      <c r="B1765" s="1"/>
      <c r="C1765" s="1"/>
      <c r="D1765" s="1"/>
      <c r="E1765" s="1"/>
      <c r="F1765" s="1"/>
    </row>
    <row r="1766" spans="2:6" x14ac:dyDescent="0.4">
      <c r="B1766" s="1"/>
      <c r="C1766" s="1"/>
      <c r="D1766" s="1"/>
      <c r="E1766" s="1"/>
      <c r="F1766" s="1"/>
    </row>
    <row r="1767" spans="2:6" x14ac:dyDescent="0.4">
      <c r="B1767" s="1"/>
      <c r="C1767" s="1"/>
      <c r="D1767" s="1"/>
      <c r="E1767" s="1"/>
      <c r="F1767" s="1"/>
    </row>
    <row r="1768" spans="2:6" x14ac:dyDescent="0.4">
      <c r="B1768" s="1"/>
      <c r="C1768" s="1"/>
      <c r="D1768" s="1"/>
      <c r="E1768" s="1"/>
      <c r="F1768" s="1"/>
    </row>
    <row r="1769" spans="2:6" x14ac:dyDescent="0.4">
      <c r="B1769" s="1"/>
      <c r="C1769" s="1"/>
      <c r="D1769" s="1"/>
      <c r="E1769" s="1"/>
      <c r="F1769" s="1"/>
    </row>
    <row r="1770" spans="2:6" x14ac:dyDescent="0.4">
      <c r="B1770" s="1"/>
      <c r="C1770" s="1"/>
      <c r="D1770" s="1"/>
      <c r="E1770" s="1"/>
      <c r="F1770" s="1"/>
    </row>
    <row r="1771" spans="2:6" x14ac:dyDescent="0.4">
      <c r="B1771" s="1"/>
      <c r="C1771" s="1"/>
      <c r="D1771" s="1"/>
      <c r="E1771" s="1"/>
      <c r="F1771" s="1"/>
    </row>
    <row r="1772" spans="2:6" x14ac:dyDescent="0.4">
      <c r="B1772" s="1"/>
      <c r="C1772" s="1"/>
      <c r="D1772" s="1"/>
      <c r="E1772" s="1"/>
      <c r="F1772" s="1"/>
    </row>
    <row r="1773" spans="2:6" x14ac:dyDescent="0.4">
      <c r="B1773" s="1"/>
      <c r="C1773" s="1"/>
      <c r="D1773" s="1"/>
      <c r="E1773" s="1"/>
      <c r="F1773" s="1"/>
    </row>
    <row r="1774" spans="2:6" x14ac:dyDescent="0.4">
      <c r="B1774" s="1"/>
      <c r="C1774" s="1"/>
      <c r="D1774" s="1"/>
      <c r="E1774" s="1"/>
      <c r="F1774" s="1"/>
    </row>
    <row r="1775" spans="2:6" x14ac:dyDescent="0.4">
      <c r="B1775" s="1"/>
      <c r="C1775" s="1"/>
      <c r="D1775" s="1"/>
      <c r="E1775" s="1"/>
      <c r="F1775" s="1"/>
    </row>
    <row r="1776" spans="2:6" x14ac:dyDescent="0.4">
      <c r="B1776" s="1"/>
      <c r="C1776" s="1"/>
      <c r="D1776" s="1"/>
      <c r="E1776" s="1"/>
      <c r="F1776" s="1"/>
    </row>
    <row r="1777" spans="2:6" x14ac:dyDescent="0.4">
      <c r="B1777" s="1"/>
      <c r="C1777" s="1"/>
      <c r="D1777" s="1"/>
      <c r="E1777" s="1"/>
      <c r="F1777" s="1"/>
    </row>
    <row r="1778" spans="2:6" x14ac:dyDescent="0.4">
      <c r="B1778" s="1"/>
      <c r="C1778" s="1"/>
      <c r="D1778" s="1"/>
      <c r="E1778" s="1"/>
      <c r="F1778" s="1"/>
    </row>
    <row r="1779" spans="2:6" x14ac:dyDescent="0.4">
      <c r="B1779" s="1"/>
      <c r="C1779" s="1"/>
      <c r="D1779" s="1"/>
      <c r="E1779" s="1"/>
      <c r="F1779" s="1"/>
    </row>
    <row r="1780" spans="2:6" x14ac:dyDescent="0.4">
      <c r="B1780" s="1"/>
      <c r="C1780" s="1"/>
      <c r="D1780" s="1"/>
      <c r="E1780" s="1"/>
      <c r="F1780" s="1"/>
    </row>
    <row r="1781" spans="2:6" x14ac:dyDescent="0.4">
      <c r="B1781" s="1"/>
      <c r="C1781" s="1"/>
      <c r="D1781" s="1"/>
      <c r="E1781" s="1"/>
      <c r="F1781" s="1"/>
    </row>
    <row r="1782" spans="2:6" x14ac:dyDescent="0.4">
      <c r="B1782" s="1"/>
      <c r="C1782" s="1"/>
      <c r="D1782" s="1"/>
      <c r="E1782" s="1"/>
      <c r="F1782" s="1"/>
    </row>
    <row r="1783" spans="2:6" x14ac:dyDescent="0.4">
      <c r="B1783" s="1"/>
      <c r="C1783" s="1"/>
      <c r="D1783" s="1"/>
      <c r="E1783" s="1"/>
      <c r="F1783" s="1"/>
    </row>
    <row r="1784" spans="2:6" x14ac:dyDescent="0.4">
      <c r="B1784" s="1"/>
      <c r="C1784" s="1"/>
      <c r="D1784" s="1"/>
      <c r="E1784" s="1"/>
      <c r="F1784" s="1"/>
    </row>
    <row r="1785" spans="2:6" x14ac:dyDescent="0.4">
      <c r="B1785" s="1"/>
      <c r="C1785" s="1"/>
      <c r="D1785" s="1"/>
      <c r="E1785" s="1"/>
      <c r="F1785" s="1"/>
    </row>
    <row r="1786" spans="2:6" x14ac:dyDescent="0.4">
      <c r="B1786" s="1"/>
      <c r="C1786" s="1"/>
      <c r="D1786" s="1"/>
      <c r="E1786" s="1"/>
      <c r="F1786" s="1"/>
    </row>
    <row r="1787" spans="2:6" x14ac:dyDescent="0.4">
      <c r="B1787" s="1"/>
      <c r="C1787" s="1"/>
      <c r="D1787" s="1"/>
      <c r="E1787" s="1"/>
      <c r="F1787" s="1"/>
    </row>
    <row r="1788" spans="2:6" x14ac:dyDescent="0.4">
      <c r="B1788" s="1"/>
      <c r="C1788" s="1"/>
      <c r="D1788" s="1"/>
      <c r="E1788" s="1"/>
      <c r="F1788" s="1"/>
    </row>
    <row r="1789" spans="2:6" x14ac:dyDescent="0.4">
      <c r="B1789" s="1"/>
      <c r="C1789" s="1"/>
      <c r="D1789" s="1"/>
      <c r="E1789" s="1"/>
      <c r="F1789" s="1"/>
    </row>
    <row r="1790" spans="2:6" x14ac:dyDescent="0.4">
      <c r="B1790" s="1"/>
      <c r="C1790" s="1"/>
      <c r="D1790" s="1"/>
      <c r="E1790" s="1"/>
      <c r="F1790" s="1"/>
    </row>
    <row r="1791" spans="2:6" x14ac:dyDescent="0.4">
      <c r="B1791" s="1"/>
      <c r="C1791" s="1"/>
      <c r="D1791" s="1"/>
      <c r="E1791" s="1"/>
      <c r="F1791" s="1"/>
    </row>
    <row r="1792" spans="2:6" x14ac:dyDescent="0.4">
      <c r="B1792" s="1"/>
      <c r="C1792" s="1"/>
      <c r="D1792" s="1"/>
      <c r="E1792" s="1"/>
      <c r="F1792" s="1"/>
    </row>
    <row r="1793" spans="2:6" x14ac:dyDescent="0.4">
      <c r="B1793" s="1"/>
      <c r="C1793" s="1"/>
      <c r="D1793" s="1"/>
      <c r="E1793" s="1"/>
      <c r="F1793" s="1"/>
    </row>
    <row r="1794" spans="2:6" x14ac:dyDescent="0.4">
      <c r="B1794" s="1"/>
      <c r="C1794" s="1"/>
      <c r="D1794" s="1"/>
      <c r="E1794" s="1"/>
      <c r="F1794" s="1"/>
    </row>
    <row r="1795" spans="2:6" x14ac:dyDescent="0.4">
      <c r="B1795" s="1"/>
      <c r="C1795" s="1"/>
      <c r="D1795" s="1"/>
      <c r="E1795" s="1"/>
      <c r="F1795" s="1"/>
    </row>
    <row r="1796" spans="2:6" x14ac:dyDescent="0.4">
      <c r="B1796" s="1"/>
      <c r="C1796" s="1"/>
      <c r="D1796" s="1"/>
      <c r="E1796" s="1"/>
      <c r="F1796" s="1"/>
    </row>
    <row r="1797" spans="2:6" x14ac:dyDescent="0.4">
      <c r="B1797" s="1"/>
      <c r="C1797" s="1"/>
      <c r="D1797" s="1"/>
      <c r="E1797" s="1"/>
      <c r="F1797" s="1"/>
    </row>
    <row r="1798" spans="2:6" x14ac:dyDescent="0.4">
      <c r="B1798" s="1"/>
      <c r="C1798" s="1"/>
      <c r="D1798" s="1"/>
      <c r="E1798" s="1"/>
      <c r="F1798" s="1"/>
    </row>
    <row r="1799" spans="2:6" x14ac:dyDescent="0.4">
      <c r="B1799" s="1"/>
      <c r="C1799" s="1"/>
      <c r="D1799" s="1"/>
      <c r="E1799" s="1"/>
      <c r="F1799" s="1"/>
    </row>
    <row r="1800" spans="2:6" x14ac:dyDescent="0.4">
      <c r="B1800" s="1"/>
      <c r="C1800" s="1"/>
      <c r="D1800" s="1"/>
      <c r="E1800" s="1"/>
      <c r="F1800" s="1"/>
    </row>
    <row r="1801" spans="2:6" x14ac:dyDescent="0.4">
      <c r="B1801" s="1"/>
      <c r="C1801" s="1"/>
      <c r="D1801" s="1"/>
      <c r="E1801" s="1"/>
      <c r="F1801" s="1"/>
    </row>
    <row r="1802" spans="2:6" x14ac:dyDescent="0.4">
      <c r="B1802" s="1"/>
      <c r="C1802" s="1"/>
      <c r="D1802" s="1"/>
      <c r="E1802" s="1"/>
      <c r="F1802" s="1"/>
    </row>
    <row r="1803" spans="2:6" x14ac:dyDescent="0.4">
      <c r="B1803" s="1"/>
      <c r="C1803" s="1"/>
      <c r="D1803" s="1"/>
      <c r="E1803" s="1"/>
      <c r="F1803" s="1"/>
    </row>
    <row r="1804" spans="2:6" x14ac:dyDescent="0.4">
      <c r="B1804" s="1"/>
      <c r="C1804" s="1"/>
      <c r="D1804" s="1"/>
      <c r="E1804" s="1"/>
      <c r="F1804" s="1"/>
    </row>
    <row r="1805" spans="2:6" x14ac:dyDescent="0.4">
      <c r="B1805" s="1"/>
      <c r="C1805" s="1"/>
      <c r="D1805" s="1"/>
      <c r="E1805" s="1"/>
      <c r="F1805" s="1"/>
    </row>
    <row r="1806" spans="2:6" x14ac:dyDescent="0.4">
      <c r="B1806" s="1"/>
      <c r="C1806" s="1"/>
      <c r="D1806" s="1"/>
      <c r="E1806" s="1"/>
      <c r="F1806" s="1"/>
    </row>
    <row r="1807" spans="2:6" x14ac:dyDescent="0.4">
      <c r="B1807" s="1"/>
      <c r="C1807" s="1"/>
      <c r="D1807" s="1"/>
      <c r="E1807" s="1"/>
      <c r="F1807" s="1"/>
    </row>
    <row r="1808" spans="2:6" x14ac:dyDescent="0.4">
      <c r="B1808" s="1"/>
      <c r="C1808" s="1"/>
      <c r="D1808" s="1"/>
      <c r="E1808" s="1"/>
      <c r="F1808" s="1"/>
    </row>
    <row r="1809" spans="2:6" x14ac:dyDescent="0.4">
      <c r="B1809" s="1"/>
      <c r="C1809" s="1"/>
      <c r="D1809" s="1"/>
      <c r="E1809" s="1"/>
      <c r="F1809" s="1"/>
    </row>
    <row r="1810" spans="2:6" x14ac:dyDescent="0.4">
      <c r="B1810" s="1"/>
      <c r="C1810" s="1"/>
      <c r="D1810" s="1"/>
      <c r="E1810" s="1"/>
      <c r="F1810" s="1"/>
    </row>
    <row r="1811" spans="2:6" x14ac:dyDescent="0.4">
      <c r="B1811" s="1"/>
      <c r="C1811" s="1"/>
      <c r="D1811" s="1"/>
      <c r="E1811" s="1"/>
      <c r="F1811" s="1"/>
    </row>
    <row r="1812" spans="2:6" x14ac:dyDescent="0.4">
      <c r="B1812" s="1"/>
      <c r="C1812" s="1"/>
      <c r="D1812" s="1"/>
      <c r="E1812" s="1"/>
      <c r="F1812" s="1"/>
    </row>
    <row r="1813" spans="2:6" x14ac:dyDescent="0.4">
      <c r="B1813" s="1"/>
      <c r="C1813" s="1"/>
      <c r="D1813" s="1"/>
      <c r="E1813" s="1"/>
      <c r="F1813" s="1"/>
    </row>
    <row r="1814" spans="2:6" x14ac:dyDescent="0.4">
      <c r="B1814" s="1"/>
      <c r="C1814" s="1"/>
      <c r="D1814" s="1"/>
      <c r="E1814" s="1"/>
      <c r="F1814" s="1"/>
    </row>
    <row r="1815" spans="2:6" x14ac:dyDescent="0.4">
      <c r="B1815" s="1"/>
      <c r="C1815" s="1"/>
      <c r="D1815" s="1"/>
      <c r="E1815" s="1"/>
      <c r="F1815" s="1"/>
    </row>
    <row r="1816" spans="2:6" x14ac:dyDescent="0.4">
      <c r="B1816" s="1"/>
      <c r="C1816" s="1"/>
      <c r="D1816" s="1"/>
      <c r="E1816" s="1"/>
      <c r="F1816" s="1"/>
    </row>
    <row r="1817" spans="2:6" x14ac:dyDescent="0.4">
      <c r="B1817" s="1"/>
      <c r="C1817" s="1"/>
      <c r="D1817" s="1"/>
      <c r="E1817" s="1"/>
      <c r="F1817" s="1"/>
    </row>
    <row r="1818" spans="2:6" x14ac:dyDescent="0.4">
      <c r="B1818" s="1"/>
      <c r="C1818" s="1"/>
      <c r="D1818" s="1"/>
      <c r="E1818" s="1"/>
      <c r="F1818" s="1"/>
    </row>
    <row r="1819" spans="2:6" x14ac:dyDescent="0.4">
      <c r="B1819" s="1"/>
      <c r="C1819" s="1"/>
      <c r="D1819" s="1"/>
      <c r="E1819" s="1"/>
      <c r="F1819" s="1"/>
    </row>
    <row r="1820" spans="2:6" x14ac:dyDescent="0.4">
      <c r="B1820" s="1"/>
      <c r="C1820" s="1"/>
      <c r="D1820" s="1"/>
      <c r="E1820" s="1"/>
      <c r="F1820" s="1"/>
    </row>
    <row r="1821" spans="2:6" x14ac:dyDescent="0.4">
      <c r="B1821" s="1"/>
      <c r="C1821" s="1"/>
      <c r="D1821" s="1"/>
      <c r="E1821" s="1"/>
      <c r="F1821" s="1"/>
    </row>
    <row r="1822" spans="2:6" x14ac:dyDescent="0.4">
      <c r="B1822" s="1"/>
      <c r="C1822" s="1"/>
      <c r="D1822" s="1"/>
      <c r="E1822" s="1"/>
      <c r="F1822" s="1"/>
    </row>
    <row r="1823" spans="2:6" x14ac:dyDescent="0.4">
      <c r="B1823" s="1"/>
      <c r="C1823" s="1"/>
      <c r="D1823" s="1"/>
      <c r="E1823" s="1"/>
      <c r="F1823" s="1"/>
    </row>
    <row r="1824" spans="2:6" x14ac:dyDescent="0.4">
      <c r="B1824" s="1"/>
      <c r="C1824" s="1"/>
      <c r="D1824" s="1"/>
      <c r="E1824" s="1"/>
      <c r="F1824" s="1"/>
    </row>
    <row r="1825" spans="2:6" x14ac:dyDescent="0.4">
      <c r="B1825" s="1"/>
      <c r="C1825" s="1"/>
      <c r="D1825" s="1"/>
      <c r="E1825" s="1"/>
      <c r="F1825" s="1"/>
    </row>
    <row r="1826" spans="2:6" x14ac:dyDescent="0.4">
      <c r="B1826" s="1"/>
      <c r="C1826" s="1"/>
      <c r="D1826" s="1"/>
      <c r="E1826" s="1"/>
      <c r="F1826" s="1"/>
    </row>
    <row r="1827" spans="2:6" x14ac:dyDescent="0.4">
      <c r="B1827" s="1"/>
      <c r="C1827" s="1"/>
      <c r="D1827" s="1"/>
      <c r="E1827" s="1"/>
      <c r="F1827" s="1"/>
    </row>
    <row r="1828" spans="2:6" x14ac:dyDescent="0.4">
      <c r="B1828" s="1"/>
      <c r="C1828" s="1"/>
      <c r="D1828" s="1"/>
      <c r="E1828" s="1"/>
      <c r="F1828" s="1"/>
    </row>
    <row r="1829" spans="2:6" x14ac:dyDescent="0.4">
      <c r="B1829" s="1"/>
      <c r="C1829" s="1"/>
      <c r="D1829" s="1"/>
      <c r="E1829" s="1"/>
      <c r="F1829" s="1"/>
    </row>
    <row r="1830" spans="2:6" x14ac:dyDescent="0.4">
      <c r="B1830" s="1"/>
      <c r="C1830" s="1"/>
      <c r="D1830" s="1"/>
      <c r="E1830" s="1"/>
      <c r="F1830" s="1"/>
    </row>
    <row r="1831" spans="2:6" x14ac:dyDescent="0.4">
      <c r="B1831" s="1"/>
      <c r="C1831" s="1"/>
      <c r="D1831" s="1"/>
      <c r="E1831" s="1"/>
      <c r="F1831" s="1"/>
    </row>
    <row r="1832" spans="2:6" x14ac:dyDescent="0.4">
      <c r="B1832" s="1"/>
      <c r="C1832" s="1"/>
      <c r="D1832" s="1"/>
      <c r="E1832" s="1"/>
      <c r="F1832" s="1"/>
    </row>
    <row r="1833" spans="2:6" x14ac:dyDescent="0.4">
      <c r="B1833" s="1"/>
      <c r="C1833" s="1"/>
      <c r="D1833" s="1"/>
      <c r="E1833" s="1"/>
      <c r="F1833" s="1"/>
    </row>
    <row r="1834" spans="2:6" x14ac:dyDescent="0.4">
      <c r="B1834" s="1"/>
      <c r="C1834" s="1"/>
      <c r="D1834" s="1"/>
      <c r="E1834" s="1"/>
      <c r="F1834" s="1"/>
    </row>
    <row r="1835" spans="2:6" x14ac:dyDescent="0.4">
      <c r="B1835" s="1"/>
      <c r="C1835" s="1"/>
      <c r="D1835" s="1"/>
      <c r="E1835" s="1"/>
      <c r="F1835" s="1"/>
    </row>
    <row r="1836" spans="2:6" x14ac:dyDescent="0.4">
      <c r="B1836" s="1"/>
      <c r="C1836" s="1"/>
      <c r="D1836" s="1"/>
      <c r="E1836" s="1"/>
      <c r="F1836" s="1"/>
    </row>
    <row r="1837" spans="2:6" x14ac:dyDescent="0.4">
      <c r="B1837" s="1"/>
      <c r="C1837" s="1"/>
      <c r="D1837" s="1"/>
      <c r="E1837" s="1"/>
      <c r="F1837" s="1"/>
    </row>
    <row r="1838" spans="2:6" x14ac:dyDescent="0.4">
      <c r="B1838" s="1"/>
      <c r="C1838" s="1"/>
      <c r="D1838" s="1"/>
      <c r="E1838" s="1"/>
      <c r="F1838" s="1"/>
    </row>
    <row r="1839" spans="2:6" x14ac:dyDescent="0.4">
      <c r="B1839" s="1"/>
      <c r="C1839" s="1"/>
      <c r="D1839" s="1"/>
      <c r="E1839" s="1"/>
      <c r="F1839" s="1"/>
    </row>
    <row r="1840" spans="2:6" x14ac:dyDescent="0.4">
      <c r="B1840" s="1"/>
      <c r="C1840" s="1"/>
      <c r="D1840" s="1"/>
      <c r="E1840" s="1"/>
      <c r="F1840" s="1"/>
    </row>
    <row r="1841" spans="2:6" x14ac:dyDescent="0.4">
      <c r="B1841" s="1"/>
      <c r="C1841" s="1"/>
      <c r="D1841" s="1"/>
      <c r="E1841" s="1"/>
      <c r="F1841" s="1"/>
    </row>
    <row r="1842" spans="2:6" x14ac:dyDescent="0.4">
      <c r="B1842" s="1"/>
      <c r="C1842" s="1"/>
      <c r="D1842" s="1"/>
      <c r="E1842" s="1"/>
      <c r="F1842" s="1"/>
    </row>
    <row r="1843" spans="2:6" x14ac:dyDescent="0.4">
      <c r="B1843" s="1"/>
      <c r="C1843" s="1"/>
      <c r="D1843" s="1"/>
      <c r="E1843" s="1"/>
      <c r="F1843" s="1"/>
    </row>
    <row r="1844" spans="2:6" x14ac:dyDescent="0.4">
      <c r="B1844" s="1"/>
      <c r="C1844" s="1"/>
      <c r="D1844" s="1"/>
      <c r="E1844" s="1"/>
      <c r="F1844" s="1"/>
    </row>
    <row r="1845" spans="2:6" x14ac:dyDescent="0.4">
      <c r="B1845" s="1"/>
      <c r="C1845" s="1"/>
      <c r="D1845" s="1"/>
      <c r="E1845" s="1"/>
      <c r="F1845" s="1"/>
    </row>
    <row r="1846" spans="2:6" x14ac:dyDescent="0.4">
      <c r="B1846" s="1"/>
      <c r="C1846" s="1"/>
      <c r="D1846" s="1"/>
      <c r="E1846" s="1"/>
      <c r="F1846" s="1"/>
    </row>
    <row r="1847" spans="2:6" x14ac:dyDescent="0.4">
      <c r="B1847" s="1"/>
      <c r="C1847" s="1"/>
      <c r="D1847" s="1"/>
      <c r="E1847" s="1"/>
      <c r="F1847" s="1"/>
    </row>
    <row r="1848" spans="2:6" x14ac:dyDescent="0.4">
      <c r="B1848" s="1"/>
      <c r="C1848" s="1"/>
      <c r="D1848" s="1"/>
      <c r="E1848" s="1"/>
      <c r="F1848" s="1"/>
    </row>
    <row r="1849" spans="2:6" x14ac:dyDescent="0.4">
      <c r="B1849" s="1"/>
      <c r="C1849" s="1"/>
      <c r="D1849" s="1"/>
      <c r="E1849" s="1"/>
      <c r="F1849" s="1"/>
    </row>
    <row r="1850" spans="2:6" x14ac:dyDescent="0.4">
      <c r="B1850" s="1"/>
      <c r="C1850" s="1"/>
      <c r="D1850" s="1"/>
      <c r="E1850" s="1"/>
      <c r="F1850" s="1"/>
    </row>
    <row r="1851" spans="2:6" x14ac:dyDescent="0.4">
      <c r="B1851" s="1"/>
      <c r="C1851" s="1"/>
      <c r="D1851" s="1"/>
      <c r="E1851" s="1"/>
      <c r="F1851" s="1"/>
    </row>
    <row r="1852" spans="2:6" x14ac:dyDescent="0.4">
      <c r="B1852" s="1"/>
      <c r="C1852" s="1"/>
      <c r="D1852" s="1"/>
      <c r="E1852" s="1"/>
      <c r="F1852" s="1"/>
    </row>
    <row r="1853" spans="2:6" x14ac:dyDescent="0.4">
      <c r="B1853" s="1"/>
      <c r="C1853" s="1"/>
      <c r="D1853" s="1"/>
      <c r="E1853" s="1"/>
      <c r="F1853" s="1"/>
    </row>
    <row r="1854" spans="2:6" x14ac:dyDescent="0.4">
      <c r="B1854" s="1"/>
      <c r="C1854" s="1"/>
      <c r="D1854" s="1"/>
      <c r="E1854" s="1"/>
      <c r="F1854" s="1"/>
    </row>
    <row r="1855" spans="2:6" x14ac:dyDescent="0.4">
      <c r="B1855" s="1"/>
      <c r="C1855" s="1"/>
      <c r="D1855" s="1"/>
      <c r="E1855" s="1"/>
      <c r="F1855" s="1"/>
    </row>
    <row r="1856" spans="2:6" x14ac:dyDescent="0.4">
      <c r="B1856" s="1"/>
      <c r="C1856" s="1"/>
      <c r="D1856" s="1"/>
      <c r="E1856" s="1"/>
      <c r="F1856" s="1"/>
    </row>
    <row r="1857" spans="2:6" x14ac:dyDescent="0.4">
      <c r="B1857" s="1"/>
      <c r="C1857" s="1"/>
      <c r="D1857" s="1"/>
      <c r="E1857" s="1"/>
      <c r="F1857" s="1"/>
    </row>
    <row r="1858" spans="2:6" x14ac:dyDescent="0.4">
      <c r="B1858" s="1"/>
      <c r="C1858" s="1"/>
      <c r="D1858" s="1"/>
      <c r="E1858" s="1"/>
      <c r="F1858" s="1"/>
    </row>
    <row r="1859" spans="2:6" x14ac:dyDescent="0.4">
      <c r="B1859" s="1"/>
      <c r="C1859" s="1"/>
      <c r="D1859" s="1"/>
      <c r="E1859" s="1"/>
      <c r="F1859" s="1"/>
    </row>
    <row r="1860" spans="2:6" x14ac:dyDescent="0.4">
      <c r="B1860" s="1"/>
      <c r="C1860" s="1"/>
      <c r="D1860" s="1"/>
      <c r="E1860" s="1"/>
      <c r="F1860" s="1"/>
    </row>
    <row r="1861" spans="2:6" x14ac:dyDescent="0.4">
      <c r="B1861" s="1"/>
      <c r="C1861" s="1"/>
      <c r="D1861" s="1"/>
      <c r="E1861" s="1"/>
      <c r="F1861" s="1"/>
    </row>
    <row r="1862" spans="2:6" x14ac:dyDescent="0.4">
      <c r="B1862" s="1"/>
      <c r="C1862" s="1"/>
      <c r="D1862" s="1"/>
      <c r="E1862" s="1"/>
      <c r="F1862" s="1"/>
    </row>
    <row r="1863" spans="2:6" x14ac:dyDescent="0.4">
      <c r="B1863" s="1"/>
      <c r="C1863" s="1"/>
      <c r="D1863" s="1"/>
      <c r="E1863" s="1"/>
      <c r="F1863" s="1"/>
    </row>
    <row r="1864" spans="2:6" x14ac:dyDescent="0.4">
      <c r="B1864" s="1"/>
      <c r="C1864" s="1"/>
      <c r="D1864" s="1"/>
      <c r="E1864" s="1"/>
      <c r="F1864" s="1"/>
    </row>
    <row r="1865" spans="2:6" x14ac:dyDescent="0.4">
      <c r="B1865" s="1"/>
      <c r="C1865" s="1"/>
      <c r="D1865" s="1"/>
      <c r="E1865" s="1"/>
      <c r="F1865" s="1"/>
    </row>
    <row r="1866" spans="2:6" x14ac:dyDescent="0.4">
      <c r="B1866" s="1"/>
      <c r="C1866" s="1"/>
      <c r="D1866" s="1"/>
      <c r="E1866" s="1"/>
      <c r="F1866" s="1"/>
    </row>
    <row r="1867" spans="2:6" x14ac:dyDescent="0.4">
      <c r="B1867" s="1"/>
      <c r="C1867" s="1"/>
      <c r="D1867" s="1"/>
      <c r="E1867" s="1"/>
      <c r="F1867" s="1"/>
    </row>
    <row r="1868" spans="2:6" x14ac:dyDescent="0.4">
      <c r="B1868" s="1"/>
      <c r="C1868" s="1"/>
      <c r="D1868" s="1"/>
      <c r="E1868" s="1"/>
      <c r="F1868" s="1"/>
    </row>
    <row r="1869" spans="2:6" x14ac:dyDescent="0.4">
      <c r="B1869" s="1"/>
      <c r="C1869" s="1"/>
      <c r="D1869" s="1"/>
      <c r="E1869" s="1"/>
      <c r="F1869" s="1"/>
    </row>
    <row r="1870" spans="2:6" x14ac:dyDescent="0.4">
      <c r="B1870" s="1"/>
      <c r="C1870" s="1"/>
      <c r="D1870" s="1"/>
      <c r="E1870" s="1"/>
      <c r="F1870" s="1"/>
    </row>
    <row r="1871" spans="2:6" x14ac:dyDescent="0.4">
      <c r="B1871" s="1"/>
      <c r="C1871" s="1"/>
      <c r="D1871" s="1"/>
      <c r="E1871" s="1"/>
      <c r="F1871" s="1"/>
    </row>
    <row r="1872" spans="2:6" x14ac:dyDescent="0.4">
      <c r="B1872" s="1"/>
      <c r="C1872" s="1"/>
      <c r="D1872" s="1"/>
      <c r="E1872" s="1"/>
      <c r="F1872" s="1"/>
    </row>
    <row r="1873" spans="2:6" x14ac:dyDescent="0.4">
      <c r="B1873" s="1"/>
      <c r="C1873" s="1"/>
      <c r="D1873" s="1"/>
      <c r="E1873" s="1"/>
      <c r="F1873" s="1"/>
    </row>
    <row r="1874" spans="2:6" x14ac:dyDescent="0.4">
      <c r="B1874" s="1"/>
      <c r="C1874" s="1"/>
      <c r="D1874" s="1"/>
      <c r="E1874" s="1"/>
      <c r="F1874" s="1"/>
    </row>
    <row r="1875" spans="2:6" x14ac:dyDescent="0.4">
      <c r="B1875" s="1"/>
      <c r="C1875" s="1"/>
      <c r="D1875" s="1"/>
      <c r="E1875" s="1"/>
      <c r="F1875" s="1"/>
    </row>
    <row r="1876" spans="2:6" x14ac:dyDescent="0.4">
      <c r="B1876" s="1"/>
      <c r="C1876" s="1"/>
      <c r="D1876" s="1"/>
      <c r="E1876" s="1"/>
      <c r="F1876" s="1"/>
    </row>
    <row r="1877" spans="2:6" x14ac:dyDescent="0.4">
      <c r="B1877" s="1"/>
      <c r="C1877" s="1"/>
      <c r="D1877" s="1"/>
      <c r="E1877" s="1"/>
      <c r="F1877" s="1"/>
    </row>
    <row r="1878" spans="2:6" x14ac:dyDescent="0.4">
      <c r="B1878" s="1"/>
      <c r="C1878" s="1"/>
      <c r="D1878" s="1"/>
      <c r="E1878" s="1"/>
      <c r="F1878" s="1"/>
    </row>
    <row r="1879" spans="2:6" x14ac:dyDescent="0.4">
      <c r="B1879" s="1"/>
      <c r="C1879" s="1"/>
      <c r="D1879" s="1"/>
      <c r="E1879" s="1"/>
      <c r="F1879" s="1"/>
    </row>
    <row r="1880" spans="2:6" x14ac:dyDescent="0.4">
      <c r="B1880" s="1"/>
      <c r="C1880" s="1"/>
      <c r="D1880" s="1"/>
      <c r="E1880" s="1"/>
      <c r="F1880" s="1"/>
    </row>
    <row r="1881" spans="2:6" x14ac:dyDescent="0.4">
      <c r="B1881" s="1"/>
      <c r="C1881" s="1"/>
      <c r="D1881" s="1"/>
      <c r="E1881" s="1"/>
      <c r="F1881" s="1"/>
    </row>
    <row r="1882" spans="2:6" x14ac:dyDescent="0.4">
      <c r="B1882" s="1"/>
      <c r="C1882" s="1"/>
      <c r="D1882" s="1"/>
      <c r="E1882" s="1"/>
      <c r="F1882" s="1"/>
    </row>
    <row r="1883" spans="2:6" x14ac:dyDescent="0.4">
      <c r="B1883" s="1"/>
      <c r="C1883" s="1"/>
      <c r="D1883" s="1"/>
      <c r="E1883" s="1"/>
      <c r="F1883" s="1"/>
    </row>
    <row r="1884" spans="2:6" x14ac:dyDescent="0.4">
      <c r="B1884" s="1"/>
      <c r="C1884" s="1"/>
      <c r="D1884" s="1"/>
      <c r="E1884" s="1"/>
      <c r="F1884" s="1"/>
    </row>
    <row r="1885" spans="2:6" x14ac:dyDescent="0.4">
      <c r="B1885" s="1"/>
      <c r="C1885" s="1"/>
      <c r="D1885" s="1"/>
      <c r="E1885" s="1"/>
      <c r="F1885" s="1"/>
    </row>
    <row r="1886" spans="2:6" x14ac:dyDescent="0.4">
      <c r="B1886" s="1"/>
      <c r="C1886" s="1"/>
      <c r="D1886" s="1"/>
      <c r="E1886" s="1"/>
      <c r="F1886" s="1"/>
    </row>
    <row r="1887" spans="2:6" x14ac:dyDescent="0.4">
      <c r="B1887" s="1"/>
      <c r="C1887" s="1"/>
      <c r="D1887" s="1"/>
      <c r="E1887" s="1"/>
      <c r="F1887" s="1"/>
    </row>
    <row r="1888" spans="2:6" x14ac:dyDescent="0.4">
      <c r="B1888" s="1"/>
      <c r="C1888" s="1"/>
      <c r="D1888" s="1"/>
      <c r="E1888" s="1"/>
      <c r="F1888" s="1"/>
    </row>
    <row r="1889" spans="2:6" x14ac:dyDescent="0.4">
      <c r="B1889" s="1"/>
      <c r="C1889" s="1"/>
      <c r="D1889" s="1"/>
      <c r="E1889" s="1"/>
      <c r="F1889" s="1"/>
    </row>
    <row r="1890" spans="2:6" x14ac:dyDescent="0.4">
      <c r="B1890" s="1"/>
      <c r="C1890" s="1"/>
      <c r="D1890" s="1"/>
      <c r="E1890" s="1"/>
      <c r="F1890" s="1"/>
    </row>
    <row r="1891" spans="2:6" x14ac:dyDescent="0.4">
      <c r="B1891" s="1"/>
      <c r="C1891" s="1"/>
      <c r="D1891" s="1"/>
      <c r="E1891" s="1"/>
      <c r="F1891" s="1"/>
    </row>
    <row r="1892" spans="2:6" x14ac:dyDescent="0.4">
      <c r="B1892" s="1"/>
      <c r="C1892" s="1"/>
      <c r="D1892" s="1"/>
      <c r="E1892" s="1"/>
      <c r="F1892" s="1"/>
    </row>
    <row r="1893" spans="2:6" x14ac:dyDescent="0.4">
      <c r="B1893" s="1"/>
      <c r="C1893" s="1"/>
      <c r="D1893" s="1"/>
      <c r="E1893" s="1"/>
      <c r="F1893" s="1"/>
    </row>
    <row r="1894" spans="2:6" x14ac:dyDescent="0.4">
      <c r="B1894" s="1"/>
      <c r="C1894" s="1"/>
      <c r="D1894" s="1"/>
      <c r="E1894" s="1"/>
      <c r="F1894" s="1"/>
    </row>
    <row r="1895" spans="2:6" x14ac:dyDescent="0.4">
      <c r="B1895" s="1"/>
      <c r="C1895" s="1"/>
      <c r="D1895" s="1"/>
      <c r="E1895" s="1"/>
      <c r="F1895" s="1"/>
    </row>
    <row r="1896" spans="2:6" x14ac:dyDescent="0.4">
      <c r="B1896" s="1"/>
      <c r="C1896" s="1"/>
      <c r="D1896" s="1"/>
      <c r="E1896" s="1"/>
      <c r="F1896" s="1"/>
    </row>
    <row r="1897" spans="2:6" x14ac:dyDescent="0.4">
      <c r="B1897" s="1"/>
      <c r="C1897" s="1"/>
      <c r="D1897" s="1"/>
      <c r="E1897" s="1"/>
      <c r="F1897" s="1"/>
    </row>
    <row r="1898" spans="2:6" x14ac:dyDescent="0.4">
      <c r="B1898" s="1"/>
      <c r="C1898" s="1"/>
      <c r="D1898" s="1"/>
      <c r="E1898" s="1"/>
      <c r="F1898" s="1"/>
    </row>
    <row r="1899" spans="2:6" x14ac:dyDescent="0.4">
      <c r="B1899" s="1"/>
      <c r="C1899" s="1"/>
      <c r="D1899" s="1"/>
      <c r="E1899" s="1"/>
      <c r="F1899" s="1"/>
    </row>
    <row r="1900" spans="2:6" x14ac:dyDescent="0.4">
      <c r="B1900" s="1"/>
      <c r="C1900" s="1"/>
      <c r="D1900" s="1"/>
      <c r="E1900" s="1"/>
      <c r="F1900" s="1"/>
    </row>
    <row r="1901" spans="2:6" x14ac:dyDescent="0.4">
      <c r="B1901" s="1"/>
      <c r="C1901" s="1"/>
      <c r="D1901" s="1"/>
      <c r="E1901" s="1"/>
      <c r="F1901" s="1"/>
    </row>
    <row r="1902" spans="2:6" x14ac:dyDescent="0.4">
      <c r="B1902" s="1"/>
      <c r="C1902" s="1"/>
      <c r="D1902" s="1"/>
      <c r="E1902" s="1"/>
      <c r="F1902" s="1"/>
    </row>
    <row r="1903" spans="2:6" x14ac:dyDescent="0.4">
      <c r="B1903" s="1"/>
      <c r="C1903" s="1"/>
      <c r="D1903" s="1"/>
      <c r="E1903" s="1"/>
      <c r="F1903" s="1"/>
    </row>
    <row r="1904" spans="2:6" x14ac:dyDescent="0.4">
      <c r="B1904" s="1"/>
      <c r="C1904" s="1"/>
      <c r="D1904" s="1"/>
      <c r="E1904" s="1"/>
      <c r="F1904" s="1"/>
    </row>
    <row r="1905" spans="2:6" x14ac:dyDescent="0.4">
      <c r="B1905" s="1"/>
      <c r="C1905" s="1"/>
      <c r="D1905" s="1"/>
      <c r="E1905" s="1"/>
      <c r="F1905" s="1"/>
    </row>
    <row r="1906" spans="2:6" x14ac:dyDescent="0.4">
      <c r="B1906" s="1"/>
      <c r="C1906" s="1"/>
      <c r="D1906" s="1"/>
      <c r="E1906" s="1"/>
      <c r="F1906" s="1"/>
    </row>
    <row r="1907" spans="2:6" x14ac:dyDescent="0.4">
      <c r="B1907" s="1"/>
      <c r="C1907" s="1"/>
      <c r="D1907" s="1"/>
      <c r="E1907" s="1"/>
      <c r="F1907" s="1"/>
    </row>
    <row r="1908" spans="2:6" x14ac:dyDescent="0.4">
      <c r="B1908" s="1"/>
      <c r="C1908" s="1"/>
      <c r="D1908" s="1"/>
      <c r="E1908" s="1"/>
      <c r="F1908" s="1"/>
    </row>
    <row r="1909" spans="2:6" x14ac:dyDescent="0.4">
      <c r="B1909" s="1"/>
      <c r="C1909" s="1"/>
      <c r="D1909" s="1"/>
      <c r="E1909" s="1"/>
      <c r="F1909" s="1"/>
    </row>
    <row r="1910" spans="2:6" x14ac:dyDescent="0.4">
      <c r="B1910" s="1"/>
      <c r="C1910" s="1"/>
      <c r="D1910" s="1"/>
      <c r="E1910" s="1"/>
      <c r="F1910" s="1"/>
    </row>
    <row r="1911" spans="2:6" x14ac:dyDescent="0.4">
      <c r="B1911" s="1"/>
      <c r="C1911" s="1"/>
      <c r="D1911" s="1"/>
      <c r="E1911" s="1"/>
      <c r="F1911" s="1"/>
    </row>
    <row r="1912" spans="2:6" x14ac:dyDescent="0.4">
      <c r="B1912" s="1"/>
      <c r="C1912" s="1"/>
      <c r="D1912" s="1"/>
      <c r="E1912" s="1"/>
      <c r="F1912" s="1"/>
    </row>
    <row r="1913" spans="2:6" x14ac:dyDescent="0.4">
      <c r="B1913" s="1"/>
      <c r="C1913" s="1"/>
      <c r="D1913" s="1"/>
      <c r="E1913" s="1"/>
      <c r="F1913" s="1"/>
    </row>
    <row r="1914" spans="2:6" x14ac:dyDescent="0.4">
      <c r="B1914" s="1"/>
      <c r="C1914" s="1"/>
      <c r="D1914" s="1"/>
      <c r="E1914" s="1"/>
      <c r="F1914" s="1"/>
    </row>
    <row r="1915" spans="2:6" x14ac:dyDescent="0.4">
      <c r="B1915" s="1"/>
      <c r="C1915" s="1"/>
      <c r="D1915" s="1"/>
      <c r="E1915" s="1"/>
      <c r="F1915" s="1"/>
    </row>
    <row r="1916" spans="2:6" x14ac:dyDescent="0.4">
      <c r="B1916" s="1"/>
      <c r="C1916" s="1"/>
      <c r="D1916" s="1"/>
      <c r="E1916" s="1"/>
      <c r="F1916" s="1"/>
    </row>
    <row r="1917" spans="2:6" x14ac:dyDescent="0.4">
      <c r="B1917" s="1"/>
      <c r="C1917" s="1"/>
      <c r="D1917" s="1"/>
      <c r="E1917" s="1"/>
      <c r="F1917" s="1"/>
    </row>
    <row r="1918" spans="2:6" x14ac:dyDescent="0.4">
      <c r="B1918" s="1"/>
      <c r="C1918" s="1"/>
      <c r="D1918" s="1"/>
      <c r="E1918" s="1"/>
      <c r="F1918" s="1"/>
    </row>
    <row r="1919" spans="2:6" x14ac:dyDescent="0.4">
      <c r="B1919" s="1"/>
      <c r="C1919" s="1"/>
      <c r="D1919" s="1"/>
      <c r="E1919" s="1"/>
      <c r="F1919" s="1"/>
    </row>
    <row r="1920" spans="2:6" x14ac:dyDescent="0.4">
      <c r="B1920" s="1"/>
      <c r="C1920" s="1"/>
      <c r="D1920" s="1"/>
      <c r="E1920" s="1"/>
      <c r="F1920" s="1"/>
    </row>
    <row r="1921" spans="2:6" x14ac:dyDescent="0.4">
      <c r="B1921" s="1"/>
      <c r="C1921" s="1"/>
      <c r="D1921" s="1"/>
      <c r="E1921" s="1"/>
      <c r="F1921" s="1"/>
    </row>
    <row r="1922" spans="2:6" x14ac:dyDescent="0.4">
      <c r="B1922" s="1"/>
      <c r="C1922" s="1"/>
      <c r="D1922" s="1"/>
      <c r="E1922" s="1"/>
      <c r="F1922" s="1"/>
    </row>
    <row r="1923" spans="2:6" x14ac:dyDescent="0.4">
      <c r="B1923" s="1"/>
      <c r="C1923" s="1"/>
      <c r="D1923" s="1"/>
      <c r="E1923" s="1"/>
      <c r="F1923" s="1"/>
    </row>
    <row r="1924" spans="2:6" x14ac:dyDescent="0.4">
      <c r="B1924" s="1"/>
      <c r="C1924" s="1"/>
      <c r="D1924" s="1"/>
      <c r="E1924" s="1"/>
      <c r="F1924" s="1"/>
    </row>
    <row r="1925" spans="2:6" x14ac:dyDescent="0.4">
      <c r="B1925" s="1"/>
      <c r="C1925" s="1"/>
      <c r="D1925" s="1"/>
      <c r="E1925" s="1"/>
      <c r="F1925" s="1"/>
    </row>
    <row r="1926" spans="2:6" x14ac:dyDescent="0.4">
      <c r="B1926" s="1"/>
      <c r="C1926" s="1"/>
      <c r="D1926" s="1"/>
      <c r="E1926" s="1"/>
      <c r="F1926" s="1"/>
    </row>
    <row r="1927" spans="2:6" x14ac:dyDescent="0.4">
      <c r="B1927" s="1"/>
      <c r="C1927" s="1"/>
      <c r="D1927" s="1"/>
      <c r="E1927" s="1"/>
      <c r="F1927" s="1"/>
    </row>
    <row r="1928" spans="2:6" x14ac:dyDescent="0.4">
      <c r="B1928" s="1"/>
      <c r="C1928" s="1"/>
      <c r="D1928" s="1"/>
      <c r="E1928" s="1"/>
      <c r="F1928" s="1"/>
    </row>
    <row r="1929" spans="2:6" x14ac:dyDescent="0.4">
      <c r="B1929" s="1"/>
      <c r="C1929" s="1"/>
      <c r="D1929" s="1"/>
      <c r="E1929" s="1"/>
      <c r="F1929" s="1"/>
    </row>
    <row r="1930" spans="2:6" x14ac:dyDescent="0.4">
      <c r="B1930" s="1"/>
      <c r="C1930" s="1"/>
      <c r="D1930" s="1"/>
      <c r="E1930" s="1"/>
      <c r="F1930" s="1"/>
    </row>
    <row r="1931" spans="2:6" x14ac:dyDescent="0.4">
      <c r="B1931" s="1"/>
      <c r="C1931" s="1"/>
      <c r="D1931" s="1"/>
      <c r="E1931" s="1"/>
      <c r="F1931" s="1"/>
    </row>
    <row r="1932" spans="2:6" x14ac:dyDescent="0.4">
      <c r="B1932" s="1"/>
      <c r="C1932" s="1"/>
      <c r="D1932" s="1"/>
      <c r="E1932" s="1"/>
      <c r="F1932" s="1"/>
    </row>
    <row r="1933" spans="2:6" x14ac:dyDescent="0.4">
      <c r="B1933" s="1"/>
      <c r="C1933" s="1"/>
      <c r="D1933" s="1"/>
      <c r="E1933" s="1"/>
      <c r="F1933" s="1"/>
    </row>
    <row r="1934" spans="2:6" x14ac:dyDescent="0.4">
      <c r="B1934" s="1"/>
      <c r="C1934" s="1"/>
      <c r="D1934" s="1"/>
      <c r="E1934" s="1"/>
      <c r="F1934" s="1"/>
    </row>
    <row r="1935" spans="2:6" x14ac:dyDescent="0.4">
      <c r="B1935" s="1"/>
      <c r="C1935" s="1"/>
      <c r="D1935" s="1"/>
      <c r="E1935" s="1"/>
      <c r="F1935" s="1"/>
    </row>
    <row r="1936" spans="2:6" x14ac:dyDescent="0.4">
      <c r="B1936" s="1"/>
      <c r="C1936" s="1"/>
      <c r="D1936" s="1"/>
      <c r="E1936" s="1"/>
      <c r="F1936" s="1"/>
    </row>
    <row r="1937" spans="2:6" x14ac:dyDescent="0.4">
      <c r="B1937" s="1"/>
      <c r="C1937" s="1"/>
      <c r="D1937" s="1"/>
      <c r="E1937" s="1"/>
      <c r="F1937" s="1"/>
    </row>
    <row r="1938" spans="2:6" x14ac:dyDescent="0.4">
      <c r="B1938" s="1"/>
      <c r="C1938" s="1"/>
      <c r="D1938" s="1"/>
      <c r="E1938" s="1"/>
      <c r="F1938" s="1"/>
    </row>
    <row r="1939" spans="2:6" x14ac:dyDescent="0.4">
      <c r="B1939" s="1"/>
      <c r="C1939" s="1"/>
      <c r="D1939" s="1"/>
      <c r="E1939" s="1"/>
      <c r="F1939" s="1"/>
    </row>
    <row r="1940" spans="2:6" x14ac:dyDescent="0.4">
      <c r="B1940" s="1"/>
      <c r="C1940" s="1"/>
      <c r="D1940" s="1"/>
      <c r="E1940" s="1"/>
      <c r="F1940" s="1"/>
    </row>
    <row r="1941" spans="2:6" x14ac:dyDescent="0.4">
      <c r="B1941" s="1"/>
      <c r="C1941" s="1"/>
      <c r="D1941" s="1"/>
      <c r="E1941" s="1"/>
      <c r="F1941" s="1"/>
    </row>
    <row r="1942" spans="2:6" x14ac:dyDescent="0.4">
      <c r="B1942" s="1"/>
      <c r="C1942" s="1"/>
      <c r="D1942" s="1"/>
      <c r="E1942" s="1"/>
      <c r="F1942" s="1"/>
    </row>
    <row r="1943" spans="2:6" x14ac:dyDescent="0.4">
      <c r="B1943" s="1"/>
      <c r="C1943" s="1"/>
      <c r="D1943" s="1"/>
      <c r="E1943" s="1"/>
      <c r="F1943" s="1"/>
    </row>
    <row r="1944" spans="2:6" x14ac:dyDescent="0.4">
      <c r="B1944" s="1"/>
      <c r="C1944" s="1"/>
      <c r="D1944" s="1"/>
      <c r="E1944" s="1"/>
      <c r="F1944" s="1"/>
    </row>
    <row r="1945" spans="2:6" x14ac:dyDescent="0.4">
      <c r="B1945" s="1"/>
      <c r="C1945" s="1"/>
      <c r="D1945" s="1"/>
      <c r="E1945" s="1"/>
      <c r="F1945" s="1"/>
    </row>
    <row r="1946" spans="2:6" x14ac:dyDescent="0.4">
      <c r="B1946" s="1"/>
      <c r="C1946" s="1"/>
      <c r="D1946" s="1"/>
      <c r="E1946" s="1"/>
      <c r="F1946" s="1"/>
    </row>
    <row r="1947" spans="2:6" x14ac:dyDescent="0.4">
      <c r="B1947" s="1"/>
      <c r="C1947" s="1"/>
      <c r="D1947" s="1"/>
      <c r="E1947" s="1"/>
      <c r="F1947" s="1"/>
    </row>
    <row r="1948" spans="2:6" x14ac:dyDescent="0.4">
      <c r="B1948" s="1"/>
      <c r="C1948" s="1"/>
      <c r="D1948" s="1"/>
      <c r="E1948" s="1"/>
      <c r="F1948" s="1"/>
    </row>
    <row r="1949" spans="2:6" x14ac:dyDescent="0.4">
      <c r="B1949" s="1"/>
      <c r="C1949" s="1"/>
      <c r="D1949" s="1"/>
      <c r="E1949" s="1"/>
      <c r="F1949" s="1"/>
    </row>
    <row r="1950" spans="2:6" x14ac:dyDescent="0.4">
      <c r="B1950" s="1"/>
      <c r="C1950" s="1"/>
      <c r="D1950" s="1"/>
      <c r="E1950" s="1"/>
      <c r="F1950" s="1"/>
    </row>
    <row r="1951" spans="2:6" x14ac:dyDescent="0.4">
      <c r="B1951" s="1"/>
      <c r="C1951" s="1"/>
      <c r="D1951" s="1"/>
      <c r="E1951" s="1"/>
      <c r="F1951" s="1"/>
    </row>
    <row r="1952" spans="2:6" x14ac:dyDescent="0.4">
      <c r="B1952" s="1"/>
      <c r="C1952" s="1"/>
      <c r="D1952" s="1"/>
      <c r="E1952" s="1"/>
      <c r="F1952" s="1"/>
    </row>
    <row r="1953" spans="2:6" x14ac:dyDescent="0.4">
      <c r="B1953" s="1"/>
      <c r="C1953" s="1"/>
      <c r="D1953" s="1"/>
      <c r="E1953" s="1"/>
      <c r="F1953" s="1"/>
    </row>
    <row r="1954" spans="2:6" x14ac:dyDescent="0.4">
      <c r="B1954" s="1"/>
      <c r="C1954" s="1"/>
      <c r="D1954" s="1"/>
      <c r="E1954" s="1"/>
      <c r="F1954" s="1"/>
    </row>
    <row r="1955" spans="2:6" x14ac:dyDescent="0.4">
      <c r="B1955" s="1"/>
      <c r="C1955" s="1"/>
      <c r="D1955" s="1"/>
      <c r="E1955" s="1"/>
      <c r="F1955" s="1"/>
    </row>
    <row r="1956" spans="2:6" x14ac:dyDescent="0.4">
      <c r="B1956" s="1"/>
      <c r="C1956" s="1"/>
      <c r="D1956" s="1"/>
      <c r="E1956" s="1"/>
      <c r="F1956" s="1"/>
    </row>
    <row r="1957" spans="2:6" x14ac:dyDescent="0.4">
      <c r="B1957" s="1"/>
      <c r="C1957" s="1"/>
      <c r="D1957" s="1"/>
      <c r="E1957" s="1"/>
      <c r="F1957" s="1"/>
    </row>
    <row r="1958" spans="2:6" x14ac:dyDescent="0.4">
      <c r="B1958" s="1"/>
      <c r="C1958" s="1"/>
      <c r="D1958" s="1"/>
      <c r="E1958" s="1"/>
      <c r="F1958" s="1"/>
    </row>
    <row r="1959" spans="2:6" x14ac:dyDescent="0.4">
      <c r="B1959" s="1"/>
      <c r="C1959" s="1"/>
      <c r="D1959" s="1"/>
      <c r="E1959" s="1"/>
      <c r="F1959" s="1"/>
    </row>
    <row r="1960" spans="2:6" x14ac:dyDescent="0.4">
      <c r="B1960" s="1"/>
      <c r="C1960" s="1"/>
      <c r="D1960" s="1"/>
      <c r="E1960" s="1"/>
      <c r="F1960" s="1"/>
    </row>
    <row r="1961" spans="2:6" x14ac:dyDescent="0.4">
      <c r="B1961" s="1"/>
      <c r="C1961" s="1"/>
      <c r="D1961" s="1"/>
      <c r="E1961" s="1"/>
      <c r="F1961" s="1"/>
    </row>
    <row r="1962" spans="2:6" x14ac:dyDescent="0.4">
      <c r="B1962" s="1"/>
      <c r="C1962" s="1"/>
      <c r="D1962" s="1"/>
      <c r="E1962" s="1"/>
      <c r="F1962" s="1"/>
    </row>
    <row r="1963" spans="2:6" x14ac:dyDescent="0.4">
      <c r="B1963" s="1"/>
      <c r="C1963" s="1"/>
      <c r="D1963" s="1"/>
      <c r="E1963" s="1"/>
      <c r="F1963" s="1"/>
    </row>
    <row r="1964" spans="2:6" x14ac:dyDescent="0.4">
      <c r="B1964" s="1"/>
      <c r="C1964" s="1"/>
      <c r="D1964" s="1"/>
      <c r="E1964" s="1"/>
      <c r="F1964" s="1"/>
    </row>
    <row r="1965" spans="2:6" x14ac:dyDescent="0.4">
      <c r="B1965" s="1"/>
      <c r="C1965" s="1"/>
      <c r="D1965" s="1"/>
      <c r="E1965" s="1"/>
      <c r="F1965" s="1"/>
    </row>
    <row r="1966" spans="2:6" x14ac:dyDescent="0.4">
      <c r="B1966" s="1"/>
      <c r="C1966" s="1"/>
      <c r="D1966" s="1"/>
      <c r="E1966" s="1"/>
      <c r="F1966" s="1"/>
    </row>
    <row r="1967" spans="2:6" x14ac:dyDescent="0.4">
      <c r="B1967" s="1"/>
      <c r="C1967" s="1"/>
      <c r="D1967" s="1"/>
      <c r="E1967" s="1"/>
      <c r="F1967" s="1"/>
    </row>
    <row r="1968" spans="2:6" x14ac:dyDescent="0.4">
      <c r="B1968" s="1"/>
      <c r="C1968" s="1"/>
      <c r="D1968" s="1"/>
      <c r="E1968" s="1"/>
      <c r="F1968" s="1"/>
    </row>
    <row r="1969" spans="2:6" x14ac:dyDescent="0.4">
      <c r="B1969" s="1"/>
      <c r="C1969" s="1"/>
      <c r="D1969" s="1"/>
      <c r="E1969" s="1"/>
      <c r="F1969" s="1"/>
    </row>
    <row r="1970" spans="2:6" x14ac:dyDescent="0.4">
      <c r="B1970" s="1"/>
      <c r="C1970" s="1"/>
      <c r="D1970" s="1"/>
      <c r="E1970" s="1"/>
      <c r="F1970" s="1"/>
    </row>
    <row r="1971" spans="2:6" x14ac:dyDescent="0.4">
      <c r="B1971" s="1"/>
      <c r="C1971" s="1"/>
      <c r="D1971" s="1"/>
      <c r="E1971" s="1"/>
      <c r="F1971" s="1"/>
    </row>
    <row r="1972" spans="2:6" x14ac:dyDescent="0.4">
      <c r="B1972" s="1"/>
      <c r="C1972" s="1"/>
      <c r="D1972" s="1"/>
      <c r="E1972" s="1"/>
      <c r="F1972" s="1"/>
    </row>
    <row r="1973" spans="2:6" x14ac:dyDescent="0.4">
      <c r="B1973" s="1"/>
      <c r="C1973" s="1"/>
      <c r="D1973" s="1"/>
      <c r="E1973" s="1"/>
      <c r="F1973" s="1"/>
    </row>
    <row r="1974" spans="2:6" x14ac:dyDescent="0.4">
      <c r="B1974" s="1"/>
      <c r="C1974" s="1"/>
      <c r="D1974" s="1"/>
      <c r="E1974" s="1"/>
      <c r="F1974" s="1"/>
    </row>
    <row r="1975" spans="2:6" x14ac:dyDescent="0.4">
      <c r="B1975" s="1"/>
      <c r="C1975" s="1"/>
      <c r="D1975" s="1"/>
      <c r="E1975" s="1"/>
      <c r="F1975" s="1"/>
    </row>
    <row r="1976" spans="2:6" x14ac:dyDescent="0.4">
      <c r="B1976" s="1"/>
      <c r="C1976" s="1"/>
      <c r="D1976" s="1"/>
      <c r="E1976" s="1"/>
      <c r="F1976" s="1"/>
    </row>
    <row r="1977" spans="2:6" x14ac:dyDescent="0.4">
      <c r="B1977" s="1"/>
      <c r="C1977" s="1"/>
      <c r="D1977" s="1"/>
      <c r="E1977" s="1"/>
      <c r="F1977" s="1"/>
    </row>
    <row r="1978" spans="2:6" x14ac:dyDescent="0.4">
      <c r="B1978" s="1"/>
      <c r="C1978" s="1"/>
      <c r="D1978" s="1"/>
      <c r="E1978" s="1"/>
      <c r="F1978" s="1"/>
    </row>
    <row r="1979" spans="2:6" x14ac:dyDescent="0.4">
      <c r="B1979" s="1"/>
      <c r="C1979" s="1"/>
      <c r="D1979" s="1"/>
      <c r="E1979" s="1"/>
      <c r="F1979" s="1"/>
    </row>
    <row r="1980" spans="2:6" x14ac:dyDescent="0.4">
      <c r="B1980" s="1"/>
      <c r="C1980" s="1"/>
      <c r="D1980" s="1"/>
      <c r="E1980" s="1"/>
      <c r="F1980" s="1"/>
    </row>
    <row r="1981" spans="2:6" x14ac:dyDescent="0.4">
      <c r="B1981" s="1"/>
      <c r="C1981" s="1"/>
      <c r="D1981" s="1"/>
      <c r="E1981" s="1"/>
      <c r="F1981" s="1"/>
    </row>
    <row r="1982" spans="2:6" x14ac:dyDescent="0.4">
      <c r="B1982" s="1"/>
      <c r="C1982" s="1"/>
      <c r="D1982" s="1"/>
      <c r="E1982" s="1"/>
      <c r="F1982" s="1"/>
    </row>
    <row r="1983" spans="2:6" x14ac:dyDescent="0.4">
      <c r="B1983" s="1"/>
      <c r="C1983" s="1"/>
      <c r="D1983" s="1"/>
      <c r="E1983" s="1"/>
      <c r="F1983" s="1"/>
    </row>
    <row r="1984" spans="2:6" x14ac:dyDescent="0.4">
      <c r="B1984" s="1"/>
      <c r="C1984" s="1"/>
      <c r="D1984" s="1"/>
      <c r="E1984" s="1"/>
      <c r="F1984" s="1"/>
    </row>
    <row r="1985" spans="2:6" x14ac:dyDescent="0.4">
      <c r="B1985" s="1"/>
      <c r="C1985" s="1"/>
      <c r="D1985" s="1"/>
      <c r="E1985" s="1"/>
      <c r="F1985" s="1"/>
    </row>
    <row r="1986" spans="2:6" x14ac:dyDescent="0.4">
      <c r="B1986" s="1"/>
      <c r="C1986" s="1"/>
      <c r="D1986" s="1"/>
      <c r="E1986" s="1"/>
      <c r="F1986" s="1"/>
    </row>
    <row r="1987" spans="2:6" x14ac:dyDescent="0.4">
      <c r="B1987" s="1"/>
      <c r="C1987" s="1"/>
      <c r="D1987" s="1"/>
      <c r="E1987" s="1"/>
      <c r="F1987" s="1"/>
    </row>
    <row r="1988" spans="2:6" x14ac:dyDescent="0.4">
      <c r="B1988" s="1"/>
      <c r="C1988" s="1"/>
      <c r="D1988" s="1"/>
      <c r="E1988" s="1"/>
      <c r="F1988" s="1"/>
    </row>
    <row r="1989" spans="2:6" x14ac:dyDescent="0.4">
      <c r="B1989" s="1"/>
      <c r="C1989" s="1"/>
      <c r="D1989" s="1"/>
      <c r="E1989" s="1"/>
      <c r="F1989" s="1"/>
    </row>
    <row r="1990" spans="2:6" x14ac:dyDescent="0.4">
      <c r="B1990" s="1"/>
      <c r="C1990" s="1"/>
      <c r="D1990" s="1"/>
      <c r="E1990" s="1"/>
      <c r="F1990" s="1"/>
    </row>
    <row r="1991" spans="2:6" x14ac:dyDescent="0.4">
      <c r="B1991" s="1"/>
      <c r="C1991" s="1"/>
      <c r="D1991" s="1"/>
      <c r="E1991" s="1"/>
      <c r="F1991" s="1"/>
    </row>
    <row r="1992" spans="2:6" x14ac:dyDescent="0.4">
      <c r="B1992" s="1"/>
      <c r="C1992" s="1"/>
      <c r="D1992" s="1"/>
      <c r="E1992" s="1"/>
      <c r="F1992" s="1"/>
    </row>
    <row r="1993" spans="2:6" x14ac:dyDescent="0.4">
      <c r="B1993" s="1"/>
      <c r="C1993" s="1"/>
      <c r="D1993" s="1"/>
      <c r="E1993" s="1"/>
      <c r="F1993" s="1"/>
    </row>
    <row r="1994" spans="2:6" x14ac:dyDescent="0.4">
      <c r="B1994" s="1"/>
      <c r="C1994" s="1"/>
      <c r="D1994" s="1"/>
      <c r="E1994" s="1"/>
      <c r="F1994" s="1"/>
    </row>
    <row r="1995" spans="2:6" x14ac:dyDescent="0.4">
      <c r="B1995" s="1"/>
      <c r="C1995" s="1"/>
      <c r="D1995" s="1"/>
      <c r="E1995" s="1"/>
      <c r="F1995" s="1"/>
    </row>
    <row r="1996" spans="2:6" x14ac:dyDescent="0.4">
      <c r="B1996" s="1"/>
      <c r="C1996" s="1"/>
      <c r="D1996" s="1"/>
      <c r="E1996" s="1"/>
      <c r="F1996" s="1"/>
    </row>
    <row r="1997" spans="2:6" x14ac:dyDescent="0.4">
      <c r="B1997" s="1"/>
      <c r="C1997" s="1"/>
      <c r="D1997" s="1"/>
      <c r="E1997" s="1"/>
      <c r="F1997" s="1"/>
    </row>
    <row r="1998" spans="2:6" x14ac:dyDescent="0.4">
      <c r="B1998" s="1"/>
      <c r="C1998" s="1"/>
      <c r="D1998" s="1"/>
      <c r="E1998" s="1"/>
      <c r="F1998" s="1"/>
    </row>
    <row r="1999" spans="2:6" x14ac:dyDescent="0.4">
      <c r="B1999" s="1"/>
      <c r="C1999" s="1"/>
      <c r="D1999" s="1"/>
      <c r="E1999" s="1"/>
      <c r="F1999" s="1"/>
    </row>
    <row r="2000" spans="2:6" x14ac:dyDescent="0.4">
      <c r="B2000" s="1"/>
      <c r="C2000" s="1"/>
      <c r="D2000" s="1"/>
      <c r="E2000" s="1"/>
      <c r="F2000" s="1"/>
    </row>
    <row r="2001" spans="2:6" x14ac:dyDescent="0.4">
      <c r="B2001" s="1"/>
      <c r="C2001" s="1"/>
      <c r="D2001" s="1"/>
      <c r="E2001" s="1"/>
      <c r="F2001" s="1"/>
    </row>
    <row r="2002" spans="2:6" x14ac:dyDescent="0.4">
      <c r="B2002" s="1"/>
      <c r="C2002" s="1"/>
      <c r="D2002" s="1"/>
      <c r="E2002" s="1"/>
      <c r="F2002" s="1"/>
    </row>
    <row r="2003" spans="2:6" x14ac:dyDescent="0.4">
      <c r="B2003" s="1"/>
      <c r="C2003" s="1"/>
      <c r="D2003" s="1"/>
      <c r="E2003" s="1"/>
      <c r="F2003" s="1"/>
    </row>
    <row r="2004" spans="2:6" x14ac:dyDescent="0.4">
      <c r="B2004" s="1"/>
      <c r="C2004" s="1"/>
      <c r="D2004" s="1"/>
      <c r="E2004" s="1"/>
      <c r="F2004" s="1"/>
    </row>
    <row r="2005" spans="2:6" x14ac:dyDescent="0.4">
      <c r="B2005" s="1"/>
      <c r="C2005" s="1"/>
      <c r="D2005" s="1"/>
      <c r="E2005" s="1"/>
      <c r="F2005" s="1"/>
    </row>
    <row r="2006" spans="2:6" x14ac:dyDescent="0.4">
      <c r="B2006" s="1"/>
      <c r="C2006" s="1"/>
      <c r="D2006" s="1"/>
      <c r="E2006" s="1"/>
      <c r="F2006" s="1"/>
    </row>
    <row r="2007" spans="2:6" x14ac:dyDescent="0.4">
      <c r="B2007" s="1"/>
      <c r="C2007" s="1"/>
      <c r="D2007" s="1"/>
      <c r="E2007" s="1"/>
      <c r="F2007" s="1"/>
    </row>
    <row r="2008" spans="2:6" x14ac:dyDescent="0.4">
      <c r="B2008" s="1"/>
      <c r="C2008" s="1"/>
      <c r="D2008" s="1"/>
      <c r="E2008" s="1"/>
      <c r="F2008" s="1"/>
    </row>
    <row r="2009" spans="2:6" x14ac:dyDescent="0.4">
      <c r="B2009" s="1"/>
      <c r="C2009" s="1"/>
      <c r="D2009" s="1"/>
      <c r="E2009" s="1"/>
      <c r="F2009" s="1"/>
    </row>
    <row r="2010" spans="2:6" x14ac:dyDescent="0.4">
      <c r="B2010" s="1"/>
      <c r="C2010" s="1"/>
      <c r="D2010" s="1"/>
      <c r="E2010" s="1"/>
      <c r="F2010" s="1"/>
    </row>
    <row r="2011" spans="2:6" x14ac:dyDescent="0.4">
      <c r="B2011" s="1"/>
      <c r="C2011" s="1"/>
      <c r="D2011" s="1"/>
      <c r="E2011" s="1"/>
      <c r="F2011" s="1"/>
    </row>
    <row r="2012" spans="2:6" x14ac:dyDescent="0.4">
      <c r="B2012" s="1"/>
      <c r="C2012" s="1"/>
      <c r="D2012" s="1"/>
      <c r="E2012" s="1"/>
      <c r="F2012" s="1"/>
    </row>
    <row r="2013" spans="2:6" x14ac:dyDescent="0.4">
      <c r="B2013" s="1"/>
      <c r="C2013" s="1"/>
      <c r="D2013" s="1"/>
      <c r="E2013" s="1"/>
      <c r="F2013" s="1"/>
    </row>
    <row r="2014" spans="2:6" x14ac:dyDescent="0.4">
      <c r="B2014" s="1"/>
      <c r="C2014" s="1"/>
      <c r="D2014" s="1"/>
      <c r="E2014" s="1"/>
      <c r="F2014" s="1"/>
    </row>
    <row r="2015" spans="2:6" x14ac:dyDescent="0.4">
      <c r="B2015" s="1"/>
      <c r="C2015" s="1"/>
      <c r="D2015" s="1"/>
      <c r="E2015" s="1"/>
      <c r="F2015" s="1"/>
    </row>
    <row r="2016" spans="2:6" x14ac:dyDescent="0.4">
      <c r="B2016" s="1"/>
      <c r="C2016" s="1"/>
      <c r="D2016" s="1"/>
      <c r="E2016" s="1"/>
      <c r="F2016" s="1"/>
    </row>
    <row r="2017" spans="2:6" x14ac:dyDescent="0.4">
      <c r="B2017" s="1"/>
      <c r="C2017" s="1"/>
      <c r="D2017" s="1"/>
      <c r="E2017" s="1"/>
      <c r="F2017" s="1"/>
    </row>
    <row r="2018" spans="2:6" x14ac:dyDescent="0.4">
      <c r="B2018" s="1"/>
      <c r="C2018" s="1"/>
      <c r="D2018" s="1"/>
      <c r="E2018" s="1"/>
      <c r="F2018" s="1"/>
    </row>
    <row r="2019" spans="2:6" x14ac:dyDescent="0.4">
      <c r="B2019" s="1"/>
      <c r="C2019" s="1"/>
      <c r="D2019" s="1"/>
      <c r="E2019" s="1"/>
      <c r="F2019" s="1"/>
    </row>
    <row r="2020" spans="2:6" x14ac:dyDescent="0.4">
      <c r="B2020" s="1"/>
      <c r="C2020" s="1"/>
      <c r="D2020" s="1"/>
      <c r="E2020" s="1"/>
      <c r="F2020" s="1"/>
    </row>
    <row r="2021" spans="2:6" x14ac:dyDescent="0.4">
      <c r="B2021" s="1"/>
      <c r="C2021" s="1"/>
      <c r="D2021" s="1"/>
      <c r="E2021" s="1"/>
      <c r="F2021" s="1"/>
    </row>
    <row r="2022" spans="2:6" x14ac:dyDescent="0.4">
      <c r="B2022" s="1"/>
      <c r="C2022" s="1"/>
      <c r="D2022" s="1"/>
      <c r="E2022" s="1"/>
      <c r="F2022" s="1"/>
    </row>
    <row r="2023" spans="2:6" x14ac:dyDescent="0.4">
      <c r="B2023" s="1"/>
      <c r="C2023" s="1"/>
      <c r="D2023" s="1"/>
      <c r="E2023" s="1"/>
      <c r="F2023" s="1"/>
    </row>
    <row r="2024" spans="2:6" x14ac:dyDescent="0.4">
      <c r="B2024" s="1"/>
      <c r="C2024" s="1"/>
      <c r="D2024" s="1"/>
      <c r="E2024" s="1"/>
      <c r="F2024" s="1"/>
    </row>
    <row r="2025" spans="2:6" x14ac:dyDescent="0.4">
      <c r="B2025" s="1"/>
      <c r="C2025" s="1"/>
      <c r="D2025" s="1"/>
      <c r="E2025" s="1"/>
      <c r="F2025" s="1"/>
    </row>
    <row r="2026" spans="2:6" x14ac:dyDescent="0.4">
      <c r="B2026" s="1"/>
      <c r="C2026" s="1"/>
      <c r="D2026" s="1"/>
      <c r="E2026" s="1"/>
      <c r="F2026" s="1"/>
    </row>
    <row r="2027" spans="2:6" x14ac:dyDescent="0.4">
      <c r="B2027" s="1"/>
      <c r="C2027" s="1"/>
      <c r="D2027" s="1"/>
      <c r="E2027" s="1"/>
      <c r="F2027" s="1"/>
    </row>
    <row r="2028" spans="2:6" x14ac:dyDescent="0.4">
      <c r="B2028" s="1"/>
      <c r="C2028" s="1"/>
      <c r="D2028" s="1"/>
      <c r="E2028" s="1"/>
      <c r="F2028" s="1"/>
    </row>
    <row r="2029" spans="2:6" x14ac:dyDescent="0.4">
      <c r="B2029" s="1"/>
      <c r="C2029" s="1"/>
      <c r="D2029" s="1"/>
      <c r="E2029" s="1"/>
      <c r="F2029" s="1"/>
    </row>
    <row r="2030" spans="2:6" x14ac:dyDescent="0.4">
      <c r="B2030" s="1"/>
      <c r="C2030" s="1"/>
      <c r="D2030" s="1"/>
      <c r="E2030" s="1"/>
      <c r="F2030" s="1"/>
    </row>
    <row r="2031" spans="2:6" x14ac:dyDescent="0.4">
      <c r="B2031" s="1"/>
      <c r="C2031" s="1"/>
      <c r="D2031" s="1"/>
      <c r="E2031" s="1"/>
      <c r="F2031" s="1"/>
    </row>
    <row r="2032" spans="2:6" x14ac:dyDescent="0.4">
      <c r="B2032" s="1"/>
      <c r="C2032" s="1"/>
      <c r="D2032" s="1"/>
      <c r="E2032" s="1"/>
      <c r="F2032" s="1"/>
    </row>
    <row r="2033" spans="2:6" x14ac:dyDescent="0.4">
      <c r="B2033" s="1"/>
      <c r="C2033" s="1"/>
      <c r="D2033" s="1"/>
      <c r="E2033" s="1"/>
      <c r="F2033" s="1"/>
    </row>
    <row r="2034" spans="2:6" x14ac:dyDescent="0.4">
      <c r="B2034" s="1"/>
      <c r="C2034" s="1"/>
      <c r="D2034" s="1"/>
      <c r="E2034" s="1"/>
      <c r="F2034" s="1"/>
    </row>
    <row r="2035" spans="2:6" x14ac:dyDescent="0.4">
      <c r="B2035" s="1"/>
      <c r="C2035" s="1"/>
      <c r="D2035" s="1"/>
      <c r="E2035" s="1"/>
      <c r="F2035" s="1"/>
    </row>
    <row r="2036" spans="2:6" x14ac:dyDescent="0.4">
      <c r="B2036" s="1"/>
      <c r="C2036" s="1"/>
      <c r="D2036" s="1"/>
      <c r="E2036" s="1"/>
      <c r="F2036" s="1"/>
    </row>
    <row r="2037" spans="2:6" x14ac:dyDescent="0.4">
      <c r="B2037" s="1"/>
      <c r="C2037" s="1"/>
      <c r="D2037" s="1"/>
      <c r="E2037" s="1"/>
      <c r="F2037" s="1"/>
    </row>
    <row r="2038" spans="2:6" x14ac:dyDescent="0.4">
      <c r="B2038" s="1"/>
      <c r="C2038" s="1"/>
      <c r="D2038" s="1"/>
      <c r="E2038" s="1"/>
      <c r="F2038" s="1"/>
    </row>
    <row r="2039" spans="2:6" x14ac:dyDescent="0.4">
      <c r="B2039" s="1"/>
      <c r="C2039" s="1"/>
      <c r="D2039" s="1"/>
      <c r="E2039" s="1"/>
      <c r="F2039" s="1"/>
    </row>
    <row r="2040" spans="2:6" x14ac:dyDescent="0.4">
      <c r="B2040" s="1"/>
      <c r="C2040" s="1"/>
      <c r="D2040" s="1"/>
      <c r="E2040" s="1"/>
      <c r="F2040" s="1"/>
    </row>
    <row r="2041" spans="2:6" x14ac:dyDescent="0.4">
      <c r="B2041" s="1"/>
      <c r="C2041" s="1"/>
      <c r="D2041" s="1"/>
      <c r="E2041" s="1"/>
      <c r="F2041" s="1"/>
    </row>
    <row r="2042" spans="2:6" x14ac:dyDescent="0.4">
      <c r="B2042" s="1"/>
      <c r="C2042" s="1"/>
      <c r="D2042" s="1"/>
      <c r="E2042" s="1"/>
      <c r="F2042" s="1"/>
    </row>
    <row r="2043" spans="2:6" x14ac:dyDescent="0.4">
      <c r="B2043" s="1"/>
      <c r="C2043" s="1"/>
      <c r="D2043" s="1"/>
      <c r="E2043" s="1"/>
      <c r="F2043" s="1"/>
    </row>
    <row r="2044" spans="2:6" x14ac:dyDescent="0.4">
      <c r="B2044" s="1"/>
      <c r="C2044" s="1"/>
      <c r="D2044" s="1"/>
      <c r="E2044" s="1"/>
      <c r="F2044" s="1"/>
    </row>
    <row r="2045" spans="2:6" x14ac:dyDescent="0.4">
      <c r="B2045" s="1"/>
      <c r="C2045" s="1"/>
      <c r="D2045" s="1"/>
      <c r="E2045" s="1"/>
      <c r="F2045" s="1"/>
    </row>
    <row r="2046" spans="2:6" x14ac:dyDescent="0.4">
      <c r="B2046" s="1"/>
      <c r="C2046" s="1"/>
      <c r="D2046" s="1"/>
      <c r="E2046" s="1"/>
      <c r="F2046" s="1"/>
    </row>
    <row r="2047" spans="2:6" x14ac:dyDescent="0.4">
      <c r="B2047" s="1"/>
      <c r="C2047" s="1"/>
      <c r="D2047" s="1"/>
      <c r="E2047" s="1"/>
      <c r="F2047" s="1"/>
    </row>
    <row r="2048" spans="2:6" x14ac:dyDescent="0.4">
      <c r="B2048" s="1"/>
      <c r="C2048" s="1"/>
      <c r="D2048" s="1"/>
      <c r="E2048" s="1"/>
      <c r="F2048" s="1"/>
    </row>
    <row r="2049" spans="2:6" x14ac:dyDescent="0.4">
      <c r="B2049" s="1"/>
      <c r="C2049" s="1"/>
      <c r="D2049" s="1"/>
      <c r="E2049" s="1"/>
      <c r="F2049" s="1"/>
    </row>
    <row r="2050" spans="2:6" x14ac:dyDescent="0.4">
      <c r="B2050" s="1"/>
      <c r="C2050" s="1"/>
      <c r="D2050" s="1"/>
      <c r="E2050" s="1"/>
      <c r="F2050" s="1"/>
    </row>
    <row r="2051" spans="2:6" x14ac:dyDescent="0.4">
      <c r="B2051" s="1"/>
      <c r="C2051" s="1"/>
      <c r="D2051" s="1"/>
      <c r="E2051" s="1"/>
      <c r="F2051" s="1"/>
    </row>
    <row r="2052" spans="2:6" x14ac:dyDescent="0.4">
      <c r="B2052" s="1"/>
      <c r="C2052" s="1"/>
      <c r="D2052" s="1"/>
      <c r="E2052" s="1"/>
      <c r="F2052" s="1"/>
    </row>
    <row r="2053" spans="2:6" x14ac:dyDescent="0.4">
      <c r="B2053" s="1"/>
      <c r="C2053" s="1"/>
      <c r="D2053" s="1"/>
      <c r="E2053" s="1"/>
      <c r="F2053" s="1"/>
    </row>
    <row r="2054" spans="2:6" x14ac:dyDescent="0.4">
      <c r="B2054" s="1"/>
      <c r="C2054" s="1"/>
      <c r="D2054" s="1"/>
      <c r="E2054" s="1"/>
      <c r="F2054" s="1"/>
    </row>
    <row r="2055" spans="2:6" x14ac:dyDescent="0.4">
      <c r="B2055" s="1"/>
      <c r="C2055" s="1"/>
      <c r="D2055" s="1"/>
      <c r="E2055" s="1"/>
      <c r="F2055" s="1"/>
    </row>
    <row r="2056" spans="2:6" x14ac:dyDescent="0.4">
      <c r="B2056" s="1"/>
      <c r="C2056" s="1"/>
      <c r="D2056" s="1"/>
      <c r="E2056" s="1"/>
      <c r="F2056" s="1"/>
    </row>
    <row r="2057" spans="2:6" x14ac:dyDescent="0.4">
      <c r="B2057" s="1"/>
      <c r="C2057" s="1"/>
      <c r="D2057" s="1"/>
      <c r="E2057" s="1"/>
      <c r="F2057" s="1"/>
    </row>
    <row r="2058" spans="2:6" x14ac:dyDescent="0.4">
      <c r="B2058" s="1"/>
      <c r="C2058" s="1"/>
      <c r="D2058" s="1"/>
      <c r="E2058" s="1"/>
      <c r="F2058" s="1"/>
    </row>
    <row r="2059" spans="2:6" x14ac:dyDescent="0.4">
      <c r="B2059" s="1"/>
      <c r="C2059" s="1"/>
      <c r="D2059" s="1"/>
      <c r="E2059" s="1"/>
      <c r="F2059" s="1"/>
    </row>
    <row r="2060" spans="2:6" x14ac:dyDescent="0.4">
      <c r="B2060" s="1"/>
      <c r="C2060" s="1"/>
      <c r="D2060" s="1"/>
      <c r="E2060" s="1"/>
      <c r="F2060" s="1"/>
    </row>
    <row r="2061" spans="2:6" x14ac:dyDescent="0.4">
      <c r="B2061" s="1"/>
      <c r="C2061" s="1"/>
      <c r="D2061" s="1"/>
      <c r="E2061" s="1"/>
      <c r="F2061" s="1"/>
    </row>
    <row r="2062" spans="2:6" x14ac:dyDescent="0.4">
      <c r="B2062" s="1"/>
      <c r="C2062" s="1"/>
      <c r="D2062" s="1"/>
      <c r="E2062" s="1"/>
      <c r="F2062" s="1"/>
    </row>
    <row r="2063" spans="2:6" x14ac:dyDescent="0.4">
      <c r="B2063" s="1"/>
      <c r="C2063" s="1"/>
      <c r="D2063" s="1"/>
      <c r="E2063" s="1"/>
      <c r="F2063" s="1"/>
    </row>
    <row r="2064" spans="2:6" x14ac:dyDescent="0.4">
      <c r="B2064" s="1"/>
      <c r="C2064" s="1"/>
      <c r="D2064" s="1"/>
      <c r="E2064" s="1"/>
      <c r="F2064" s="1"/>
    </row>
    <row r="2065" spans="2:6" x14ac:dyDescent="0.4">
      <c r="B2065" s="1"/>
      <c r="C2065" s="1"/>
      <c r="D2065" s="1"/>
      <c r="E2065" s="1"/>
      <c r="F2065" s="1"/>
    </row>
    <row r="2066" spans="2:6" x14ac:dyDescent="0.4">
      <c r="B2066" s="1"/>
      <c r="C2066" s="1"/>
      <c r="D2066" s="1"/>
      <c r="E2066" s="1"/>
      <c r="F2066" s="1"/>
    </row>
    <row r="2067" spans="2:6" x14ac:dyDescent="0.4">
      <c r="B2067" s="1"/>
      <c r="C2067" s="1"/>
      <c r="D2067" s="1"/>
      <c r="E2067" s="1"/>
      <c r="F2067" s="1"/>
    </row>
    <row r="2068" spans="2:6" x14ac:dyDescent="0.4">
      <c r="B2068" s="1"/>
      <c r="C2068" s="1"/>
      <c r="D2068" s="1"/>
      <c r="E2068" s="1"/>
      <c r="F2068" s="1"/>
    </row>
    <row r="2069" spans="2:6" x14ac:dyDescent="0.4">
      <c r="B2069" s="1"/>
      <c r="C2069" s="1"/>
      <c r="D2069" s="1"/>
      <c r="E2069" s="1"/>
      <c r="F2069" s="1"/>
    </row>
    <row r="2070" spans="2:6" x14ac:dyDescent="0.4">
      <c r="B2070" s="1"/>
      <c r="C2070" s="1"/>
      <c r="D2070" s="1"/>
      <c r="E2070" s="1"/>
      <c r="F2070" s="1"/>
    </row>
    <row r="2071" spans="2:6" x14ac:dyDescent="0.4">
      <c r="B2071" s="1"/>
      <c r="C2071" s="1"/>
      <c r="D2071" s="1"/>
      <c r="E2071" s="1"/>
      <c r="F2071" s="1"/>
    </row>
    <row r="2072" spans="2:6" x14ac:dyDescent="0.4">
      <c r="B2072" s="1"/>
      <c r="C2072" s="1"/>
      <c r="D2072" s="1"/>
      <c r="E2072" s="1"/>
      <c r="F2072" s="1"/>
    </row>
    <row r="2073" spans="2:6" x14ac:dyDescent="0.4">
      <c r="B2073" s="1"/>
      <c r="C2073" s="1"/>
      <c r="D2073" s="1"/>
      <c r="E2073" s="1"/>
      <c r="F2073" s="1"/>
    </row>
    <row r="2074" spans="2:6" x14ac:dyDescent="0.4">
      <c r="B2074" s="1"/>
      <c r="C2074" s="1"/>
      <c r="D2074" s="1"/>
      <c r="E2074" s="1"/>
      <c r="F2074" s="1"/>
    </row>
    <row r="2075" spans="2:6" x14ac:dyDescent="0.4">
      <c r="B2075" s="1"/>
      <c r="C2075" s="1"/>
      <c r="D2075" s="1"/>
      <c r="E2075" s="1"/>
      <c r="F2075" s="1"/>
    </row>
    <row r="2076" spans="2:6" x14ac:dyDescent="0.4">
      <c r="B2076" s="1"/>
      <c r="C2076" s="1"/>
      <c r="D2076" s="1"/>
      <c r="E2076" s="1"/>
      <c r="F2076" s="1"/>
    </row>
    <row r="2077" spans="2:6" x14ac:dyDescent="0.4">
      <c r="B2077" s="1"/>
      <c r="C2077" s="1"/>
      <c r="D2077" s="1"/>
      <c r="E2077" s="1"/>
      <c r="F2077" s="1"/>
    </row>
    <row r="2078" spans="2:6" x14ac:dyDescent="0.4">
      <c r="B2078" s="1"/>
      <c r="C2078" s="1"/>
      <c r="D2078" s="1"/>
      <c r="E2078" s="1"/>
      <c r="F2078" s="1"/>
    </row>
    <row r="2079" spans="2:6" x14ac:dyDescent="0.4">
      <c r="B2079" s="1"/>
      <c r="C2079" s="1"/>
      <c r="D2079" s="1"/>
      <c r="E2079" s="1"/>
      <c r="F2079" s="1"/>
    </row>
    <row r="2080" spans="2:6" x14ac:dyDescent="0.4">
      <c r="B2080" s="1"/>
      <c r="C2080" s="1"/>
      <c r="D2080" s="1"/>
      <c r="E2080" s="1"/>
      <c r="F2080" s="1"/>
    </row>
    <row r="2081" spans="2:6" x14ac:dyDescent="0.4">
      <c r="B2081" s="1"/>
      <c r="C2081" s="1"/>
      <c r="D2081" s="1"/>
      <c r="E2081" s="1"/>
      <c r="F2081" s="1"/>
    </row>
    <row r="2082" spans="2:6" x14ac:dyDescent="0.4">
      <c r="B2082" s="1"/>
      <c r="C2082" s="1"/>
      <c r="D2082" s="1"/>
      <c r="E2082" s="1"/>
      <c r="F2082" s="1"/>
    </row>
    <row r="2083" spans="2:6" x14ac:dyDescent="0.4">
      <c r="B2083" s="1"/>
      <c r="C2083" s="1"/>
      <c r="D2083" s="1"/>
      <c r="E2083" s="1"/>
      <c r="F2083" s="1"/>
    </row>
    <row r="2084" spans="2:6" x14ac:dyDescent="0.4">
      <c r="B2084" s="1"/>
      <c r="C2084" s="1"/>
      <c r="D2084" s="1"/>
      <c r="E2084" s="1"/>
      <c r="F2084" s="1"/>
    </row>
    <row r="2085" spans="2:6" x14ac:dyDescent="0.4">
      <c r="B2085" s="1"/>
      <c r="C2085" s="1"/>
      <c r="D2085" s="1"/>
      <c r="E2085" s="1"/>
      <c r="F2085" s="1"/>
    </row>
    <row r="2086" spans="2:6" x14ac:dyDescent="0.4">
      <c r="B2086" s="1"/>
      <c r="C2086" s="1"/>
      <c r="D2086" s="1"/>
      <c r="E2086" s="1"/>
      <c r="F2086" s="1"/>
    </row>
    <row r="2087" spans="2:6" x14ac:dyDescent="0.4">
      <c r="B2087" s="1"/>
      <c r="C2087" s="1"/>
      <c r="D2087" s="1"/>
      <c r="E2087" s="1"/>
      <c r="F2087" s="1"/>
    </row>
    <row r="2088" spans="2:6" x14ac:dyDescent="0.4">
      <c r="B2088" s="1"/>
      <c r="C2088" s="1"/>
      <c r="D2088" s="1"/>
      <c r="E2088" s="1"/>
      <c r="F2088" s="1"/>
    </row>
    <row r="2089" spans="2:6" x14ac:dyDescent="0.4">
      <c r="B2089" s="1"/>
      <c r="C2089" s="1"/>
      <c r="D2089" s="1"/>
      <c r="E2089" s="1"/>
      <c r="F2089" s="1"/>
    </row>
    <row r="2090" spans="2:6" x14ac:dyDescent="0.4">
      <c r="B2090" s="1"/>
      <c r="C2090" s="1"/>
      <c r="D2090" s="1"/>
      <c r="E2090" s="1"/>
      <c r="F2090" s="1"/>
    </row>
    <row r="2091" spans="2:6" x14ac:dyDescent="0.4">
      <c r="B2091" s="1"/>
      <c r="C2091" s="1"/>
      <c r="D2091" s="1"/>
      <c r="E2091" s="1"/>
      <c r="F2091" s="1"/>
    </row>
    <row r="2092" spans="2:6" x14ac:dyDescent="0.4">
      <c r="B2092" s="1"/>
      <c r="C2092" s="1"/>
      <c r="D2092" s="1"/>
      <c r="E2092" s="1"/>
      <c r="F2092" s="1"/>
    </row>
    <row r="2093" spans="2:6" x14ac:dyDescent="0.4">
      <c r="B2093" s="1"/>
      <c r="C2093" s="1"/>
      <c r="D2093" s="1"/>
      <c r="E2093" s="1"/>
      <c r="F2093" s="1"/>
    </row>
    <row r="2094" spans="2:6" x14ac:dyDescent="0.4">
      <c r="B2094" s="1"/>
      <c r="C2094" s="1"/>
      <c r="D2094" s="1"/>
      <c r="E2094" s="1"/>
      <c r="F2094" s="1"/>
    </row>
    <row r="2095" spans="2:6" x14ac:dyDescent="0.4">
      <c r="B2095" s="1"/>
      <c r="C2095" s="1"/>
      <c r="D2095" s="1"/>
      <c r="E2095" s="1"/>
      <c r="F2095" s="1"/>
    </row>
    <row r="2096" spans="2:6" x14ac:dyDescent="0.4">
      <c r="B2096" s="1"/>
      <c r="C2096" s="1"/>
      <c r="D2096" s="1"/>
      <c r="E2096" s="1"/>
      <c r="F2096" s="1"/>
    </row>
    <row r="2097" spans="2:6" x14ac:dyDescent="0.4">
      <c r="B2097" s="1"/>
      <c r="C2097" s="1"/>
      <c r="D2097" s="1"/>
      <c r="E2097" s="1"/>
      <c r="F2097" s="1"/>
    </row>
    <row r="2098" spans="2:6" x14ac:dyDescent="0.4">
      <c r="B2098" s="1"/>
      <c r="C2098" s="1"/>
      <c r="D2098" s="1"/>
      <c r="E2098" s="1"/>
      <c r="F2098" s="1"/>
    </row>
    <row r="2099" spans="2:6" x14ac:dyDescent="0.4">
      <c r="B2099" s="1"/>
      <c r="C2099" s="1"/>
      <c r="D2099" s="1"/>
      <c r="E2099" s="1"/>
      <c r="F2099" s="1"/>
    </row>
    <row r="2100" spans="2:6" x14ac:dyDescent="0.4">
      <c r="B2100" s="1"/>
      <c r="C2100" s="1"/>
      <c r="D2100" s="1"/>
      <c r="E2100" s="1"/>
      <c r="F2100" s="1"/>
    </row>
    <row r="2101" spans="2:6" x14ac:dyDescent="0.4">
      <c r="B2101" s="1"/>
      <c r="C2101" s="1"/>
      <c r="D2101" s="1"/>
      <c r="E2101" s="1"/>
      <c r="F2101" s="1"/>
    </row>
    <row r="2102" spans="2:6" x14ac:dyDescent="0.4">
      <c r="B2102" s="1"/>
      <c r="C2102" s="1"/>
      <c r="D2102" s="1"/>
      <c r="E2102" s="1"/>
      <c r="F2102" s="1"/>
    </row>
    <row r="2103" spans="2:6" x14ac:dyDescent="0.4">
      <c r="B2103" s="1"/>
      <c r="C2103" s="1"/>
      <c r="D2103" s="1"/>
      <c r="E2103" s="1"/>
      <c r="F2103" s="1"/>
    </row>
    <row r="2104" spans="2:6" x14ac:dyDescent="0.4">
      <c r="B2104" s="1"/>
      <c r="C2104" s="1"/>
      <c r="D2104" s="1"/>
      <c r="E2104" s="1"/>
      <c r="F2104" s="1"/>
    </row>
    <row r="2105" spans="2:6" x14ac:dyDescent="0.4">
      <c r="B2105" s="1"/>
      <c r="C2105" s="1"/>
      <c r="D2105" s="1"/>
      <c r="E2105" s="1"/>
      <c r="F2105" s="1"/>
    </row>
    <row r="2106" spans="2:6" x14ac:dyDescent="0.4">
      <c r="B2106" s="1"/>
      <c r="C2106" s="1"/>
      <c r="D2106" s="1"/>
      <c r="E2106" s="1"/>
      <c r="F2106" s="1"/>
    </row>
    <row r="2107" spans="2:6" x14ac:dyDescent="0.4">
      <c r="B2107" s="1"/>
      <c r="C2107" s="1"/>
      <c r="D2107" s="1"/>
      <c r="E2107" s="1"/>
      <c r="F2107" s="1"/>
    </row>
    <row r="2108" spans="2:6" x14ac:dyDescent="0.4">
      <c r="B2108" s="1"/>
      <c r="C2108" s="1"/>
      <c r="D2108" s="1"/>
      <c r="E2108" s="1"/>
      <c r="F2108" s="1"/>
    </row>
    <row r="2109" spans="2:6" x14ac:dyDescent="0.4">
      <c r="B2109" s="1"/>
      <c r="C2109" s="1"/>
      <c r="D2109" s="1"/>
      <c r="E2109" s="1"/>
      <c r="F2109" s="1"/>
    </row>
    <row r="2110" spans="2:6" x14ac:dyDescent="0.4">
      <c r="B2110" s="1"/>
      <c r="C2110" s="1"/>
      <c r="D2110" s="1"/>
      <c r="E2110" s="1"/>
      <c r="F2110" s="1"/>
    </row>
    <row r="2111" spans="2:6" x14ac:dyDescent="0.4">
      <c r="B2111" s="1"/>
      <c r="C2111" s="1"/>
      <c r="D2111" s="1"/>
      <c r="E2111" s="1"/>
      <c r="F2111" s="1"/>
    </row>
    <row r="2112" spans="2:6" x14ac:dyDescent="0.4">
      <c r="B2112" s="1"/>
      <c r="C2112" s="1"/>
      <c r="D2112" s="1"/>
      <c r="E2112" s="1"/>
      <c r="F2112" s="1"/>
    </row>
    <row r="2113" spans="2:6" x14ac:dyDescent="0.4">
      <c r="B2113" s="1"/>
      <c r="C2113" s="1"/>
      <c r="D2113" s="1"/>
      <c r="E2113" s="1"/>
      <c r="F2113" s="1"/>
    </row>
    <row r="2114" spans="2:6" x14ac:dyDescent="0.4">
      <c r="B2114" s="1"/>
      <c r="C2114" s="1"/>
      <c r="D2114" s="1"/>
      <c r="E2114" s="1"/>
      <c r="F2114" s="1"/>
    </row>
    <row r="2115" spans="2:6" x14ac:dyDescent="0.4">
      <c r="B2115" s="1"/>
      <c r="C2115" s="1"/>
      <c r="D2115" s="1"/>
      <c r="E2115" s="1"/>
      <c r="F2115" s="1"/>
    </row>
    <row r="2116" spans="2:6" x14ac:dyDescent="0.4">
      <c r="B2116" s="1"/>
      <c r="C2116" s="1"/>
      <c r="D2116" s="1"/>
      <c r="E2116" s="1"/>
      <c r="F2116" s="1"/>
    </row>
    <row r="2117" spans="2:6" x14ac:dyDescent="0.4">
      <c r="B2117" s="1"/>
      <c r="C2117" s="1"/>
      <c r="D2117" s="1"/>
      <c r="E2117" s="1"/>
      <c r="F2117" s="1"/>
    </row>
    <row r="2118" spans="2:6" x14ac:dyDescent="0.4">
      <c r="B2118" s="1"/>
      <c r="C2118" s="1"/>
      <c r="D2118" s="1"/>
      <c r="E2118" s="1"/>
      <c r="F2118" s="1"/>
    </row>
    <row r="2119" spans="2:6" x14ac:dyDescent="0.4">
      <c r="B2119" s="1"/>
      <c r="C2119" s="1"/>
      <c r="D2119" s="1"/>
      <c r="E2119" s="1"/>
      <c r="F2119" s="1"/>
    </row>
    <row r="2120" spans="2:6" x14ac:dyDescent="0.4">
      <c r="B2120" s="1"/>
      <c r="C2120" s="1"/>
      <c r="D2120" s="1"/>
      <c r="E2120" s="1"/>
      <c r="F2120" s="1"/>
    </row>
    <row r="2121" spans="2:6" x14ac:dyDescent="0.4">
      <c r="B2121" s="1"/>
      <c r="C2121" s="1"/>
      <c r="D2121" s="1"/>
      <c r="E2121" s="1"/>
      <c r="F2121" s="1"/>
    </row>
    <row r="2122" spans="2:6" x14ac:dyDescent="0.4">
      <c r="B2122" s="1"/>
      <c r="C2122" s="1"/>
      <c r="D2122" s="1"/>
      <c r="E2122" s="1"/>
      <c r="F2122" s="1"/>
    </row>
    <row r="2123" spans="2:6" x14ac:dyDescent="0.4">
      <c r="B2123" s="1"/>
      <c r="C2123" s="1"/>
      <c r="D2123" s="1"/>
      <c r="E2123" s="1"/>
      <c r="F2123" s="1"/>
    </row>
    <row r="2124" spans="2:6" x14ac:dyDescent="0.4">
      <c r="B2124" s="1"/>
      <c r="C2124" s="1"/>
      <c r="D2124" s="1"/>
      <c r="E2124" s="1"/>
      <c r="F2124" s="1"/>
    </row>
    <row r="2125" spans="2:6" x14ac:dyDescent="0.4">
      <c r="B2125" s="1"/>
      <c r="C2125" s="1"/>
      <c r="D2125" s="1"/>
      <c r="E2125" s="1"/>
      <c r="F2125" s="1"/>
    </row>
    <row r="2126" spans="2:6" x14ac:dyDescent="0.4">
      <c r="B2126" s="1"/>
      <c r="C2126" s="1"/>
      <c r="D2126" s="1"/>
      <c r="E2126" s="1"/>
      <c r="F2126" s="1"/>
    </row>
    <row r="2127" spans="2:6" x14ac:dyDescent="0.4">
      <c r="B2127" s="1"/>
      <c r="C2127" s="1"/>
      <c r="D2127" s="1"/>
      <c r="E2127" s="1"/>
      <c r="F2127" s="1"/>
    </row>
    <row r="2128" spans="2:6" x14ac:dyDescent="0.4">
      <c r="B2128" s="1"/>
      <c r="C2128" s="1"/>
      <c r="D2128" s="1"/>
      <c r="E2128" s="1"/>
      <c r="F2128" s="1"/>
    </row>
    <row r="2129" spans="2:6" x14ac:dyDescent="0.4">
      <c r="B2129" s="1"/>
      <c r="C2129" s="1"/>
      <c r="D2129" s="1"/>
      <c r="E2129" s="1"/>
      <c r="F2129" s="1"/>
    </row>
    <row r="2130" spans="2:6" x14ac:dyDescent="0.4">
      <c r="B2130" s="1"/>
      <c r="C2130" s="1"/>
      <c r="D2130" s="1"/>
      <c r="E2130" s="1"/>
      <c r="F2130" s="1"/>
    </row>
    <row r="2131" spans="2:6" x14ac:dyDescent="0.4">
      <c r="B2131" s="1"/>
      <c r="C2131" s="1"/>
      <c r="D2131" s="1"/>
      <c r="E2131" s="1"/>
      <c r="F2131" s="1"/>
    </row>
    <row r="2132" spans="2:6" x14ac:dyDescent="0.4">
      <c r="B2132" s="1"/>
      <c r="C2132" s="1"/>
      <c r="D2132" s="1"/>
      <c r="E2132" s="1"/>
      <c r="F2132" s="1"/>
    </row>
    <row r="2133" spans="2:6" x14ac:dyDescent="0.4">
      <c r="B2133" s="1"/>
      <c r="C2133" s="1"/>
      <c r="D2133" s="1"/>
      <c r="E2133" s="1"/>
      <c r="F2133" s="1"/>
    </row>
    <row r="2134" spans="2:6" x14ac:dyDescent="0.4">
      <c r="B2134" s="1"/>
      <c r="C2134" s="1"/>
      <c r="D2134" s="1"/>
      <c r="E2134" s="1"/>
      <c r="F2134" s="1"/>
    </row>
    <row r="2135" spans="2:6" x14ac:dyDescent="0.4">
      <c r="B2135" s="1"/>
      <c r="C2135" s="1"/>
      <c r="D2135" s="1"/>
      <c r="E2135" s="1"/>
      <c r="F2135" s="1"/>
    </row>
    <row r="2136" spans="2:6" x14ac:dyDescent="0.4">
      <c r="B2136" s="1"/>
      <c r="C2136" s="1"/>
      <c r="D2136" s="1"/>
      <c r="E2136" s="1"/>
      <c r="F2136" s="1"/>
    </row>
    <row r="2137" spans="2:6" x14ac:dyDescent="0.4">
      <c r="B2137" s="1"/>
      <c r="C2137" s="1"/>
      <c r="D2137" s="1"/>
      <c r="E2137" s="1"/>
      <c r="F2137" s="1"/>
    </row>
    <row r="2138" spans="2:6" x14ac:dyDescent="0.4">
      <c r="B2138" s="1"/>
      <c r="C2138" s="1"/>
      <c r="D2138" s="1"/>
      <c r="E2138" s="1"/>
      <c r="F2138" s="1"/>
    </row>
    <row r="2139" spans="2:6" x14ac:dyDescent="0.4">
      <c r="B2139" s="1"/>
      <c r="C2139" s="1"/>
      <c r="D2139" s="1"/>
      <c r="E2139" s="1"/>
      <c r="F2139" s="1"/>
    </row>
    <row r="2140" spans="2:6" x14ac:dyDescent="0.4">
      <c r="B2140" s="1"/>
      <c r="C2140" s="1"/>
      <c r="D2140" s="1"/>
      <c r="E2140" s="1"/>
      <c r="F2140" s="1"/>
    </row>
    <row r="2141" spans="2:6" x14ac:dyDescent="0.4">
      <c r="B2141" s="1"/>
      <c r="C2141" s="1"/>
      <c r="D2141" s="1"/>
      <c r="E2141" s="1"/>
      <c r="F2141" s="1"/>
    </row>
    <row r="2142" spans="2:6" x14ac:dyDescent="0.4">
      <c r="B2142" s="1"/>
      <c r="C2142" s="1"/>
      <c r="D2142" s="1"/>
      <c r="E2142" s="1"/>
      <c r="F2142" s="1"/>
    </row>
    <row r="2143" spans="2:6" x14ac:dyDescent="0.4">
      <c r="B2143" s="1"/>
      <c r="C2143" s="1"/>
      <c r="D2143" s="1"/>
      <c r="E2143" s="1"/>
      <c r="F2143" s="1"/>
    </row>
    <row r="2144" spans="2:6" x14ac:dyDescent="0.4">
      <c r="B2144" s="1"/>
      <c r="C2144" s="1"/>
      <c r="D2144" s="1"/>
      <c r="E2144" s="1"/>
      <c r="F2144" s="1"/>
    </row>
    <row r="2145" spans="2:6" x14ac:dyDescent="0.4">
      <c r="B2145" s="1"/>
      <c r="C2145" s="1"/>
      <c r="D2145" s="1"/>
      <c r="E2145" s="1"/>
      <c r="F2145" s="1"/>
    </row>
    <row r="2146" spans="2:6" x14ac:dyDescent="0.4">
      <c r="B2146" s="1"/>
      <c r="C2146" s="1"/>
      <c r="D2146" s="1"/>
      <c r="E2146" s="1"/>
      <c r="F2146" s="1"/>
    </row>
    <row r="2147" spans="2:6" x14ac:dyDescent="0.4">
      <c r="B2147" s="1"/>
      <c r="C2147" s="1"/>
      <c r="D2147" s="1"/>
      <c r="E2147" s="1"/>
      <c r="F2147" s="1"/>
    </row>
    <row r="2148" spans="2:6" x14ac:dyDescent="0.4">
      <c r="B2148" s="1"/>
      <c r="C2148" s="1"/>
      <c r="D2148" s="1"/>
      <c r="E2148" s="1"/>
      <c r="F2148" s="1"/>
    </row>
    <row r="2149" spans="2:6" x14ac:dyDescent="0.4">
      <c r="B2149" s="1"/>
      <c r="C2149" s="1"/>
      <c r="D2149" s="1"/>
      <c r="E2149" s="1"/>
      <c r="F2149" s="1"/>
    </row>
    <row r="2150" spans="2:6" x14ac:dyDescent="0.4">
      <c r="B2150" s="1"/>
      <c r="C2150" s="1"/>
      <c r="D2150" s="1"/>
      <c r="E2150" s="1"/>
      <c r="F2150" s="1"/>
    </row>
    <row r="2151" spans="2:6" x14ac:dyDescent="0.4">
      <c r="B2151" s="1"/>
      <c r="C2151" s="1"/>
      <c r="D2151" s="1"/>
      <c r="E2151" s="1"/>
      <c r="F2151" s="1"/>
    </row>
    <row r="2152" spans="2:6" x14ac:dyDescent="0.4">
      <c r="B2152" s="1"/>
      <c r="C2152" s="1"/>
      <c r="D2152" s="1"/>
      <c r="E2152" s="1"/>
      <c r="F2152" s="1"/>
    </row>
    <row r="2153" spans="2:6" x14ac:dyDescent="0.4">
      <c r="B2153" s="1"/>
      <c r="C2153" s="1"/>
      <c r="D2153" s="1"/>
      <c r="E2153" s="1"/>
      <c r="F2153" s="1"/>
    </row>
    <row r="2154" spans="2:6" x14ac:dyDescent="0.4">
      <c r="B2154" s="1"/>
      <c r="C2154" s="1"/>
      <c r="D2154" s="1"/>
      <c r="E2154" s="1"/>
      <c r="F2154" s="1"/>
    </row>
    <row r="2155" spans="2:6" x14ac:dyDescent="0.4">
      <c r="B2155" s="1"/>
      <c r="C2155" s="1"/>
      <c r="D2155" s="1"/>
      <c r="E2155" s="1"/>
      <c r="F2155" s="1"/>
    </row>
    <row r="2156" spans="2:6" x14ac:dyDescent="0.4">
      <c r="B2156" s="1"/>
      <c r="C2156" s="1"/>
      <c r="D2156" s="1"/>
      <c r="E2156" s="1"/>
      <c r="F2156" s="1"/>
    </row>
    <row r="2157" spans="2:6" x14ac:dyDescent="0.4">
      <c r="B2157" s="1"/>
      <c r="C2157" s="1"/>
      <c r="D2157" s="1"/>
      <c r="E2157" s="1"/>
      <c r="F2157" s="1"/>
    </row>
    <row r="2158" spans="2:6" x14ac:dyDescent="0.4">
      <c r="B2158" s="1"/>
      <c r="C2158" s="1"/>
      <c r="D2158" s="1"/>
      <c r="E2158" s="1"/>
      <c r="F2158" s="1"/>
    </row>
    <row r="2159" spans="2:6" x14ac:dyDescent="0.4">
      <c r="B2159" s="1"/>
      <c r="C2159" s="1"/>
      <c r="D2159" s="1"/>
      <c r="E2159" s="1"/>
      <c r="F2159" s="1"/>
    </row>
    <row r="2160" spans="2:6" x14ac:dyDescent="0.4">
      <c r="B2160" s="1"/>
      <c r="C2160" s="1"/>
      <c r="D2160" s="1"/>
      <c r="E2160" s="1"/>
      <c r="F2160" s="1"/>
    </row>
    <row r="2161" spans="2:6" x14ac:dyDescent="0.4">
      <c r="B2161" s="1"/>
      <c r="C2161" s="1"/>
      <c r="D2161" s="1"/>
      <c r="E2161" s="1"/>
      <c r="F2161" s="1"/>
    </row>
    <row r="2162" spans="2:6" x14ac:dyDescent="0.4">
      <c r="B2162" s="1"/>
      <c r="C2162" s="1"/>
      <c r="D2162" s="1"/>
      <c r="E2162" s="1"/>
      <c r="F2162" s="1"/>
    </row>
    <row r="2163" spans="2:6" x14ac:dyDescent="0.4">
      <c r="B2163" s="1"/>
      <c r="C2163" s="1"/>
      <c r="D2163" s="1"/>
      <c r="E2163" s="1"/>
      <c r="F2163" s="1"/>
    </row>
    <row r="2164" spans="2:6" x14ac:dyDescent="0.4">
      <c r="B2164" s="1"/>
      <c r="C2164" s="1"/>
      <c r="D2164" s="1"/>
      <c r="E2164" s="1"/>
      <c r="F2164" s="1"/>
    </row>
    <row r="2165" spans="2:6" x14ac:dyDescent="0.4">
      <c r="B2165" s="1"/>
      <c r="C2165" s="1"/>
      <c r="D2165" s="1"/>
      <c r="E2165" s="1"/>
      <c r="F2165" s="1"/>
    </row>
    <row r="2166" spans="2:6" x14ac:dyDescent="0.4">
      <c r="B2166" s="1"/>
      <c r="C2166" s="1"/>
      <c r="D2166" s="1"/>
      <c r="E2166" s="1"/>
      <c r="F2166" s="1"/>
    </row>
    <row r="2167" spans="2:6" x14ac:dyDescent="0.4">
      <c r="B2167" s="1"/>
      <c r="C2167" s="1"/>
      <c r="D2167" s="1"/>
      <c r="E2167" s="1"/>
      <c r="F2167" s="1"/>
    </row>
    <row r="2168" spans="2:6" x14ac:dyDescent="0.4">
      <c r="B2168" s="1"/>
      <c r="C2168" s="1"/>
      <c r="D2168" s="1"/>
      <c r="E2168" s="1"/>
      <c r="F2168" s="1"/>
    </row>
    <row r="2169" spans="2:6" x14ac:dyDescent="0.4">
      <c r="B2169" s="1"/>
      <c r="C2169" s="1"/>
      <c r="D2169" s="1"/>
      <c r="E2169" s="1"/>
      <c r="F2169" s="1"/>
    </row>
    <row r="2170" spans="2:6" x14ac:dyDescent="0.4">
      <c r="B2170" s="1"/>
      <c r="C2170" s="1"/>
      <c r="D2170" s="1"/>
      <c r="E2170" s="1"/>
      <c r="F2170" s="1"/>
    </row>
    <row r="2171" spans="2:6" x14ac:dyDescent="0.4">
      <c r="B2171" s="1"/>
      <c r="C2171" s="1"/>
      <c r="D2171" s="1"/>
      <c r="E2171" s="1"/>
      <c r="F2171" s="1"/>
    </row>
    <row r="2172" spans="2:6" x14ac:dyDescent="0.4">
      <c r="B2172" s="1"/>
      <c r="C2172" s="1"/>
      <c r="D2172" s="1"/>
      <c r="E2172" s="1"/>
      <c r="F2172" s="1"/>
    </row>
    <row r="2173" spans="2:6" x14ac:dyDescent="0.4">
      <c r="B2173" s="1"/>
      <c r="C2173" s="1"/>
      <c r="D2173" s="1"/>
      <c r="E2173" s="1"/>
      <c r="F2173" s="1"/>
    </row>
    <row r="2174" spans="2:6" x14ac:dyDescent="0.4">
      <c r="B2174" s="1"/>
      <c r="C2174" s="1"/>
      <c r="D2174" s="1"/>
      <c r="E2174" s="1"/>
      <c r="F2174" s="1"/>
    </row>
    <row r="2175" spans="2:6" x14ac:dyDescent="0.4">
      <c r="B2175" s="1"/>
      <c r="C2175" s="1"/>
      <c r="D2175" s="1"/>
      <c r="E2175" s="1"/>
      <c r="F2175" s="1"/>
    </row>
    <row r="2176" spans="2:6" x14ac:dyDescent="0.4">
      <c r="B2176" s="1"/>
      <c r="C2176" s="1"/>
      <c r="D2176" s="1"/>
      <c r="E2176" s="1"/>
      <c r="F2176" s="1"/>
    </row>
    <row r="2177" spans="2:6" x14ac:dyDescent="0.4">
      <c r="B2177" s="1"/>
      <c r="C2177" s="1"/>
      <c r="D2177" s="1"/>
      <c r="E2177" s="1"/>
      <c r="F2177" s="1"/>
    </row>
    <row r="2178" spans="2:6" x14ac:dyDescent="0.4">
      <c r="B2178" s="1"/>
      <c r="C2178" s="1"/>
      <c r="D2178" s="1"/>
      <c r="E2178" s="1"/>
      <c r="F2178" s="1"/>
    </row>
    <row r="2179" spans="2:6" x14ac:dyDescent="0.4">
      <c r="B2179" s="1"/>
      <c r="C2179" s="1"/>
      <c r="D2179" s="1"/>
      <c r="E2179" s="1"/>
      <c r="F2179" s="1"/>
    </row>
    <row r="2180" spans="2:6" x14ac:dyDescent="0.4">
      <c r="B2180" s="1"/>
      <c r="C2180" s="1"/>
      <c r="D2180" s="1"/>
      <c r="E2180" s="1"/>
      <c r="F2180" s="1"/>
    </row>
    <row r="2181" spans="2:6" x14ac:dyDescent="0.4">
      <c r="B2181" s="1"/>
      <c r="C2181" s="1"/>
      <c r="D2181" s="1"/>
      <c r="E2181" s="1"/>
      <c r="F2181" s="1"/>
    </row>
    <row r="2182" spans="2:6" x14ac:dyDescent="0.4">
      <c r="B2182" s="1"/>
      <c r="C2182" s="1"/>
      <c r="D2182" s="1"/>
      <c r="E2182" s="1"/>
      <c r="F2182" s="1"/>
    </row>
    <row r="2183" spans="2:6" x14ac:dyDescent="0.4">
      <c r="B2183" s="1"/>
      <c r="C2183" s="1"/>
      <c r="D2183" s="1"/>
      <c r="E2183" s="1"/>
      <c r="F2183" s="1"/>
    </row>
    <row r="2184" spans="2:6" x14ac:dyDescent="0.4">
      <c r="B2184" s="1"/>
      <c r="C2184" s="1"/>
      <c r="D2184" s="1"/>
      <c r="E2184" s="1"/>
      <c r="F2184" s="1"/>
    </row>
    <row r="2185" spans="2:6" x14ac:dyDescent="0.4">
      <c r="B2185" s="1"/>
      <c r="C2185" s="1"/>
      <c r="D2185" s="1"/>
      <c r="E2185" s="1"/>
      <c r="F2185" s="1"/>
    </row>
    <row r="2186" spans="2:6" x14ac:dyDescent="0.4">
      <c r="B2186" s="1"/>
      <c r="C2186" s="1"/>
      <c r="D2186" s="1"/>
      <c r="E2186" s="1"/>
      <c r="F2186" s="1"/>
    </row>
    <row r="2187" spans="2:6" x14ac:dyDescent="0.4">
      <c r="B2187" s="1"/>
      <c r="C2187" s="1"/>
      <c r="D2187" s="1"/>
      <c r="E2187" s="1"/>
      <c r="F2187" s="1"/>
    </row>
    <row r="2188" spans="2:6" x14ac:dyDescent="0.4">
      <c r="B2188" s="1"/>
      <c r="C2188" s="1"/>
      <c r="D2188" s="1"/>
      <c r="E2188" s="1"/>
      <c r="F2188" s="1"/>
    </row>
    <row r="2189" spans="2:6" x14ac:dyDescent="0.4">
      <c r="B2189" s="1"/>
      <c r="C2189" s="1"/>
      <c r="D2189" s="1"/>
      <c r="E2189" s="1"/>
      <c r="F2189" s="1"/>
    </row>
    <row r="2190" spans="2:6" x14ac:dyDescent="0.4">
      <c r="B2190" s="1"/>
      <c r="C2190" s="1"/>
      <c r="D2190" s="1"/>
      <c r="E2190" s="1"/>
      <c r="F2190" s="1"/>
    </row>
    <row r="2191" spans="2:6" x14ac:dyDescent="0.4">
      <c r="B2191" s="1"/>
      <c r="C2191" s="1"/>
      <c r="D2191" s="1"/>
      <c r="E2191" s="1"/>
      <c r="F2191" s="1"/>
    </row>
    <row r="2192" spans="2:6" x14ac:dyDescent="0.4">
      <c r="B2192" s="1"/>
      <c r="C2192" s="1"/>
      <c r="D2192" s="1"/>
      <c r="E2192" s="1"/>
      <c r="F2192" s="1"/>
    </row>
    <row r="2193" spans="2:6" x14ac:dyDescent="0.4">
      <c r="B2193" s="1"/>
      <c r="C2193" s="1"/>
      <c r="D2193" s="1"/>
      <c r="E2193" s="1"/>
      <c r="F2193" s="1"/>
    </row>
    <row r="2194" spans="2:6" x14ac:dyDescent="0.4">
      <c r="B2194" s="1"/>
      <c r="C2194" s="1"/>
      <c r="D2194" s="1"/>
      <c r="E2194" s="1"/>
      <c r="F2194" s="1"/>
    </row>
    <row r="2195" spans="2:6" x14ac:dyDescent="0.4">
      <c r="B2195" s="1"/>
      <c r="C2195" s="1"/>
      <c r="D2195" s="1"/>
      <c r="E2195" s="1"/>
      <c r="F2195" s="1"/>
    </row>
    <row r="2196" spans="2:6" x14ac:dyDescent="0.4">
      <c r="B2196" s="1"/>
      <c r="C2196" s="1"/>
      <c r="D2196" s="1"/>
      <c r="E2196" s="1"/>
      <c r="F2196" s="1"/>
    </row>
    <row r="2197" spans="2:6" x14ac:dyDescent="0.4">
      <c r="B2197" s="1"/>
      <c r="C2197" s="1"/>
      <c r="D2197" s="1"/>
      <c r="E2197" s="1"/>
      <c r="F2197" s="1"/>
    </row>
    <row r="2198" spans="2:6" x14ac:dyDescent="0.4">
      <c r="B2198" s="1"/>
      <c r="C2198" s="1"/>
      <c r="D2198" s="1"/>
      <c r="E2198" s="1"/>
      <c r="F2198" s="1"/>
    </row>
    <row r="2199" spans="2:6" x14ac:dyDescent="0.4">
      <c r="B2199" s="1"/>
      <c r="C2199" s="1"/>
      <c r="D2199" s="1"/>
      <c r="E2199" s="1"/>
      <c r="F2199" s="1"/>
    </row>
    <row r="2200" spans="2:6" x14ac:dyDescent="0.4">
      <c r="B2200" s="1"/>
      <c r="C2200" s="1"/>
      <c r="D2200" s="1"/>
      <c r="E2200" s="1"/>
      <c r="F2200" s="1"/>
    </row>
    <row r="2201" spans="2:6" x14ac:dyDescent="0.4">
      <c r="B2201" s="1"/>
      <c r="C2201" s="1"/>
      <c r="D2201" s="1"/>
      <c r="E2201" s="1"/>
      <c r="F2201" s="1"/>
    </row>
    <row r="2202" spans="2:6" x14ac:dyDescent="0.4">
      <c r="B2202" s="1"/>
      <c r="C2202" s="1"/>
      <c r="D2202" s="1"/>
      <c r="E2202" s="1"/>
      <c r="F2202" s="1"/>
    </row>
    <row r="2203" spans="2:6" x14ac:dyDescent="0.4">
      <c r="B2203" s="1"/>
      <c r="C2203" s="1"/>
      <c r="D2203" s="1"/>
      <c r="E2203" s="1"/>
      <c r="F2203" s="1"/>
    </row>
    <row r="2204" spans="2:6" x14ac:dyDescent="0.4">
      <c r="B2204" s="1"/>
      <c r="C2204" s="1"/>
      <c r="D2204" s="1"/>
      <c r="E2204" s="1"/>
      <c r="F2204" s="1"/>
    </row>
    <row r="2205" spans="2:6" x14ac:dyDescent="0.4">
      <c r="B2205" s="1"/>
      <c r="C2205" s="1"/>
      <c r="D2205" s="1"/>
      <c r="E2205" s="1"/>
      <c r="F2205" s="1"/>
    </row>
    <row r="2206" spans="2:6" x14ac:dyDescent="0.4">
      <c r="B2206" s="1"/>
      <c r="C2206" s="1"/>
      <c r="D2206" s="1"/>
      <c r="E2206" s="1"/>
      <c r="F2206" s="1"/>
    </row>
    <row r="2207" spans="2:6" x14ac:dyDescent="0.4">
      <c r="B2207" s="1"/>
      <c r="C2207" s="1"/>
      <c r="D2207" s="1"/>
      <c r="E2207" s="1"/>
      <c r="F2207" s="1"/>
    </row>
    <row r="2208" spans="2:6" x14ac:dyDescent="0.4">
      <c r="B2208" s="1"/>
      <c r="C2208" s="1"/>
      <c r="D2208" s="1"/>
      <c r="E2208" s="1"/>
      <c r="F2208" s="1"/>
    </row>
    <row r="2209" spans="2:6" x14ac:dyDescent="0.4">
      <c r="B2209" s="1"/>
      <c r="C2209" s="1"/>
      <c r="D2209" s="1"/>
      <c r="E2209" s="1"/>
      <c r="F2209" s="1"/>
    </row>
    <row r="2210" spans="2:6" x14ac:dyDescent="0.4">
      <c r="B2210" s="1"/>
      <c r="C2210" s="1"/>
      <c r="D2210" s="1"/>
      <c r="E2210" s="1"/>
      <c r="F2210" s="1"/>
    </row>
    <row r="2211" spans="2:6" x14ac:dyDescent="0.4">
      <c r="B2211" s="1"/>
      <c r="C2211" s="1"/>
      <c r="D2211" s="1"/>
      <c r="E2211" s="1"/>
      <c r="F2211" s="1"/>
    </row>
    <row r="2212" spans="2:6" x14ac:dyDescent="0.4">
      <c r="B2212" s="1"/>
      <c r="C2212" s="1"/>
      <c r="D2212" s="1"/>
      <c r="E2212" s="1"/>
      <c r="F2212" s="1"/>
    </row>
    <row r="2213" spans="2:6" x14ac:dyDescent="0.4">
      <c r="B2213" s="1"/>
      <c r="C2213" s="1"/>
      <c r="D2213" s="1"/>
      <c r="E2213" s="1"/>
      <c r="F2213" s="1"/>
    </row>
    <row r="2214" spans="2:6" x14ac:dyDescent="0.4">
      <c r="B2214" s="1"/>
      <c r="C2214" s="1"/>
      <c r="D2214" s="1"/>
      <c r="E2214" s="1"/>
      <c r="F2214" s="1"/>
    </row>
    <row r="2215" spans="2:6" x14ac:dyDescent="0.4">
      <c r="B2215" s="1"/>
      <c r="C2215" s="1"/>
      <c r="D2215" s="1"/>
      <c r="E2215" s="1"/>
      <c r="F2215" s="1"/>
    </row>
    <row r="2216" spans="2:6" x14ac:dyDescent="0.4">
      <c r="B2216" s="1"/>
      <c r="C2216" s="1"/>
      <c r="D2216" s="1"/>
      <c r="E2216" s="1"/>
      <c r="F2216" s="1"/>
    </row>
    <row r="2217" spans="2:6" x14ac:dyDescent="0.4">
      <c r="B2217" s="1"/>
      <c r="C2217" s="1"/>
      <c r="D2217" s="1"/>
      <c r="E2217" s="1"/>
      <c r="F2217" s="1"/>
    </row>
    <row r="2218" spans="2:6" x14ac:dyDescent="0.4">
      <c r="B2218" s="1"/>
      <c r="C2218" s="1"/>
      <c r="D2218" s="1"/>
      <c r="E2218" s="1"/>
      <c r="F2218" s="1"/>
    </row>
    <row r="2219" spans="2:6" x14ac:dyDescent="0.4">
      <c r="B2219" s="1"/>
      <c r="C2219" s="1"/>
      <c r="D2219" s="1"/>
      <c r="E2219" s="1"/>
      <c r="F2219" s="1"/>
    </row>
    <row r="2220" spans="2:6" x14ac:dyDescent="0.4">
      <c r="B2220" s="1"/>
      <c r="C2220" s="1"/>
      <c r="D2220" s="1"/>
      <c r="E2220" s="1"/>
      <c r="F2220" s="1"/>
    </row>
    <row r="2221" spans="2:6" x14ac:dyDescent="0.4">
      <c r="B2221" s="1"/>
      <c r="C2221" s="1"/>
      <c r="D2221" s="1"/>
      <c r="E2221" s="1"/>
      <c r="F2221" s="1"/>
    </row>
    <row r="2222" spans="2:6" x14ac:dyDescent="0.4">
      <c r="B2222" s="1"/>
      <c r="C2222" s="1"/>
      <c r="D2222" s="1"/>
      <c r="E2222" s="1"/>
      <c r="F2222" s="1"/>
    </row>
    <row r="2223" spans="2:6" x14ac:dyDescent="0.4">
      <c r="B2223" s="1"/>
      <c r="C2223" s="1"/>
      <c r="D2223" s="1"/>
      <c r="E2223" s="1"/>
      <c r="F2223" s="1"/>
    </row>
    <row r="2224" spans="2:6" x14ac:dyDescent="0.4">
      <c r="B2224" s="1"/>
      <c r="C2224" s="1"/>
      <c r="D2224" s="1"/>
      <c r="E2224" s="1"/>
      <c r="F2224" s="1"/>
    </row>
    <row r="2225" spans="2:6" x14ac:dyDescent="0.4">
      <c r="B2225" s="1"/>
      <c r="C2225" s="1"/>
      <c r="D2225" s="1"/>
      <c r="E2225" s="1"/>
      <c r="F2225" s="1"/>
    </row>
    <row r="2226" spans="2:6" x14ac:dyDescent="0.4">
      <c r="B2226" s="1"/>
      <c r="C2226" s="1"/>
      <c r="D2226" s="1"/>
      <c r="E2226" s="1"/>
      <c r="F2226" s="1"/>
    </row>
    <row r="2227" spans="2:6" x14ac:dyDescent="0.4">
      <c r="B2227" s="1"/>
      <c r="C2227" s="1"/>
      <c r="D2227" s="1"/>
      <c r="E2227" s="1"/>
      <c r="F2227" s="1"/>
    </row>
    <row r="2228" spans="2:6" x14ac:dyDescent="0.4">
      <c r="B2228" s="1"/>
      <c r="C2228" s="1"/>
      <c r="D2228" s="1"/>
      <c r="E2228" s="1"/>
      <c r="F2228" s="1"/>
    </row>
    <row r="2229" spans="2:6" x14ac:dyDescent="0.4">
      <c r="B2229" s="1"/>
      <c r="C2229" s="1"/>
      <c r="D2229" s="1"/>
      <c r="E2229" s="1"/>
      <c r="F2229" s="1"/>
    </row>
    <row r="2230" spans="2:6" x14ac:dyDescent="0.4">
      <c r="B2230" s="1"/>
      <c r="C2230" s="1"/>
      <c r="D2230" s="1"/>
      <c r="E2230" s="1"/>
      <c r="F2230" s="1"/>
    </row>
    <row r="2231" spans="2:6" x14ac:dyDescent="0.4">
      <c r="B2231" s="1"/>
      <c r="C2231" s="1"/>
      <c r="D2231" s="1"/>
      <c r="E2231" s="1"/>
      <c r="F2231" s="1"/>
    </row>
    <row r="2232" spans="2:6" x14ac:dyDescent="0.4">
      <c r="B2232" s="1"/>
      <c r="C2232" s="1"/>
      <c r="D2232" s="1"/>
      <c r="E2232" s="1"/>
      <c r="F2232" s="1"/>
    </row>
    <row r="2233" spans="2:6" x14ac:dyDescent="0.4">
      <c r="B2233" s="1"/>
      <c r="C2233" s="1"/>
      <c r="D2233" s="1"/>
      <c r="E2233" s="1"/>
      <c r="F2233" s="1"/>
    </row>
    <row r="2234" spans="2:6" x14ac:dyDescent="0.4">
      <c r="B2234" s="1"/>
      <c r="C2234" s="1"/>
      <c r="D2234" s="1"/>
      <c r="E2234" s="1"/>
      <c r="F2234" s="1"/>
    </row>
    <row r="2235" spans="2:6" x14ac:dyDescent="0.4">
      <c r="B2235" s="1"/>
      <c r="C2235" s="1"/>
      <c r="D2235" s="1"/>
      <c r="E2235" s="1"/>
      <c r="F2235" s="1"/>
    </row>
    <row r="2236" spans="2:6" x14ac:dyDescent="0.4">
      <c r="B2236" s="1"/>
      <c r="C2236" s="1"/>
      <c r="D2236" s="1"/>
      <c r="E2236" s="1"/>
      <c r="F2236" s="1"/>
    </row>
    <row r="2237" spans="2:6" x14ac:dyDescent="0.4">
      <c r="B2237" s="1"/>
      <c r="C2237" s="1"/>
      <c r="D2237" s="1"/>
      <c r="E2237" s="1"/>
      <c r="F2237" s="1"/>
    </row>
    <row r="2238" spans="2:6" x14ac:dyDescent="0.4">
      <c r="B2238" s="1"/>
      <c r="C2238" s="1"/>
      <c r="D2238" s="1"/>
      <c r="E2238" s="1"/>
      <c r="F2238" s="1"/>
    </row>
    <row r="2239" spans="2:6" x14ac:dyDescent="0.4">
      <c r="B2239" s="1"/>
      <c r="C2239" s="1"/>
      <c r="D2239" s="1"/>
      <c r="E2239" s="1"/>
      <c r="F2239" s="1"/>
    </row>
    <row r="2240" spans="2:6" x14ac:dyDescent="0.4">
      <c r="B2240" s="1"/>
      <c r="C2240" s="1"/>
      <c r="D2240" s="1"/>
      <c r="E2240" s="1"/>
      <c r="F2240" s="1"/>
    </row>
    <row r="2241" spans="2:6" x14ac:dyDescent="0.4">
      <c r="B2241" s="1"/>
      <c r="C2241" s="1"/>
      <c r="D2241" s="1"/>
      <c r="E2241" s="1"/>
      <c r="F2241" s="1"/>
    </row>
    <row r="2242" spans="2:6" x14ac:dyDescent="0.4">
      <c r="B2242" s="1"/>
      <c r="C2242" s="1"/>
      <c r="D2242" s="1"/>
      <c r="E2242" s="1"/>
      <c r="F2242" s="1"/>
    </row>
    <row r="2243" spans="2:6" x14ac:dyDescent="0.4">
      <c r="B2243" s="1"/>
      <c r="C2243" s="1"/>
      <c r="D2243" s="1"/>
      <c r="E2243" s="1"/>
      <c r="F2243" s="1"/>
    </row>
    <row r="2244" spans="2:6" x14ac:dyDescent="0.4">
      <c r="B2244" s="1"/>
      <c r="C2244" s="1"/>
      <c r="D2244" s="1"/>
      <c r="E2244" s="1"/>
      <c r="F2244" s="1"/>
    </row>
    <row r="2245" spans="2:6" x14ac:dyDescent="0.4">
      <c r="B2245" s="1"/>
      <c r="C2245" s="1"/>
      <c r="D2245" s="1"/>
      <c r="E2245" s="1"/>
      <c r="F2245" s="1"/>
    </row>
    <row r="2246" spans="2:6" x14ac:dyDescent="0.4">
      <c r="B2246" s="1"/>
      <c r="C2246" s="1"/>
      <c r="D2246" s="1"/>
      <c r="E2246" s="1"/>
      <c r="F2246" s="1"/>
    </row>
    <row r="2247" spans="2:6" x14ac:dyDescent="0.4">
      <c r="B2247" s="1"/>
      <c r="C2247" s="1"/>
      <c r="D2247" s="1"/>
      <c r="E2247" s="1"/>
      <c r="F2247" s="1"/>
    </row>
    <row r="2248" spans="2:6" x14ac:dyDescent="0.4">
      <c r="B2248" s="1"/>
      <c r="C2248" s="1"/>
      <c r="D2248" s="1"/>
      <c r="E2248" s="1"/>
      <c r="F2248" s="1"/>
    </row>
    <row r="2249" spans="2:6" x14ac:dyDescent="0.4">
      <c r="B2249" s="1"/>
      <c r="C2249" s="1"/>
      <c r="D2249" s="1"/>
      <c r="E2249" s="1"/>
      <c r="F2249" s="1"/>
    </row>
    <row r="2250" spans="2:6" x14ac:dyDescent="0.4">
      <c r="B2250" s="1"/>
      <c r="C2250" s="1"/>
      <c r="D2250" s="1"/>
      <c r="E2250" s="1"/>
      <c r="F2250" s="1"/>
    </row>
    <row r="2251" spans="2:6" x14ac:dyDescent="0.4">
      <c r="B2251" s="1"/>
      <c r="C2251" s="1"/>
      <c r="D2251" s="1"/>
      <c r="E2251" s="1"/>
      <c r="F2251" s="1"/>
    </row>
    <row r="2252" spans="2:6" x14ac:dyDescent="0.4">
      <c r="B2252" s="1"/>
      <c r="C2252" s="1"/>
      <c r="D2252" s="1"/>
      <c r="E2252" s="1"/>
      <c r="F2252" s="1"/>
    </row>
    <row r="2253" spans="2:6" x14ac:dyDescent="0.4">
      <c r="B2253" s="1"/>
      <c r="C2253" s="1"/>
      <c r="D2253" s="1"/>
      <c r="E2253" s="1"/>
      <c r="F2253" s="1"/>
    </row>
    <row r="2254" spans="2:6" x14ac:dyDescent="0.4">
      <c r="B2254" s="1"/>
      <c r="C2254" s="1"/>
      <c r="D2254" s="1"/>
      <c r="E2254" s="1"/>
      <c r="F2254" s="1"/>
    </row>
    <row r="2255" spans="2:6" x14ac:dyDescent="0.4">
      <c r="B2255" s="1"/>
      <c r="C2255" s="1"/>
      <c r="D2255" s="1"/>
      <c r="E2255" s="1"/>
      <c r="F2255" s="1"/>
    </row>
    <row r="2256" spans="2:6" x14ac:dyDescent="0.4">
      <c r="B2256" s="1"/>
      <c r="C2256" s="1"/>
      <c r="D2256" s="1"/>
      <c r="E2256" s="1"/>
      <c r="F2256" s="1"/>
    </row>
    <row r="2257" spans="2:6" x14ac:dyDescent="0.4">
      <c r="B2257" s="1"/>
      <c r="C2257" s="1"/>
      <c r="D2257" s="1"/>
      <c r="E2257" s="1"/>
      <c r="F2257" s="1"/>
    </row>
    <row r="2258" spans="2:6" x14ac:dyDescent="0.4">
      <c r="B2258" s="1"/>
      <c r="C2258" s="1"/>
      <c r="D2258" s="1"/>
      <c r="E2258" s="1"/>
      <c r="F2258" s="1"/>
    </row>
    <row r="2259" spans="2:6" x14ac:dyDescent="0.4">
      <c r="B2259" s="1"/>
      <c r="C2259" s="1"/>
      <c r="D2259" s="1"/>
      <c r="E2259" s="1"/>
      <c r="F2259" s="1"/>
    </row>
    <row r="2260" spans="2:6" x14ac:dyDescent="0.4">
      <c r="B2260" s="1"/>
      <c r="C2260" s="1"/>
      <c r="D2260" s="1"/>
      <c r="E2260" s="1"/>
      <c r="F2260" s="1"/>
    </row>
    <row r="2261" spans="2:6" x14ac:dyDescent="0.4">
      <c r="B2261" s="1"/>
      <c r="C2261" s="1"/>
      <c r="D2261" s="1"/>
      <c r="E2261" s="1"/>
      <c r="F2261" s="1"/>
    </row>
    <row r="2262" spans="2:6" x14ac:dyDescent="0.4">
      <c r="B2262" s="1"/>
      <c r="C2262" s="1"/>
      <c r="D2262" s="1"/>
      <c r="E2262" s="1"/>
      <c r="F2262" s="1"/>
    </row>
    <row r="2263" spans="2:6" x14ac:dyDescent="0.4">
      <c r="B2263" s="1"/>
      <c r="C2263" s="1"/>
      <c r="D2263" s="1"/>
      <c r="E2263" s="1"/>
      <c r="F2263" s="1"/>
    </row>
    <row r="2264" spans="2:6" x14ac:dyDescent="0.4">
      <c r="B2264" s="1"/>
      <c r="C2264" s="1"/>
      <c r="D2264" s="1"/>
      <c r="E2264" s="1"/>
      <c r="F2264" s="1"/>
    </row>
    <row r="2265" spans="2:6" x14ac:dyDescent="0.4">
      <c r="B2265" s="1"/>
      <c r="C2265" s="1"/>
      <c r="D2265" s="1"/>
      <c r="E2265" s="1"/>
      <c r="F2265" s="1"/>
    </row>
    <row r="2266" spans="2:6" x14ac:dyDescent="0.4">
      <c r="B2266" s="1"/>
      <c r="C2266" s="1"/>
      <c r="D2266" s="1"/>
      <c r="E2266" s="1"/>
      <c r="F2266" s="1"/>
    </row>
    <row r="2267" spans="2:6" x14ac:dyDescent="0.4">
      <c r="B2267" s="1"/>
      <c r="C2267" s="1"/>
      <c r="D2267" s="1"/>
      <c r="E2267" s="1"/>
      <c r="F2267" s="1"/>
    </row>
    <row r="2268" spans="2:6" x14ac:dyDescent="0.4">
      <c r="B2268" s="1"/>
      <c r="C2268" s="1"/>
      <c r="D2268" s="1"/>
      <c r="E2268" s="1"/>
      <c r="F2268" s="1"/>
    </row>
    <row r="2269" spans="2:6" x14ac:dyDescent="0.4">
      <c r="B2269" s="1"/>
      <c r="C2269" s="1"/>
      <c r="D2269" s="1"/>
      <c r="E2269" s="1"/>
      <c r="F2269" s="1"/>
    </row>
    <row r="2270" spans="2:6" x14ac:dyDescent="0.4">
      <c r="B2270" s="1"/>
      <c r="C2270" s="1"/>
      <c r="D2270" s="1"/>
      <c r="E2270" s="1"/>
      <c r="F2270" s="1"/>
    </row>
    <row r="2271" spans="2:6" x14ac:dyDescent="0.4">
      <c r="B2271" s="1"/>
      <c r="C2271" s="1"/>
      <c r="D2271" s="1"/>
      <c r="E2271" s="1"/>
      <c r="F2271" s="1"/>
    </row>
    <row r="2272" spans="2:6" x14ac:dyDescent="0.4">
      <c r="B2272" s="1"/>
      <c r="C2272" s="1"/>
      <c r="D2272" s="1"/>
      <c r="E2272" s="1"/>
      <c r="F2272" s="1"/>
    </row>
    <row r="2273" spans="2:6" x14ac:dyDescent="0.4">
      <c r="B2273" s="1"/>
      <c r="C2273" s="1"/>
      <c r="D2273" s="1"/>
      <c r="E2273" s="1"/>
      <c r="F2273" s="1"/>
    </row>
    <row r="2274" spans="2:6" x14ac:dyDescent="0.4">
      <c r="B2274" s="1"/>
      <c r="C2274" s="1"/>
      <c r="D2274" s="1"/>
      <c r="E2274" s="1"/>
      <c r="F2274" s="1"/>
    </row>
    <row r="2275" spans="2:6" x14ac:dyDescent="0.4">
      <c r="B2275" s="1"/>
      <c r="C2275" s="1"/>
      <c r="D2275" s="1"/>
      <c r="E2275" s="1"/>
      <c r="F2275" s="1"/>
    </row>
    <row r="2276" spans="2:6" x14ac:dyDescent="0.4">
      <c r="B2276" s="1"/>
      <c r="C2276" s="1"/>
      <c r="D2276" s="1"/>
      <c r="E2276" s="1"/>
      <c r="F2276" s="1"/>
    </row>
    <row r="2277" spans="2:6" x14ac:dyDescent="0.4">
      <c r="B2277" s="1"/>
      <c r="C2277" s="1"/>
      <c r="D2277" s="1"/>
      <c r="E2277" s="1"/>
      <c r="F2277" s="1"/>
    </row>
    <row r="2278" spans="2:6" x14ac:dyDescent="0.4">
      <c r="B2278" s="1"/>
      <c r="C2278" s="1"/>
      <c r="D2278" s="1"/>
      <c r="E2278" s="1"/>
      <c r="F2278" s="1"/>
    </row>
    <row r="2279" spans="2:6" x14ac:dyDescent="0.4">
      <c r="B2279" s="1"/>
      <c r="C2279" s="1"/>
      <c r="D2279" s="1"/>
      <c r="E2279" s="1"/>
      <c r="F2279" s="1"/>
    </row>
    <row r="2280" spans="2:6" x14ac:dyDescent="0.4">
      <c r="B2280" s="1"/>
      <c r="C2280" s="1"/>
      <c r="D2280" s="1"/>
      <c r="E2280" s="1"/>
      <c r="F2280" s="1"/>
    </row>
    <row r="2281" spans="2:6" x14ac:dyDescent="0.4">
      <c r="B2281" s="1"/>
      <c r="C2281" s="1"/>
      <c r="D2281" s="1"/>
      <c r="E2281" s="1"/>
      <c r="F2281" s="1"/>
    </row>
    <row r="2282" spans="2:6" x14ac:dyDescent="0.4">
      <c r="B2282" s="1"/>
      <c r="C2282" s="1"/>
      <c r="D2282" s="1"/>
      <c r="E2282" s="1"/>
      <c r="F2282" s="1"/>
    </row>
    <row r="2283" spans="2:6" x14ac:dyDescent="0.4">
      <c r="B2283" s="1"/>
      <c r="C2283" s="1"/>
      <c r="D2283" s="1"/>
      <c r="E2283" s="1"/>
      <c r="F2283" s="1"/>
    </row>
    <row r="2284" spans="2:6" x14ac:dyDescent="0.4">
      <c r="B2284" s="1"/>
      <c r="C2284" s="1"/>
      <c r="D2284" s="1"/>
      <c r="E2284" s="1"/>
      <c r="F2284" s="1"/>
    </row>
    <row r="2285" spans="2:6" x14ac:dyDescent="0.4">
      <c r="B2285" s="1"/>
      <c r="C2285" s="1"/>
      <c r="D2285" s="1"/>
      <c r="E2285" s="1"/>
      <c r="F2285" s="1"/>
    </row>
    <row r="2286" spans="2:6" x14ac:dyDescent="0.4">
      <c r="B2286" s="1"/>
      <c r="C2286" s="1"/>
      <c r="D2286" s="1"/>
      <c r="E2286" s="1"/>
      <c r="F2286" s="1"/>
    </row>
    <row r="2287" spans="2:6" x14ac:dyDescent="0.4">
      <c r="B2287" s="1"/>
      <c r="C2287" s="1"/>
      <c r="D2287" s="1"/>
      <c r="E2287" s="1"/>
      <c r="F2287" s="1"/>
    </row>
    <row r="2288" spans="2:6" x14ac:dyDescent="0.4">
      <c r="B2288" s="1"/>
      <c r="C2288" s="1"/>
      <c r="D2288" s="1"/>
      <c r="E2288" s="1"/>
      <c r="F2288" s="1"/>
    </row>
    <row r="2289" spans="2:6" x14ac:dyDescent="0.4">
      <c r="B2289" s="1"/>
      <c r="C2289" s="1"/>
      <c r="D2289" s="1"/>
      <c r="E2289" s="1"/>
      <c r="F2289" s="1"/>
    </row>
    <row r="2290" spans="2:6" x14ac:dyDescent="0.4">
      <c r="B2290" s="1"/>
      <c r="C2290" s="1"/>
      <c r="D2290" s="1"/>
      <c r="E2290" s="1"/>
      <c r="F2290" s="1"/>
    </row>
    <row r="2291" spans="2:6" x14ac:dyDescent="0.4">
      <c r="B2291" s="1"/>
      <c r="C2291" s="1"/>
      <c r="D2291" s="1"/>
      <c r="E2291" s="1"/>
      <c r="F2291" s="1"/>
    </row>
    <row r="2292" spans="2:6" x14ac:dyDescent="0.4">
      <c r="B2292" s="1"/>
      <c r="C2292" s="1"/>
      <c r="D2292" s="1"/>
      <c r="E2292" s="1"/>
      <c r="F2292" s="1"/>
    </row>
    <row r="2293" spans="2:6" x14ac:dyDescent="0.4">
      <c r="B2293" s="1"/>
      <c r="C2293" s="1"/>
      <c r="D2293" s="1"/>
      <c r="E2293" s="1"/>
      <c r="F2293" s="1"/>
    </row>
    <row r="2294" spans="2:6" x14ac:dyDescent="0.4">
      <c r="B2294" s="1"/>
      <c r="C2294" s="1"/>
      <c r="D2294" s="1"/>
      <c r="E2294" s="1"/>
      <c r="F2294" s="1"/>
    </row>
    <row r="2295" spans="2:6" x14ac:dyDescent="0.4">
      <c r="B2295" s="1"/>
      <c r="C2295" s="1"/>
      <c r="D2295" s="1"/>
      <c r="E2295" s="1"/>
      <c r="F2295" s="1"/>
    </row>
    <row r="2296" spans="2:6" x14ac:dyDescent="0.4">
      <c r="B2296" s="1"/>
      <c r="C2296" s="1"/>
      <c r="D2296" s="1"/>
      <c r="E2296" s="1"/>
      <c r="F2296" s="1"/>
    </row>
    <row r="2297" spans="2:6" x14ac:dyDescent="0.4">
      <c r="B2297" s="1"/>
      <c r="C2297" s="1"/>
      <c r="D2297" s="1"/>
      <c r="E2297" s="1"/>
      <c r="F2297" s="1"/>
    </row>
    <row r="2298" spans="2:6" x14ac:dyDescent="0.4">
      <c r="B2298" s="1"/>
      <c r="C2298" s="1"/>
      <c r="D2298" s="1"/>
      <c r="E2298" s="1"/>
      <c r="F2298" s="1"/>
    </row>
    <row r="2299" spans="2:6" x14ac:dyDescent="0.4">
      <c r="B2299" s="1"/>
      <c r="C2299" s="1"/>
      <c r="D2299" s="1"/>
      <c r="E2299" s="1"/>
      <c r="F2299" s="1"/>
    </row>
    <row r="2300" spans="2:6" x14ac:dyDescent="0.4">
      <c r="B2300" s="1"/>
      <c r="C2300" s="1"/>
      <c r="D2300" s="1"/>
      <c r="E2300" s="1"/>
      <c r="F2300" s="1"/>
    </row>
    <row r="2301" spans="2:6" x14ac:dyDescent="0.4">
      <c r="B2301" s="1"/>
      <c r="C2301" s="1"/>
      <c r="D2301" s="1"/>
      <c r="E2301" s="1"/>
      <c r="F2301" s="1"/>
    </row>
    <row r="2302" spans="2:6" x14ac:dyDescent="0.4">
      <c r="B2302" s="1"/>
      <c r="C2302" s="1"/>
      <c r="D2302" s="1"/>
      <c r="E2302" s="1"/>
      <c r="F2302" s="1"/>
    </row>
    <row r="2303" spans="2:6" x14ac:dyDescent="0.4">
      <c r="B2303" s="1"/>
      <c r="C2303" s="1"/>
      <c r="D2303" s="1"/>
      <c r="E2303" s="1"/>
      <c r="F2303" s="1"/>
    </row>
    <row r="2304" spans="2:6" x14ac:dyDescent="0.4">
      <c r="B2304" s="1"/>
      <c r="C2304" s="1"/>
      <c r="D2304" s="1"/>
      <c r="E2304" s="1"/>
      <c r="F2304" s="1"/>
    </row>
    <row r="2305" spans="2:6" x14ac:dyDescent="0.4">
      <c r="B2305" s="1"/>
      <c r="C2305" s="1"/>
      <c r="D2305" s="1"/>
      <c r="E2305" s="1"/>
      <c r="F2305" s="1"/>
    </row>
    <row r="2306" spans="2:6" x14ac:dyDescent="0.4">
      <c r="B2306" s="1"/>
      <c r="C2306" s="1"/>
      <c r="D2306" s="1"/>
      <c r="E2306" s="1"/>
      <c r="F2306" s="1"/>
    </row>
    <row r="2307" spans="2:6" x14ac:dyDescent="0.4">
      <c r="B2307" s="1"/>
      <c r="C2307" s="1"/>
      <c r="D2307" s="1"/>
      <c r="E2307" s="1"/>
      <c r="F2307" s="1"/>
    </row>
    <row r="2308" spans="2:6" x14ac:dyDescent="0.4">
      <c r="B2308" s="1"/>
      <c r="C2308" s="1"/>
      <c r="D2308" s="1"/>
      <c r="E2308" s="1"/>
      <c r="F2308" s="1"/>
    </row>
    <row r="2309" spans="2:6" x14ac:dyDescent="0.4">
      <c r="B2309" s="1"/>
      <c r="C2309" s="1"/>
      <c r="D2309" s="1"/>
      <c r="E2309" s="1"/>
      <c r="F2309" s="1"/>
    </row>
    <row r="2310" spans="2:6" x14ac:dyDescent="0.4">
      <c r="B2310" s="1"/>
      <c r="C2310" s="1"/>
      <c r="D2310" s="1"/>
      <c r="E2310" s="1"/>
      <c r="F2310" s="1"/>
    </row>
    <row r="2311" spans="2:6" x14ac:dyDescent="0.4">
      <c r="B2311" s="1"/>
      <c r="C2311" s="1"/>
      <c r="D2311" s="1"/>
      <c r="E2311" s="1"/>
      <c r="F2311" s="1"/>
    </row>
    <row r="2312" spans="2:6" x14ac:dyDescent="0.4">
      <c r="B2312" s="1"/>
      <c r="C2312" s="1"/>
      <c r="D2312" s="1"/>
      <c r="E2312" s="1"/>
      <c r="F2312" s="1"/>
    </row>
    <row r="2313" spans="2:6" x14ac:dyDescent="0.4">
      <c r="B2313" s="1"/>
      <c r="C2313" s="1"/>
      <c r="D2313" s="1"/>
      <c r="E2313" s="1"/>
      <c r="F2313" s="1"/>
    </row>
    <row r="2314" spans="2:6" x14ac:dyDescent="0.4">
      <c r="B2314" s="1"/>
      <c r="C2314" s="1"/>
      <c r="D2314" s="1"/>
      <c r="E2314" s="1"/>
      <c r="F2314" s="1"/>
    </row>
    <row r="2315" spans="2:6" x14ac:dyDescent="0.4">
      <c r="B2315" s="1"/>
      <c r="C2315" s="1"/>
      <c r="D2315" s="1"/>
      <c r="E2315" s="1"/>
      <c r="F2315" s="1"/>
    </row>
    <row r="2316" spans="2:6" x14ac:dyDescent="0.4">
      <c r="B2316" s="1"/>
      <c r="C2316" s="1"/>
      <c r="D2316" s="1"/>
      <c r="E2316" s="1"/>
      <c r="F2316" s="1"/>
    </row>
    <row r="2317" spans="2:6" x14ac:dyDescent="0.4">
      <c r="B2317" s="1"/>
      <c r="C2317" s="1"/>
      <c r="D2317" s="1"/>
      <c r="E2317" s="1"/>
      <c r="F2317" s="1"/>
    </row>
    <row r="2318" spans="2:6" x14ac:dyDescent="0.4">
      <c r="B2318" s="1"/>
      <c r="C2318" s="1"/>
      <c r="D2318" s="1"/>
      <c r="E2318" s="1"/>
      <c r="F2318" s="1"/>
    </row>
    <row r="2319" spans="2:6" x14ac:dyDescent="0.4">
      <c r="B2319" s="1"/>
      <c r="C2319" s="1"/>
      <c r="D2319" s="1"/>
      <c r="E2319" s="1"/>
      <c r="F2319" s="1"/>
    </row>
    <row r="2320" spans="2:6" x14ac:dyDescent="0.4">
      <c r="B2320" s="1"/>
      <c r="C2320" s="1"/>
      <c r="D2320" s="1"/>
      <c r="E2320" s="1"/>
      <c r="F2320" s="1"/>
    </row>
    <row r="2321" spans="2:6" x14ac:dyDescent="0.4">
      <c r="B2321" s="1"/>
      <c r="C2321" s="1"/>
      <c r="D2321" s="1"/>
      <c r="E2321" s="1"/>
      <c r="F2321" s="1"/>
    </row>
    <row r="2322" spans="2:6" x14ac:dyDescent="0.4">
      <c r="B2322" s="1"/>
      <c r="C2322" s="1"/>
      <c r="D2322" s="1"/>
      <c r="E2322" s="1"/>
      <c r="F2322" s="1"/>
    </row>
    <row r="2323" spans="2:6" x14ac:dyDescent="0.4">
      <c r="B2323" s="1"/>
      <c r="C2323" s="1"/>
      <c r="D2323" s="1"/>
      <c r="E2323" s="1"/>
      <c r="F2323" s="1"/>
    </row>
    <row r="2324" spans="2:6" x14ac:dyDescent="0.4">
      <c r="B2324" s="1"/>
      <c r="C2324" s="1"/>
      <c r="D2324" s="1"/>
      <c r="E2324" s="1"/>
      <c r="F2324" s="1"/>
    </row>
    <row r="2325" spans="2:6" x14ac:dyDescent="0.4">
      <c r="B2325" s="1"/>
      <c r="C2325" s="1"/>
      <c r="D2325" s="1"/>
      <c r="E2325" s="1"/>
      <c r="F2325" s="1"/>
    </row>
    <row r="2326" spans="2:6" x14ac:dyDescent="0.4">
      <c r="B2326" s="1"/>
      <c r="C2326" s="1"/>
      <c r="D2326" s="1"/>
      <c r="E2326" s="1"/>
      <c r="F2326" s="1"/>
    </row>
    <row r="2327" spans="2:6" x14ac:dyDescent="0.4">
      <c r="B2327" s="1"/>
      <c r="C2327" s="1"/>
      <c r="D2327" s="1"/>
      <c r="E2327" s="1"/>
      <c r="F2327" s="1"/>
    </row>
    <row r="2328" spans="2:6" x14ac:dyDescent="0.4">
      <c r="B2328" s="1"/>
      <c r="C2328" s="1"/>
      <c r="D2328" s="1"/>
      <c r="E2328" s="1"/>
      <c r="F2328" s="1"/>
    </row>
    <row r="2329" spans="2:6" x14ac:dyDescent="0.4">
      <c r="B2329" s="1"/>
      <c r="C2329" s="1"/>
      <c r="D2329" s="1"/>
      <c r="E2329" s="1"/>
      <c r="F2329" s="1"/>
    </row>
    <row r="2330" spans="2:6" x14ac:dyDescent="0.4">
      <c r="B2330" s="1"/>
      <c r="C2330" s="1"/>
      <c r="D2330" s="1"/>
      <c r="E2330" s="1"/>
      <c r="F2330" s="1"/>
    </row>
    <row r="2331" spans="2:6" x14ac:dyDescent="0.4">
      <c r="B2331" s="1"/>
      <c r="C2331" s="1"/>
      <c r="D2331" s="1"/>
      <c r="E2331" s="1"/>
      <c r="F2331" s="1"/>
    </row>
    <row r="2332" spans="2:6" x14ac:dyDescent="0.4">
      <c r="B2332" s="1"/>
      <c r="C2332" s="1"/>
      <c r="D2332" s="1"/>
      <c r="E2332" s="1"/>
      <c r="F2332" s="1"/>
    </row>
    <row r="2333" spans="2:6" x14ac:dyDescent="0.4">
      <c r="B2333" s="1"/>
      <c r="C2333" s="1"/>
      <c r="D2333" s="1"/>
      <c r="E2333" s="1"/>
      <c r="F2333" s="1"/>
    </row>
    <row r="2334" spans="2:6" x14ac:dyDescent="0.4">
      <c r="B2334" s="1"/>
      <c r="C2334" s="1"/>
      <c r="D2334" s="1"/>
      <c r="E2334" s="1"/>
      <c r="F2334" s="1"/>
    </row>
    <row r="2335" spans="2:6" x14ac:dyDescent="0.4">
      <c r="B2335" s="1"/>
      <c r="C2335" s="1"/>
      <c r="D2335" s="1"/>
      <c r="E2335" s="1"/>
      <c r="F2335" s="1"/>
    </row>
    <row r="2336" spans="2:6" x14ac:dyDescent="0.4">
      <c r="B2336" s="1"/>
      <c r="C2336" s="1"/>
      <c r="D2336" s="1"/>
      <c r="E2336" s="1"/>
      <c r="F2336" s="1"/>
    </row>
    <row r="2337" spans="2:6" x14ac:dyDescent="0.4">
      <c r="B2337" s="1"/>
      <c r="C2337" s="1"/>
      <c r="D2337" s="1"/>
      <c r="E2337" s="1"/>
      <c r="F2337" s="1"/>
    </row>
    <row r="2338" spans="2:6" x14ac:dyDescent="0.4">
      <c r="B2338" s="1"/>
      <c r="C2338" s="1"/>
      <c r="D2338" s="1"/>
      <c r="E2338" s="1"/>
      <c r="F2338" s="1"/>
    </row>
    <row r="2339" spans="2:6" x14ac:dyDescent="0.4">
      <c r="B2339" s="1"/>
      <c r="C2339" s="1"/>
      <c r="D2339" s="1"/>
      <c r="E2339" s="1"/>
      <c r="F2339" s="1"/>
    </row>
    <row r="2340" spans="2:6" x14ac:dyDescent="0.4">
      <c r="B2340" s="1"/>
      <c r="C2340" s="1"/>
      <c r="D2340" s="1"/>
      <c r="E2340" s="1"/>
      <c r="F2340" s="1"/>
    </row>
    <row r="2341" spans="2:6" x14ac:dyDescent="0.4">
      <c r="B2341" s="1"/>
      <c r="C2341" s="1"/>
      <c r="D2341" s="1"/>
      <c r="E2341" s="1"/>
      <c r="F2341" s="1"/>
    </row>
    <row r="2342" spans="2:6" x14ac:dyDescent="0.4">
      <c r="B2342" s="1"/>
      <c r="C2342" s="1"/>
      <c r="D2342" s="1"/>
      <c r="E2342" s="1"/>
      <c r="F2342" s="1"/>
    </row>
    <row r="2343" spans="2:6" x14ac:dyDescent="0.4">
      <c r="B2343" s="1"/>
      <c r="C2343" s="1"/>
      <c r="D2343" s="1"/>
      <c r="E2343" s="1"/>
      <c r="F2343" s="1"/>
    </row>
    <row r="2344" spans="2:6" x14ac:dyDescent="0.4">
      <c r="B2344" s="1"/>
      <c r="C2344" s="1"/>
      <c r="D2344" s="1"/>
      <c r="E2344" s="1"/>
      <c r="F2344" s="1"/>
    </row>
    <row r="2345" spans="2:6" x14ac:dyDescent="0.4">
      <c r="B2345" s="1"/>
      <c r="C2345" s="1"/>
      <c r="D2345" s="1"/>
      <c r="E2345" s="1"/>
      <c r="F2345" s="1"/>
    </row>
    <row r="2346" spans="2:6" x14ac:dyDescent="0.4">
      <c r="B2346" s="1"/>
      <c r="C2346" s="1"/>
      <c r="D2346" s="1"/>
      <c r="E2346" s="1"/>
      <c r="F2346" s="1"/>
    </row>
    <row r="2347" spans="2:6" x14ac:dyDescent="0.4">
      <c r="B2347" s="1"/>
      <c r="C2347" s="1"/>
      <c r="D2347" s="1"/>
      <c r="E2347" s="1"/>
      <c r="F2347" s="1"/>
    </row>
    <row r="2348" spans="2:6" x14ac:dyDescent="0.4">
      <c r="B2348" s="1"/>
      <c r="C2348" s="1"/>
      <c r="D2348" s="1"/>
      <c r="E2348" s="1"/>
      <c r="F2348" s="1"/>
    </row>
    <row r="2349" spans="2:6" x14ac:dyDescent="0.4">
      <c r="B2349" s="1"/>
      <c r="C2349" s="1"/>
      <c r="D2349" s="1"/>
      <c r="E2349" s="1"/>
      <c r="F2349" s="1"/>
    </row>
    <row r="2350" spans="2:6" x14ac:dyDescent="0.4">
      <c r="B2350" s="1"/>
      <c r="C2350" s="1"/>
      <c r="D2350" s="1"/>
      <c r="E2350" s="1"/>
      <c r="F2350" s="1"/>
    </row>
    <row r="2351" spans="2:6" x14ac:dyDescent="0.4">
      <c r="B2351" s="1"/>
      <c r="C2351" s="1"/>
      <c r="D2351" s="1"/>
      <c r="E2351" s="1"/>
      <c r="F2351" s="1"/>
    </row>
    <row r="2352" spans="2:6" x14ac:dyDescent="0.4">
      <c r="B2352" s="1"/>
      <c r="C2352" s="1"/>
      <c r="D2352" s="1"/>
      <c r="E2352" s="1"/>
      <c r="F2352" s="1"/>
    </row>
    <row r="2353" spans="2:6" x14ac:dyDescent="0.4">
      <c r="B2353" s="1"/>
      <c r="C2353" s="1"/>
      <c r="D2353" s="1"/>
      <c r="E2353" s="1"/>
      <c r="F2353" s="1"/>
    </row>
    <row r="2354" spans="2:6" x14ac:dyDescent="0.4">
      <c r="B2354" s="1"/>
      <c r="C2354" s="1"/>
      <c r="D2354" s="1"/>
      <c r="E2354" s="1"/>
      <c r="F2354" s="1"/>
    </row>
    <row r="2355" spans="2:6" x14ac:dyDescent="0.4">
      <c r="B2355" s="1"/>
      <c r="C2355" s="1"/>
      <c r="D2355" s="1"/>
      <c r="E2355" s="1"/>
      <c r="F2355" s="1"/>
    </row>
    <row r="2356" spans="2:6" x14ac:dyDescent="0.4">
      <c r="B2356" s="1"/>
      <c r="C2356" s="1"/>
      <c r="D2356" s="1"/>
      <c r="E2356" s="1"/>
      <c r="F2356" s="1"/>
    </row>
    <row r="2357" spans="2:6" x14ac:dyDescent="0.4">
      <c r="B2357" s="1"/>
      <c r="C2357" s="1"/>
      <c r="D2357" s="1"/>
      <c r="E2357" s="1"/>
      <c r="F2357" s="1"/>
    </row>
    <row r="2358" spans="2:6" x14ac:dyDescent="0.4">
      <c r="B2358" s="1"/>
      <c r="C2358" s="1"/>
      <c r="D2358" s="1"/>
      <c r="E2358" s="1"/>
      <c r="F2358" s="1"/>
    </row>
    <row r="2359" spans="2:6" x14ac:dyDescent="0.4">
      <c r="B2359" s="1"/>
      <c r="C2359" s="1"/>
      <c r="D2359" s="1"/>
      <c r="E2359" s="1"/>
      <c r="F2359" s="1"/>
    </row>
    <row r="2360" spans="2:6" x14ac:dyDescent="0.4">
      <c r="B2360" s="1"/>
      <c r="C2360" s="1"/>
      <c r="D2360" s="1"/>
      <c r="E2360" s="1"/>
      <c r="F2360" s="1"/>
    </row>
    <row r="2361" spans="2:6" x14ac:dyDescent="0.4">
      <c r="B2361" s="1"/>
      <c r="C2361" s="1"/>
      <c r="D2361" s="1"/>
      <c r="E2361" s="1"/>
      <c r="F2361" s="1"/>
    </row>
    <row r="2362" spans="2:6" x14ac:dyDescent="0.4">
      <c r="B2362" s="1"/>
      <c r="C2362" s="1"/>
      <c r="D2362" s="1"/>
      <c r="E2362" s="1"/>
      <c r="F2362" s="1"/>
    </row>
    <row r="2363" spans="2:6" x14ac:dyDescent="0.4">
      <c r="B2363" s="1"/>
      <c r="C2363" s="1"/>
      <c r="D2363" s="1"/>
      <c r="E2363" s="1"/>
      <c r="F2363" s="1"/>
    </row>
    <row r="2364" spans="2:6" x14ac:dyDescent="0.4">
      <c r="B2364" s="1"/>
      <c r="C2364" s="1"/>
      <c r="D2364" s="1"/>
      <c r="E2364" s="1"/>
      <c r="F2364" s="1"/>
    </row>
    <row r="2365" spans="2:6" x14ac:dyDescent="0.4">
      <c r="B2365" s="1"/>
      <c r="C2365" s="1"/>
      <c r="D2365" s="1"/>
      <c r="E2365" s="1"/>
      <c r="F2365" s="1"/>
    </row>
    <row r="2366" spans="2:6" x14ac:dyDescent="0.4">
      <c r="B2366" s="1"/>
      <c r="C2366" s="1"/>
      <c r="D2366" s="1"/>
      <c r="E2366" s="1"/>
      <c r="F2366" s="1"/>
    </row>
    <row r="2367" spans="2:6" x14ac:dyDescent="0.4">
      <c r="B2367" s="1"/>
      <c r="C2367" s="1"/>
      <c r="D2367" s="1"/>
      <c r="E2367" s="1"/>
      <c r="F2367" s="1"/>
    </row>
    <row r="2368" spans="2:6" x14ac:dyDescent="0.4">
      <c r="B2368" s="1"/>
      <c r="C2368" s="1"/>
      <c r="D2368" s="1"/>
      <c r="E2368" s="1"/>
      <c r="F2368" s="1"/>
    </row>
    <row r="2369" spans="2:6" x14ac:dyDescent="0.4">
      <c r="B2369" s="1"/>
      <c r="C2369" s="1"/>
      <c r="D2369" s="1"/>
      <c r="E2369" s="1"/>
      <c r="F2369" s="1"/>
    </row>
    <row r="2370" spans="2:6" x14ac:dyDescent="0.4">
      <c r="B2370" s="1"/>
      <c r="C2370" s="1"/>
      <c r="D2370" s="1"/>
      <c r="E2370" s="1"/>
      <c r="F2370" s="1"/>
    </row>
    <row r="2371" spans="2:6" x14ac:dyDescent="0.4">
      <c r="B2371" s="1"/>
      <c r="C2371" s="1"/>
      <c r="D2371" s="1"/>
      <c r="E2371" s="1"/>
      <c r="F2371" s="1"/>
    </row>
    <row r="2372" spans="2:6" x14ac:dyDescent="0.4">
      <c r="B2372" s="1"/>
      <c r="C2372" s="1"/>
      <c r="D2372" s="1"/>
      <c r="E2372" s="1"/>
      <c r="F2372" s="1"/>
    </row>
    <row r="2373" spans="2:6" x14ac:dyDescent="0.4">
      <c r="B2373" s="1"/>
      <c r="C2373" s="1"/>
      <c r="D2373" s="1"/>
      <c r="E2373" s="1"/>
      <c r="F2373" s="1"/>
    </row>
    <row r="2374" spans="2:6" x14ac:dyDescent="0.4">
      <c r="B2374" s="1"/>
      <c r="C2374" s="1"/>
      <c r="D2374" s="1"/>
      <c r="E2374" s="1"/>
      <c r="F2374" s="1"/>
    </row>
    <row r="2375" spans="2:6" x14ac:dyDescent="0.4">
      <c r="B2375" s="1"/>
      <c r="C2375" s="1"/>
      <c r="D2375" s="1"/>
      <c r="E2375" s="1"/>
      <c r="F2375" s="1"/>
    </row>
    <row r="2376" spans="2:6" x14ac:dyDescent="0.4">
      <c r="B2376" s="1"/>
      <c r="C2376" s="1"/>
      <c r="D2376" s="1"/>
      <c r="E2376" s="1"/>
      <c r="F2376" s="1"/>
    </row>
    <row r="2377" spans="2:6" x14ac:dyDescent="0.4">
      <c r="B2377" s="1"/>
      <c r="C2377" s="1"/>
      <c r="D2377" s="1"/>
      <c r="E2377" s="1"/>
      <c r="F2377" s="1"/>
    </row>
    <row r="2378" spans="2:6" x14ac:dyDescent="0.4">
      <c r="B2378" s="1"/>
      <c r="C2378" s="1"/>
      <c r="D2378" s="1"/>
      <c r="E2378" s="1"/>
      <c r="F2378" s="1"/>
    </row>
    <row r="2379" spans="2:6" x14ac:dyDescent="0.4">
      <c r="B2379" s="1"/>
      <c r="C2379" s="1"/>
      <c r="D2379" s="1"/>
      <c r="E2379" s="1"/>
      <c r="F2379" s="1"/>
    </row>
    <row r="2380" spans="2:6" x14ac:dyDescent="0.4">
      <c r="B2380" s="1"/>
      <c r="C2380" s="1"/>
      <c r="D2380" s="1"/>
      <c r="E2380" s="1"/>
      <c r="F2380" s="1"/>
    </row>
    <row r="2381" spans="2:6" x14ac:dyDescent="0.4">
      <c r="B2381" s="1"/>
      <c r="C2381" s="1"/>
      <c r="D2381" s="1"/>
      <c r="E2381" s="1"/>
      <c r="F2381" s="1"/>
    </row>
    <row r="2382" spans="2:6" x14ac:dyDescent="0.4">
      <c r="B2382" s="1"/>
      <c r="C2382" s="1"/>
      <c r="D2382" s="1"/>
      <c r="E2382" s="1"/>
      <c r="F2382" s="1"/>
    </row>
    <row r="2383" spans="2:6" x14ac:dyDescent="0.4">
      <c r="B2383" s="1"/>
      <c r="C2383" s="1"/>
      <c r="D2383" s="1"/>
      <c r="E2383" s="1"/>
      <c r="F2383" s="1"/>
    </row>
    <row r="2384" spans="2:6" x14ac:dyDescent="0.4">
      <c r="B2384" s="1"/>
      <c r="C2384" s="1"/>
      <c r="D2384" s="1"/>
      <c r="E2384" s="1"/>
      <c r="F2384" s="1"/>
    </row>
    <row r="2385" spans="2:6" x14ac:dyDescent="0.4">
      <c r="B2385" s="1"/>
      <c r="C2385" s="1"/>
      <c r="D2385" s="1"/>
      <c r="E2385" s="1"/>
      <c r="F2385" s="1"/>
    </row>
    <row r="2386" spans="2:6" x14ac:dyDescent="0.4">
      <c r="B2386" s="1"/>
      <c r="C2386" s="1"/>
      <c r="D2386" s="1"/>
      <c r="E2386" s="1"/>
      <c r="F2386" s="1"/>
    </row>
    <row r="2387" spans="2:6" x14ac:dyDescent="0.4">
      <c r="B2387" s="1"/>
      <c r="C2387" s="1"/>
      <c r="D2387" s="1"/>
      <c r="E2387" s="1"/>
      <c r="F2387" s="1"/>
    </row>
    <row r="2388" spans="2:6" x14ac:dyDescent="0.4">
      <c r="B2388" s="1"/>
      <c r="C2388" s="1"/>
      <c r="D2388" s="1"/>
      <c r="E2388" s="1"/>
      <c r="F2388" s="1"/>
    </row>
    <row r="2389" spans="2:6" x14ac:dyDescent="0.4">
      <c r="B2389" s="1"/>
      <c r="C2389" s="1"/>
      <c r="D2389" s="1"/>
      <c r="E2389" s="1"/>
      <c r="F2389" s="1"/>
    </row>
    <row r="2390" spans="2:6" x14ac:dyDescent="0.4">
      <c r="B2390" s="1"/>
      <c r="C2390" s="1"/>
      <c r="D2390" s="1"/>
      <c r="E2390" s="1"/>
      <c r="F2390" s="1"/>
    </row>
    <row r="2391" spans="2:6" x14ac:dyDescent="0.4">
      <c r="B2391" s="1"/>
      <c r="C2391" s="1"/>
      <c r="D2391" s="1"/>
      <c r="E2391" s="1"/>
      <c r="F2391" s="1"/>
    </row>
    <row r="2392" spans="2:6" x14ac:dyDescent="0.4">
      <c r="B2392" s="1"/>
      <c r="C2392" s="1"/>
      <c r="D2392" s="1"/>
      <c r="E2392" s="1"/>
      <c r="F2392" s="1"/>
    </row>
    <row r="2393" spans="2:6" x14ac:dyDescent="0.4">
      <c r="B2393" s="1"/>
      <c r="C2393" s="1"/>
      <c r="D2393" s="1"/>
      <c r="E2393" s="1"/>
      <c r="F2393" s="1"/>
    </row>
    <row r="2394" spans="2:6" x14ac:dyDescent="0.4">
      <c r="B2394" s="1"/>
      <c r="C2394" s="1"/>
      <c r="D2394" s="1"/>
      <c r="E2394" s="1"/>
      <c r="F2394" s="1"/>
    </row>
    <row r="2395" spans="2:6" x14ac:dyDescent="0.4">
      <c r="B2395" s="1"/>
      <c r="C2395" s="1"/>
      <c r="D2395" s="1"/>
      <c r="E2395" s="1"/>
      <c r="F2395" s="1"/>
    </row>
    <row r="2396" spans="2:6" x14ac:dyDescent="0.4">
      <c r="B2396" s="1"/>
      <c r="C2396" s="1"/>
      <c r="D2396" s="1"/>
      <c r="E2396" s="1"/>
      <c r="F2396" s="1"/>
    </row>
    <row r="2397" spans="2:6" x14ac:dyDescent="0.4">
      <c r="B2397" s="1"/>
      <c r="C2397" s="1"/>
      <c r="D2397" s="1"/>
      <c r="E2397" s="1"/>
      <c r="F2397" s="1"/>
    </row>
    <row r="2398" spans="2:6" x14ac:dyDescent="0.4">
      <c r="B2398" s="1"/>
      <c r="C2398" s="1"/>
      <c r="D2398" s="1"/>
      <c r="E2398" s="1"/>
      <c r="F2398" s="1"/>
    </row>
    <row r="2399" spans="2:6" x14ac:dyDescent="0.4">
      <c r="B2399" s="1"/>
      <c r="C2399" s="1"/>
      <c r="D2399" s="1"/>
      <c r="E2399" s="1"/>
      <c r="F2399" s="1"/>
    </row>
    <row r="2400" spans="2:6" x14ac:dyDescent="0.4">
      <c r="B2400" s="1"/>
      <c r="C2400" s="1"/>
      <c r="D2400" s="1"/>
      <c r="E2400" s="1"/>
      <c r="F2400" s="1"/>
    </row>
    <row r="2401" spans="2:6" x14ac:dyDescent="0.4">
      <c r="B2401" s="1"/>
      <c r="C2401" s="1"/>
      <c r="D2401" s="1"/>
      <c r="E2401" s="1"/>
      <c r="F2401" s="1"/>
    </row>
    <row r="2402" spans="2:6" x14ac:dyDescent="0.4">
      <c r="B2402" s="1"/>
      <c r="C2402" s="1"/>
      <c r="D2402" s="1"/>
      <c r="E2402" s="1"/>
      <c r="F2402" s="1"/>
    </row>
    <row r="2403" spans="2:6" x14ac:dyDescent="0.4">
      <c r="B2403" s="1"/>
      <c r="C2403" s="1"/>
      <c r="D2403" s="1"/>
      <c r="E2403" s="1"/>
      <c r="F2403" s="1"/>
    </row>
    <row r="2404" spans="2:6" x14ac:dyDescent="0.4">
      <c r="B2404" s="1"/>
      <c r="C2404" s="1"/>
      <c r="D2404" s="1"/>
      <c r="E2404" s="1"/>
      <c r="F2404" s="1"/>
    </row>
    <row r="2405" spans="2:6" x14ac:dyDescent="0.4">
      <c r="B2405" s="1"/>
      <c r="C2405" s="1"/>
      <c r="D2405" s="1"/>
      <c r="E2405" s="1"/>
      <c r="F2405" s="1"/>
    </row>
    <row r="2406" spans="2:6" x14ac:dyDescent="0.4">
      <c r="B2406" s="1"/>
      <c r="C2406" s="1"/>
      <c r="D2406" s="1"/>
      <c r="E2406" s="1"/>
      <c r="F2406" s="1"/>
    </row>
    <row r="2407" spans="2:6" x14ac:dyDescent="0.4">
      <c r="B2407" s="1"/>
      <c r="C2407" s="1"/>
      <c r="D2407" s="1"/>
      <c r="E2407" s="1"/>
      <c r="F2407" s="1"/>
    </row>
    <row r="2408" spans="2:6" x14ac:dyDescent="0.4">
      <c r="B2408" s="1"/>
      <c r="C2408" s="1"/>
      <c r="D2408" s="1"/>
      <c r="E2408" s="1"/>
      <c r="F2408" s="1"/>
    </row>
    <row r="2409" spans="2:6" x14ac:dyDescent="0.4">
      <c r="B2409" s="1"/>
      <c r="C2409" s="1"/>
      <c r="D2409" s="1"/>
      <c r="E2409" s="1"/>
      <c r="F2409" s="1"/>
    </row>
    <row r="2410" spans="2:6" x14ac:dyDescent="0.4">
      <c r="B2410" s="1"/>
      <c r="C2410" s="1"/>
      <c r="D2410" s="1"/>
      <c r="E2410" s="1"/>
      <c r="F2410" s="1"/>
    </row>
    <row r="2411" spans="2:6" x14ac:dyDescent="0.4">
      <c r="B2411" s="1"/>
      <c r="C2411" s="1"/>
      <c r="D2411" s="1"/>
      <c r="E2411" s="1"/>
      <c r="F2411" s="1"/>
    </row>
    <row r="2412" spans="2:6" x14ac:dyDescent="0.4">
      <c r="B2412" s="1"/>
      <c r="C2412" s="1"/>
      <c r="D2412" s="1"/>
      <c r="E2412" s="1"/>
      <c r="F2412" s="1"/>
    </row>
    <row r="2413" spans="2:6" x14ac:dyDescent="0.4">
      <c r="B2413" s="1"/>
      <c r="C2413" s="1"/>
      <c r="D2413" s="1"/>
      <c r="E2413" s="1"/>
      <c r="F2413" s="1"/>
    </row>
    <row r="2414" spans="2:6" x14ac:dyDescent="0.4">
      <c r="B2414" s="1"/>
      <c r="C2414" s="1"/>
      <c r="D2414" s="1"/>
      <c r="E2414" s="1"/>
      <c r="F2414" s="1"/>
    </row>
    <row r="2415" spans="2:6" x14ac:dyDescent="0.4">
      <c r="B2415" s="1"/>
      <c r="C2415" s="1"/>
      <c r="D2415" s="1"/>
      <c r="E2415" s="1"/>
      <c r="F2415" s="1"/>
    </row>
    <row r="2416" spans="2:6" x14ac:dyDescent="0.4">
      <c r="B2416" s="1"/>
      <c r="C2416" s="1"/>
      <c r="D2416" s="1"/>
      <c r="E2416" s="1"/>
      <c r="F2416" s="1"/>
    </row>
    <row r="2417" spans="2:6" x14ac:dyDescent="0.4">
      <c r="B2417" s="1"/>
      <c r="C2417" s="1"/>
      <c r="D2417" s="1"/>
      <c r="E2417" s="1"/>
      <c r="F2417" s="1"/>
    </row>
    <row r="2418" spans="2:6" x14ac:dyDescent="0.4">
      <c r="B2418" s="1"/>
      <c r="C2418" s="1"/>
      <c r="D2418" s="1"/>
      <c r="E2418" s="1"/>
      <c r="F2418" s="1"/>
    </row>
    <row r="2419" spans="2:6" x14ac:dyDescent="0.4">
      <c r="B2419" s="1"/>
      <c r="C2419" s="1"/>
      <c r="D2419" s="1"/>
      <c r="E2419" s="1"/>
      <c r="F2419" s="1"/>
    </row>
    <row r="2420" spans="2:6" x14ac:dyDescent="0.4">
      <c r="B2420" s="1"/>
      <c r="C2420" s="1"/>
      <c r="D2420" s="1"/>
      <c r="E2420" s="1"/>
      <c r="F2420" s="1"/>
    </row>
    <row r="2421" spans="2:6" x14ac:dyDescent="0.4">
      <c r="B2421" s="1"/>
      <c r="C2421" s="1"/>
      <c r="D2421" s="1"/>
      <c r="E2421" s="1"/>
      <c r="F2421" s="1"/>
    </row>
    <row r="2422" spans="2:6" x14ac:dyDescent="0.4">
      <c r="B2422" s="1"/>
      <c r="C2422" s="1"/>
      <c r="D2422" s="1"/>
      <c r="E2422" s="1"/>
      <c r="F2422" s="1"/>
    </row>
    <row r="2423" spans="2:6" x14ac:dyDescent="0.4">
      <c r="B2423" s="1"/>
      <c r="C2423" s="1"/>
      <c r="D2423" s="1"/>
      <c r="E2423" s="1"/>
      <c r="F2423" s="1"/>
    </row>
    <row r="2424" spans="2:6" x14ac:dyDescent="0.4">
      <c r="B2424" s="1"/>
      <c r="C2424" s="1"/>
      <c r="D2424" s="1"/>
      <c r="E2424" s="1"/>
      <c r="F2424" s="1"/>
    </row>
    <row r="2425" spans="2:6" x14ac:dyDescent="0.4">
      <c r="B2425" s="1"/>
      <c r="C2425" s="1"/>
      <c r="D2425" s="1"/>
      <c r="E2425" s="1"/>
      <c r="F2425" s="1"/>
    </row>
    <row r="2426" spans="2:6" x14ac:dyDescent="0.4">
      <c r="B2426" s="1"/>
      <c r="C2426" s="1"/>
      <c r="D2426" s="1"/>
      <c r="E2426" s="1"/>
      <c r="F2426" s="1"/>
    </row>
    <row r="2427" spans="2:6" x14ac:dyDescent="0.4">
      <c r="B2427" s="1"/>
      <c r="C2427" s="1"/>
      <c r="D2427" s="1"/>
      <c r="E2427" s="1"/>
      <c r="F2427" s="1"/>
    </row>
    <row r="2428" spans="2:6" x14ac:dyDescent="0.4">
      <c r="B2428" s="1"/>
      <c r="C2428" s="1"/>
      <c r="D2428" s="1"/>
      <c r="E2428" s="1"/>
      <c r="F2428" s="1"/>
    </row>
    <row r="2429" spans="2:6" x14ac:dyDescent="0.4">
      <c r="B2429" s="1"/>
      <c r="C2429" s="1"/>
      <c r="D2429" s="1"/>
      <c r="E2429" s="1"/>
      <c r="F2429" s="1"/>
    </row>
    <row r="2430" spans="2:6" x14ac:dyDescent="0.4">
      <c r="B2430" s="1"/>
      <c r="C2430" s="1"/>
      <c r="D2430" s="1"/>
      <c r="E2430" s="1"/>
      <c r="F2430" s="1"/>
    </row>
    <row r="2431" spans="2:6" x14ac:dyDescent="0.4">
      <c r="B2431" s="1"/>
      <c r="C2431" s="1"/>
      <c r="D2431" s="1"/>
      <c r="E2431" s="1"/>
      <c r="F2431" s="1"/>
    </row>
    <row r="2432" spans="2:6" x14ac:dyDescent="0.4">
      <c r="B2432" s="1"/>
      <c r="C2432" s="1"/>
      <c r="D2432" s="1"/>
      <c r="E2432" s="1"/>
      <c r="F2432" s="1"/>
    </row>
    <row r="2433" spans="2:6" x14ac:dyDescent="0.4">
      <c r="B2433" s="1"/>
      <c r="C2433" s="1"/>
      <c r="D2433" s="1"/>
      <c r="E2433" s="1"/>
      <c r="F2433" s="1"/>
    </row>
    <row r="2434" spans="2:6" x14ac:dyDescent="0.4">
      <c r="B2434" s="1"/>
      <c r="C2434" s="1"/>
      <c r="D2434" s="1"/>
      <c r="E2434" s="1"/>
      <c r="F2434" s="1"/>
    </row>
    <row r="2435" spans="2:6" x14ac:dyDescent="0.4">
      <c r="B2435" s="1"/>
      <c r="C2435" s="1"/>
      <c r="D2435" s="1"/>
      <c r="E2435" s="1"/>
      <c r="F2435" s="1"/>
    </row>
    <row r="2436" spans="2:6" x14ac:dyDescent="0.4">
      <c r="B2436" s="1"/>
      <c r="C2436" s="1"/>
      <c r="D2436" s="1"/>
      <c r="E2436" s="1"/>
      <c r="F2436" s="1"/>
    </row>
    <row r="2437" spans="2:6" x14ac:dyDescent="0.4">
      <c r="B2437" s="1"/>
      <c r="C2437" s="1"/>
      <c r="D2437" s="1"/>
      <c r="E2437" s="1"/>
      <c r="F2437" s="1"/>
    </row>
    <row r="2438" spans="2:6" x14ac:dyDescent="0.4">
      <c r="B2438" s="1"/>
      <c r="C2438" s="1"/>
      <c r="D2438" s="1"/>
      <c r="E2438" s="1"/>
      <c r="F2438" s="1"/>
    </row>
    <row r="2439" spans="2:6" x14ac:dyDescent="0.4">
      <c r="B2439" s="1"/>
      <c r="C2439" s="1"/>
      <c r="D2439" s="1"/>
      <c r="E2439" s="1"/>
      <c r="F2439" s="1"/>
    </row>
    <row r="2440" spans="2:6" x14ac:dyDescent="0.4">
      <c r="B2440" s="1"/>
      <c r="C2440" s="1"/>
      <c r="D2440" s="1"/>
      <c r="E2440" s="1"/>
      <c r="F2440" s="1"/>
    </row>
    <row r="2441" spans="2:6" x14ac:dyDescent="0.4">
      <c r="B2441" s="1"/>
      <c r="C2441" s="1"/>
      <c r="D2441" s="1"/>
      <c r="E2441" s="1"/>
      <c r="F2441" s="1"/>
    </row>
    <row r="2442" spans="2:6" x14ac:dyDescent="0.4">
      <c r="B2442" s="1"/>
      <c r="C2442" s="1"/>
      <c r="D2442" s="1"/>
      <c r="E2442" s="1"/>
      <c r="F2442" s="1"/>
    </row>
    <row r="2443" spans="2:6" x14ac:dyDescent="0.4">
      <c r="B2443" s="1"/>
      <c r="C2443" s="1"/>
      <c r="D2443" s="1"/>
      <c r="E2443" s="1"/>
      <c r="F2443" s="1"/>
    </row>
    <row r="2444" spans="2:6" x14ac:dyDescent="0.4">
      <c r="B2444" s="1"/>
      <c r="C2444" s="1"/>
      <c r="D2444" s="1"/>
      <c r="E2444" s="1"/>
      <c r="F2444" s="1"/>
    </row>
    <row r="2445" spans="2:6" x14ac:dyDescent="0.4">
      <c r="B2445" s="1"/>
      <c r="C2445" s="1"/>
      <c r="D2445" s="1"/>
      <c r="E2445" s="1"/>
      <c r="F2445" s="1"/>
    </row>
    <row r="2446" spans="2:6" x14ac:dyDescent="0.4">
      <c r="B2446" s="1"/>
      <c r="C2446" s="1"/>
      <c r="D2446" s="1"/>
      <c r="E2446" s="1"/>
      <c r="F2446" s="1"/>
    </row>
    <row r="2447" spans="2:6" x14ac:dyDescent="0.4">
      <c r="B2447" s="1"/>
      <c r="C2447" s="1"/>
      <c r="D2447" s="1"/>
      <c r="E2447" s="1"/>
      <c r="F2447" s="1"/>
    </row>
    <row r="2448" spans="2:6" x14ac:dyDescent="0.4">
      <c r="B2448" s="1"/>
      <c r="C2448" s="1"/>
      <c r="D2448" s="1"/>
      <c r="E2448" s="1"/>
      <c r="F2448" s="1"/>
    </row>
    <row r="2449" spans="2:6" x14ac:dyDescent="0.4">
      <c r="B2449" s="1"/>
      <c r="C2449" s="1"/>
      <c r="D2449" s="1"/>
      <c r="E2449" s="1"/>
      <c r="F2449" s="1"/>
    </row>
    <row r="2450" spans="2:6" x14ac:dyDescent="0.4">
      <c r="B2450" s="1"/>
      <c r="C2450" s="1"/>
      <c r="D2450" s="1"/>
      <c r="E2450" s="1"/>
      <c r="F2450" s="1"/>
    </row>
    <row r="2451" spans="2:6" x14ac:dyDescent="0.4">
      <c r="B2451" s="1"/>
      <c r="C2451" s="1"/>
      <c r="D2451" s="1"/>
      <c r="E2451" s="1"/>
      <c r="F2451" s="1"/>
    </row>
    <row r="2452" spans="2:6" x14ac:dyDescent="0.4">
      <c r="B2452" s="1"/>
      <c r="C2452" s="1"/>
      <c r="D2452" s="1"/>
      <c r="E2452" s="1"/>
      <c r="F2452" s="1"/>
    </row>
    <row r="2453" spans="2:6" x14ac:dyDescent="0.4">
      <c r="B2453" s="1"/>
      <c r="C2453" s="1"/>
      <c r="D2453" s="1"/>
      <c r="E2453" s="1"/>
      <c r="F2453" s="1"/>
    </row>
    <row r="2454" spans="2:6" x14ac:dyDescent="0.4">
      <c r="B2454" s="1"/>
      <c r="C2454" s="1"/>
      <c r="D2454" s="1"/>
      <c r="E2454" s="1"/>
      <c r="F2454" s="1"/>
    </row>
    <row r="2455" spans="2:6" x14ac:dyDescent="0.4">
      <c r="B2455" s="1"/>
      <c r="C2455" s="1"/>
      <c r="D2455" s="1"/>
      <c r="E2455" s="1"/>
      <c r="F2455" s="1"/>
    </row>
    <row r="2456" spans="2:6" x14ac:dyDescent="0.4">
      <c r="B2456" s="1"/>
      <c r="C2456" s="1"/>
      <c r="D2456" s="1"/>
      <c r="E2456" s="1"/>
      <c r="F2456" s="1"/>
    </row>
    <row r="2457" spans="2:6" x14ac:dyDescent="0.4">
      <c r="B2457" s="1"/>
      <c r="C2457" s="1"/>
      <c r="D2457" s="1"/>
      <c r="E2457" s="1"/>
      <c r="F2457" s="1"/>
    </row>
    <row r="2458" spans="2:6" x14ac:dyDescent="0.4">
      <c r="B2458" s="1"/>
      <c r="C2458" s="1"/>
      <c r="D2458" s="1"/>
      <c r="E2458" s="1"/>
      <c r="F2458" s="1"/>
    </row>
    <row r="2459" spans="2:6" x14ac:dyDescent="0.4">
      <c r="B2459" s="1"/>
      <c r="C2459" s="1"/>
      <c r="D2459" s="1"/>
      <c r="E2459" s="1"/>
      <c r="F2459" s="1"/>
    </row>
    <row r="2460" spans="2:6" x14ac:dyDescent="0.4">
      <c r="B2460" s="1"/>
      <c r="C2460" s="1"/>
      <c r="D2460" s="1"/>
      <c r="E2460" s="1"/>
      <c r="F2460" s="1"/>
    </row>
    <row r="2461" spans="2:6" x14ac:dyDescent="0.4">
      <c r="B2461" s="1"/>
      <c r="C2461" s="1"/>
      <c r="D2461" s="1"/>
      <c r="E2461" s="1"/>
      <c r="F2461" s="1"/>
    </row>
    <row r="2462" spans="2:6" x14ac:dyDescent="0.4">
      <c r="B2462" s="1"/>
      <c r="C2462" s="1"/>
      <c r="D2462" s="1"/>
      <c r="E2462" s="1"/>
      <c r="F2462" s="1"/>
    </row>
    <row r="2463" spans="2:6" x14ac:dyDescent="0.4">
      <c r="B2463" s="1"/>
      <c r="C2463" s="1"/>
      <c r="D2463" s="1"/>
      <c r="E2463" s="1"/>
      <c r="F2463" s="1"/>
    </row>
    <row r="2464" spans="2:6" x14ac:dyDescent="0.4">
      <c r="B2464" s="1"/>
      <c r="C2464" s="1"/>
      <c r="D2464" s="1"/>
      <c r="E2464" s="1"/>
      <c r="F2464" s="1"/>
    </row>
    <row r="2465" spans="2:6" x14ac:dyDescent="0.4">
      <c r="B2465" s="1"/>
      <c r="C2465" s="1"/>
      <c r="D2465" s="1"/>
      <c r="E2465" s="1"/>
      <c r="F2465" s="1"/>
    </row>
    <row r="2466" spans="2:6" x14ac:dyDescent="0.4">
      <c r="B2466" s="1"/>
      <c r="C2466" s="1"/>
      <c r="D2466" s="1"/>
      <c r="E2466" s="1"/>
      <c r="F2466" s="1"/>
    </row>
    <row r="2467" spans="2:6" x14ac:dyDescent="0.4">
      <c r="B2467" s="1"/>
      <c r="C2467" s="1"/>
      <c r="D2467" s="1"/>
      <c r="E2467" s="1"/>
      <c r="F2467" s="1"/>
    </row>
    <row r="2468" spans="2:6" x14ac:dyDescent="0.4">
      <c r="B2468" s="1"/>
      <c r="C2468" s="1"/>
      <c r="D2468" s="1"/>
      <c r="E2468" s="1"/>
      <c r="F2468" s="1"/>
    </row>
    <row r="2469" spans="2:6" x14ac:dyDescent="0.4">
      <c r="B2469" s="1"/>
      <c r="C2469" s="1"/>
      <c r="D2469" s="1"/>
      <c r="E2469" s="1"/>
      <c r="F2469" s="1"/>
    </row>
    <row r="2470" spans="2:6" x14ac:dyDescent="0.4">
      <c r="B2470" s="1"/>
      <c r="C2470" s="1"/>
      <c r="D2470" s="1"/>
      <c r="E2470" s="1"/>
      <c r="F2470" s="1"/>
    </row>
    <row r="2471" spans="2:6" x14ac:dyDescent="0.4">
      <c r="B2471" s="1"/>
      <c r="C2471" s="1"/>
      <c r="D2471" s="1"/>
      <c r="E2471" s="1"/>
      <c r="F2471" s="1"/>
    </row>
    <row r="2472" spans="2:6" x14ac:dyDescent="0.4">
      <c r="B2472" s="1"/>
      <c r="C2472" s="1"/>
      <c r="D2472" s="1"/>
      <c r="E2472" s="1"/>
      <c r="F2472" s="1"/>
    </row>
    <row r="2473" spans="2:6" x14ac:dyDescent="0.4">
      <c r="B2473" s="1"/>
      <c r="C2473" s="1"/>
      <c r="D2473" s="1"/>
      <c r="E2473" s="1"/>
      <c r="F2473" s="1"/>
    </row>
    <row r="2474" spans="2:6" x14ac:dyDescent="0.4">
      <c r="B2474" s="1"/>
      <c r="C2474" s="1"/>
      <c r="D2474" s="1"/>
      <c r="E2474" s="1"/>
      <c r="F2474" s="1"/>
    </row>
    <row r="2475" spans="2:6" x14ac:dyDescent="0.4">
      <c r="B2475" s="1"/>
      <c r="C2475" s="1"/>
      <c r="D2475" s="1"/>
      <c r="E2475" s="1"/>
      <c r="F2475" s="1"/>
    </row>
    <row r="2476" spans="2:6" x14ac:dyDescent="0.4">
      <c r="B2476" s="1"/>
      <c r="C2476" s="1"/>
      <c r="D2476" s="1"/>
      <c r="E2476" s="1"/>
      <c r="F2476" s="1"/>
    </row>
    <row r="2477" spans="2:6" x14ac:dyDescent="0.4">
      <c r="B2477" s="1"/>
      <c r="C2477" s="1"/>
      <c r="D2477" s="1"/>
      <c r="E2477" s="1"/>
      <c r="F2477" s="1"/>
    </row>
    <row r="2478" spans="2:6" x14ac:dyDescent="0.4">
      <c r="B2478" s="1"/>
      <c r="C2478" s="1"/>
      <c r="D2478" s="1"/>
      <c r="E2478" s="1"/>
      <c r="F2478" s="1"/>
    </row>
    <row r="2479" spans="2:6" x14ac:dyDescent="0.4">
      <c r="B2479" s="1"/>
      <c r="C2479" s="1"/>
      <c r="D2479" s="1"/>
      <c r="E2479" s="1"/>
      <c r="F2479" s="1"/>
    </row>
    <row r="2480" spans="2:6" x14ac:dyDescent="0.4">
      <c r="B2480" s="1"/>
      <c r="C2480" s="1"/>
      <c r="D2480" s="1"/>
      <c r="E2480" s="1"/>
      <c r="F2480" s="1"/>
    </row>
    <row r="2481" spans="2:6" x14ac:dyDescent="0.4">
      <c r="B2481" s="1"/>
      <c r="C2481" s="1"/>
      <c r="D2481" s="1"/>
      <c r="E2481" s="1"/>
      <c r="F2481" s="1"/>
    </row>
    <row r="2482" spans="2:6" x14ac:dyDescent="0.4">
      <c r="B2482" s="1"/>
      <c r="C2482" s="1"/>
      <c r="D2482" s="1"/>
      <c r="E2482" s="1"/>
      <c r="F2482" s="1"/>
    </row>
    <row r="2483" spans="2:6" x14ac:dyDescent="0.4">
      <c r="B2483" s="1"/>
      <c r="C2483" s="1"/>
      <c r="D2483" s="1"/>
      <c r="E2483" s="1"/>
      <c r="F2483" s="1"/>
    </row>
    <row r="2484" spans="2:6" x14ac:dyDescent="0.4">
      <c r="B2484" s="1"/>
      <c r="C2484" s="1"/>
      <c r="D2484" s="1"/>
      <c r="E2484" s="1"/>
      <c r="F2484" s="1"/>
    </row>
    <row r="2485" spans="2:6" x14ac:dyDescent="0.4">
      <c r="B2485" s="1"/>
      <c r="C2485" s="1"/>
      <c r="D2485" s="1"/>
      <c r="E2485" s="1"/>
      <c r="F2485" s="1"/>
    </row>
    <row r="2486" spans="2:6" x14ac:dyDescent="0.4">
      <c r="B2486" s="1"/>
      <c r="C2486" s="1"/>
      <c r="D2486" s="1"/>
      <c r="E2486" s="1"/>
      <c r="F2486" s="1"/>
    </row>
    <row r="2487" spans="2:6" x14ac:dyDescent="0.4">
      <c r="B2487" s="1"/>
      <c r="C2487" s="1"/>
      <c r="D2487" s="1"/>
      <c r="E2487" s="1"/>
      <c r="F2487" s="1"/>
    </row>
    <row r="2488" spans="2:6" x14ac:dyDescent="0.4">
      <c r="B2488" s="1"/>
      <c r="C2488" s="1"/>
      <c r="D2488" s="1"/>
      <c r="E2488" s="1"/>
      <c r="F2488" s="1"/>
    </row>
    <row r="2489" spans="2:6" x14ac:dyDescent="0.4">
      <c r="B2489" s="1"/>
      <c r="C2489" s="1"/>
      <c r="D2489" s="1"/>
      <c r="E2489" s="1"/>
      <c r="F2489" s="1"/>
    </row>
    <row r="2490" spans="2:6" x14ac:dyDescent="0.4">
      <c r="B2490" s="1"/>
      <c r="C2490" s="1"/>
      <c r="D2490" s="1"/>
      <c r="E2490" s="1"/>
      <c r="F2490" s="1"/>
    </row>
    <row r="2491" spans="2:6" x14ac:dyDescent="0.4">
      <c r="B2491" s="1"/>
      <c r="C2491" s="1"/>
      <c r="D2491" s="1"/>
      <c r="E2491" s="1"/>
      <c r="F2491" s="1"/>
    </row>
    <row r="2492" spans="2:6" x14ac:dyDescent="0.4">
      <c r="B2492" s="1"/>
      <c r="C2492" s="1"/>
      <c r="D2492" s="1"/>
      <c r="E2492" s="1"/>
      <c r="F2492" s="1"/>
    </row>
    <row r="2493" spans="2:6" x14ac:dyDescent="0.4">
      <c r="B2493" s="1"/>
      <c r="C2493" s="1"/>
      <c r="D2493" s="1"/>
      <c r="E2493" s="1"/>
      <c r="F2493" s="1"/>
    </row>
    <row r="2494" spans="2:6" x14ac:dyDescent="0.4">
      <c r="B2494" s="1"/>
      <c r="C2494" s="1"/>
      <c r="D2494" s="1"/>
      <c r="E2494" s="1"/>
      <c r="F2494" s="1"/>
    </row>
    <row r="2495" spans="2:6" x14ac:dyDescent="0.4">
      <c r="B2495" s="1"/>
      <c r="C2495" s="1"/>
      <c r="D2495" s="1"/>
      <c r="E2495" s="1"/>
      <c r="F2495" s="1"/>
    </row>
    <row r="2496" spans="2:6" x14ac:dyDescent="0.4">
      <c r="B2496" s="1"/>
      <c r="C2496" s="1"/>
      <c r="D2496" s="1"/>
      <c r="E2496" s="1"/>
      <c r="F2496" s="1"/>
    </row>
    <row r="2497" spans="2:6" x14ac:dyDescent="0.4">
      <c r="B2497" s="1"/>
      <c r="C2497" s="1"/>
      <c r="D2497" s="1"/>
      <c r="E2497" s="1"/>
      <c r="F2497" s="1"/>
    </row>
    <row r="2498" spans="2:6" x14ac:dyDescent="0.4">
      <c r="B2498" s="1"/>
      <c r="C2498" s="1"/>
      <c r="D2498" s="1"/>
      <c r="E2498" s="1"/>
      <c r="F2498" s="1"/>
    </row>
    <row r="2499" spans="2:6" x14ac:dyDescent="0.4">
      <c r="B2499" s="1"/>
      <c r="C2499" s="1"/>
      <c r="D2499" s="1"/>
      <c r="E2499" s="1"/>
      <c r="F2499" s="1"/>
    </row>
    <row r="2500" spans="2:6" x14ac:dyDescent="0.4">
      <c r="B2500" s="1"/>
      <c r="C2500" s="1"/>
      <c r="D2500" s="1"/>
      <c r="E2500" s="1"/>
      <c r="F2500" s="1"/>
    </row>
    <row r="2501" spans="2:6" x14ac:dyDescent="0.4">
      <c r="B2501" s="1"/>
      <c r="C2501" s="1"/>
      <c r="D2501" s="1"/>
      <c r="E2501" s="1"/>
      <c r="F2501" s="1"/>
    </row>
    <row r="2502" spans="2:6" x14ac:dyDescent="0.4">
      <c r="B2502" s="1"/>
      <c r="C2502" s="1"/>
      <c r="D2502" s="1"/>
      <c r="E2502" s="1"/>
      <c r="F2502" s="1"/>
    </row>
    <row r="2503" spans="2:6" x14ac:dyDescent="0.4">
      <c r="B2503" s="1"/>
      <c r="C2503" s="1"/>
      <c r="D2503" s="1"/>
      <c r="E2503" s="1"/>
      <c r="F2503" s="1"/>
    </row>
    <row r="2504" spans="2:6" x14ac:dyDescent="0.4">
      <c r="B2504" s="1"/>
      <c r="C2504" s="1"/>
      <c r="D2504" s="1"/>
      <c r="E2504" s="1"/>
      <c r="F2504" s="1"/>
    </row>
    <row r="2505" spans="2:6" x14ac:dyDescent="0.4">
      <c r="B2505" s="1"/>
      <c r="C2505" s="1"/>
      <c r="D2505" s="1"/>
      <c r="E2505" s="1"/>
      <c r="F2505" s="1"/>
    </row>
    <row r="2506" spans="2:6" x14ac:dyDescent="0.4">
      <c r="B2506" s="1"/>
      <c r="C2506" s="1"/>
      <c r="D2506" s="1"/>
      <c r="E2506" s="1"/>
      <c r="F2506" s="1"/>
    </row>
    <row r="2507" spans="2:6" x14ac:dyDescent="0.4">
      <c r="B2507" s="1"/>
      <c r="C2507" s="1"/>
      <c r="D2507" s="1"/>
      <c r="E2507" s="1"/>
      <c r="F2507" s="1"/>
    </row>
    <row r="2508" spans="2:6" x14ac:dyDescent="0.4">
      <c r="B2508" s="1"/>
      <c r="C2508" s="1"/>
      <c r="D2508" s="1"/>
      <c r="E2508" s="1"/>
      <c r="F2508" s="1"/>
    </row>
    <row r="2509" spans="2:6" x14ac:dyDescent="0.4">
      <c r="B2509" s="1"/>
      <c r="C2509" s="1"/>
      <c r="D2509" s="1"/>
      <c r="E2509" s="1"/>
      <c r="F2509" s="1"/>
    </row>
    <row r="2510" spans="2:6" x14ac:dyDescent="0.4">
      <c r="B2510" s="1"/>
      <c r="C2510" s="1"/>
      <c r="D2510" s="1"/>
      <c r="E2510" s="1"/>
      <c r="F2510" s="1"/>
    </row>
    <row r="2511" spans="2:6" x14ac:dyDescent="0.4">
      <c r="B2511" s="1"/>
      <c r="C2511" s="1"/>
      <c r="D2511" s="1"/>
      <c r="E2511" s="1"/>
      <c r="F2511" s="1"/>
    </row>
    <row r="2512" spans="2:6" x14ac:dyDescent="0.4">
      <c r="B2512" s="1"/>
      <c r="C2512" s="1"/>
      <c r="D2512" s="1"/>
      <c r="E2512" s="1"/>
      <c r="F2512" s="1"/>
    </row>
    <row r="2513" spans="2:6" x14ac:dyDescent="0.4">
      <c r="B2513" s="1"/>
      <c r="C2513" s="1"/>
      <c r="D2513" s="1"/>
      <c r="E2513" s="1"/>
      <c r="F2513" s="1"/>
    </row>
    <row r="2514" spans="2:6" x14ac:dyDescent="0.4">
      <c r="B2514" s="1"/>
      <c r="C2514" s="1"/>
      <c r="D2514" s="1"/>
      <c r="E2514" s="1"/>
      <c r="F2514" s="1"/>
    </row>
    <row r="2515" spans="2:6" x14ac:dyDescent="0.4">
      <c r="B2515" s="1"/>
      <c r="C2515" s="1"/>
      <c r="D2515" s="1"/>
      <c r="E2515" s="1"/>
      <c r="F2515" s="1"/>
    </row>
    <row r="2516" spans="2:6" x14ac:dyDescent="0.4">
      <c r="B2516" s="1"/>
      <c r="C2516" s="1"/>
      <c r="D2516" s="1"/>
      <c r="E2516" s="1"/>
      <c r="F2516" s="1"/>
    </row>
    <row r="2517" spans="2:6" x14ac:dyDescent="0.4">
      <c r="B2517" s="1"/>
      <c r="C2517" s="1"/>
      <c r="D2517" s="1"/>
      <c r="E2517" s="1"/>
      <c r="F2517" s="1"/>
    </row>
    <row r="2518" spans="2:6" x14ac:dyDescent="0.4">
      <c r="B2518" s="1"/>
      <c r="C2518" s="1"/>
      <c r="D2518" s="1"/>
      <c r="E2518" s="1"/>
      <c r="F2518" s="1"/>
    </row>
    <row r="2519" spans="2:6" x14ac:dyDescent="0.4">
      <c r="B2519" s="1"/>
      <c r="C2519" s="1"/>
      <c r="D2519" s="1"/>
      <c r="E2519" s="1"/>
      <c r="F2519" s="1"/>
    </row>
    <row r="2520" spans="2:6" x14ac:dyDescent="0.4">
      <c r="B2520" s="1"/>
      <c r="C2520" s="1"/>
      <c r="D2520" s="1"/>
      <c r="E2520" s="1"/>
      <c r="F2520" s="1"/>
    </row>
    <row r="2521" spans="2:6" x14ac:dyDescent="0.4">
      <c r="B2521" s="1"/>
      <c r="C2521" s="1"/>
      <c r="D2521" s="1"/>
      <c r="E2521" s="1"/>
      <c r="F2521" s="1"/>
    </row>
    <row r="2522" spans="2:6" x14ac:dyDescent="0.4">
      <c r="B2522" s="1"/>
      <c r="C2522" s="1"/>
      <c r="D2522" s="1"/>
      <c r="E2522" s="1"/>
      <c r="F2522" s="1"/>
    </row>
    <row r="2523" spans="2:6" x14ac:dyDescent="0.4">
      <c r="B2523" s="1"/>
      <c r="C2523" s="1"/>
      <c r="D2523" s="1"/>
      <c r="E2523" s="1"/>
      <c r="F2523" s="1"/>
    </row>
    <row r="2524" spans="2:6" x14ac:dyDescent="0.4">
      <c r="B2524" s="1"/>
      <c r="C2524" s="1"/>
      <c r="D2524" s="1"/>
      <c r="E2524" s="1"/>
      <c r="F2524" s="1"/>
    </row>
    <row r="2525" spans="2:6" x14ac:dyDescent="0.4">
      <c r="B2525" s="1"/>
      <c r="C2525" s="1"/>
      <c r="D2525" s="1"/>
      <c r="E2525" s="1"/>
      <c r="F2525" s="1"/>
    </row>
    <row r="2526" spans="2:6" x14ac:dyDescent="0.4">
      <c r="B2526" s="1"/>
      <c r="C2526" s="1"/>
      <c r="D2526" s="1"/>
      <c r="E2526" s="1"/>
      <c r="F2526" s="1"/>
    </row>
    <row r="2527" spans="2:6" x14ac:dyDescent="0.4">
      <c r="B2527" s="1"/>
      <c r="C2527" s="1"/>
      <c r="D2527" s="1"/>
      <c r="E2527" s="1"/>
      <c r="F2527" s="1"/>
    </row>
    <row r="2528" spans="2:6" x14ac:dyDescent="0.4">
      <c r="B2528" s="1"/>
      <c r="C2528" s="1"/>
      <c r="D2528" s="1"/>
      <c r="E2528" s="1"/>
      <c r="F2528" s="1"/>
    </row>
    <row r="2529" spans="2:6" x14ac:dyDescent="0.4">
      <c r="B2529" s="1"/>
      <c r="C2529" s="1"/>
      <c r="D2529" s="1"/>
      <c r="E2529" s="1"/>
      <c r="F2529" s="1"/>
    </row>
    <row r="2530" spans="2:6" x14ac:dyDescent="0.4">
      <c r="B2530" s="1"/>
      <c r="C2530" s="1"/>
      <c r="D2530" s="1"/>
      <c r="E2530" s="1"/>
      <c r="F2530" s="1"/>
    </row>
    <row r="2531" spans="2:6" x14ac:dyDescent="0.4">
      <c r="B2531" s="1"/>
      <c r="C2531" s="1"/>
      <c r="D2531" s="1"/>
      <c r="E2531" s="1"/>
      <c r="F2531" s="1"/>
    </row>
    <row r="2532" spans="2:6" x14ac:dyDescent="0.4">
      <c r="B2532" s="1"/>
      <c r="C2532" s="1"/>
      <c r="D2532" s="1"/>
      <c r="E2532" s="1"/>
      <c r="F2532" s="1"/>
    </row>
    <row r="2533" spans="2:6" x14ac:dyDescent="0.4">
      <c r="B2533" s="1"/>
      <c r="C2533" s="1"/>
      <c r="D2533" s="1"/>
      <c r="E2533" s="1"/>
      <c r="F2533" s="1"/>
    </row>
    <row r="2534" spans="2:6" x14ac:dyDescent="0.4">
      <c r="B2534" s="1"/>
      <c r="C2534" s="1"/>
      <c r="D2534" s="1"/>
      <c r="E2534" s="1"/>
      <c r="F2534" s="1"/>
    </row>
    <row r="2535" spans="2:6" x14ac:dyDescent="0.4">
      <c r="B2535" s="1"/>
      <c r="C2535" s="1"/>
      <c r="D2535" s="1"/>
      <c r="E2535" s="1"/>
      <c r="F2535" s="1"/>
    </row>
    <row r="2536" spans="2:6" x14ac:dyDescent="0.4">
      <c r="B2536" s="1"/>
      <c r="C2536" s="1"/>
      <c r="D2536" s="1"/>
      <c r="E2536" s="1"/>
      <c r="F2536" s="1"/>
    </row>
    <row r="2537" spans="2:6" x14ac:dyDescent="0.4">
      <c r="B2537" s="1"/>
      <c r="C2537" s="1"/>
      <c r="D2537" s="1"/>
      <c r="E2537" s="1"/>
      <c r="F2537" s="1"/>
    </row>
    <row r="2538" spans="2:6" x14ac:dyDescent="0.4">
      <c r="B2538" s="1"/>
      <c r="C2538" s="1"/>
      <c r="D2538" s="1"/>
      <c r="E2538" s="1"/>
      <c r="F2538" s="1"/>
    </row>
    <row r="2539" spans="2:6" x14ac:dyDescent="0.4">
      <c r="B2539" s="1"/>
      <c r="C2539" s="1"/>
      <c r="D2539" s="1"/>
      <c r="E2539" s="1"/>
      <c r="F2539" s="1"/>
    </row>
    <row r="2540" spans="2:6" x14ac:dyDescent="0.4">
      <c r="B2540" s="1"/>
      <c r="C2540" s="1"/>
      <c r="D2540" s="1"/>
      <c r="E2540" s="1"/>
      <c r="F2540" s="1"/>
    </row>
    <row r="2541" spans="2:6" x14ac:dyDescent="0.4">
      <c r="B2541" s="1"/>
      <c r="C2541" s="1"/>
      <c r="D2541" s="1"/>
      <c r="E2541" s="1"/>
      <c r="F2541" s="1"/>
    </row>
    <row r="2542" spans="2:6" x14ac:dyDescent="0.4">
      <c r="B2542" s="1"/>
      <c r="C2542" s="1"/>
      <c r="D2542" s="1"/>
      <c r="E2542" s="1"/>
      <c r="F2542" s="1"/>
    </row>
    <row r="2543" spans="2:6" x14ac:dyDescent="0.4">
      <c r="B2543" s="1"/>
      <c r="C2543" s="1"/>
      <c r="D2543" s="1"/>
      <c r="E2543" s="1"/>
      <c r="F2543" s="1"/>
    </row>
    <row r="2544" spans="2:6" x14ac:dyDescent="0.4">
      <c r="B2544" s="1"/>
      <c r="C2544" s="1"/>
      <c r="D2544" s="1"/>
      <c r="E2544" s="1"/>
      <c r="F2544" s="1"/>
    </row>
    <row r="2545" spans="2:6" x14ac:dyDescent="0.4">
      <c r="B2545" s="1"/>
      <c r="C2545" s="1"/>
      <c r="D2545" s="1"/>
      <c r="E2545" s="1"/>
      <c r="F2545" s="1"/>
    </row>
    <row r="2546" spans="2:6" x14ac:dyDescent="0.4">
      <c r="B2546" s="1"/>
      <c r="C2546" s="1"/>
      <c r="D2546" s="1"/>
      <c r="E2546" s="1"/>
      <c r="F2546" s="1"/>
    </row>
    <row r="2547" spans="2:6" x14ac:dyDescent="0.4">
      <c r="B2547" s="1"/>
      <c r="C2547" s="1"/>
      <c r="D2547" s="1"/>
      <c r="E2547" s="1"/>
      <c r="F2547" s="1"/>
    </row>
    <row r="2548" spans="2:6" x14ac:dyDescent="0.4">
      <c r="B2548" s="1"/>
      <c r="C2548" s="1"/>
      <c r="D2548" s="1"/>
      <c r="E2548" s="1"/>
      <c r="F2548" s="1"/>
    </row>
    <row r="2549" spans="2:6" x14ac:dyDescent="0.4">
      <c r="B2549" s="1"/>
      <c r="C2549" s="1"/>
      <c r="D2549" s="1"/>
      <c r="E2549" s="1"/>
      <c r="F2549" s="1"/>
    </row>
    <row r="2550" spans="2:6" x14ac:dyDescent="0.4">
      <c r="B2550" s="1"/>
      <c r="C2550" s="1"/>
      <c r="D2550" s="1"/>
      <c r="E2550" s="1"/>
      <c r="F2550" s="1"/>
    </row>
    <row r="2551" spans="2:6" x14ac:dyDescent="0.4">
      <c r="B2551" s="1"/>
      <c r="C2551" s="1"/>
      <c r="D2551" s="1"/>
      <c r="E2551" s="1"/>
      <c r="F2551" s="1"/>
    </row>
    <row r="2552" spans="2:6" x14ac:dyDescent="0.4">
      <c r="B2552" s="1"/>
      <c r="C2552" s="1"/>
      <c r="D2552" s="1"/>
      <c r="E2552" s="1"/>
      <c r="F2552" s="1"/>
    </row>
    <row r="2553" spans="2:6" x14ac:dyDescent="0.4">
      <c r="B2553" s="1"/>
      <c r="C2553" s="1"/>
      <c r="D2553" s="1"/>
      <c r="E2553" s="1"/>
      <c r="F2553" s="1"/>
    </row>
    <row r="2554" spans="2:6" x14ac:dyDescent="0.4">
      <c r="B2554" s="1"/>
      <c r="C2554" s="1"/>
      <c r="D2554" s="1"/>
      <c r="E2554" s="1"/>
      <c r="F2554" s="1"/>
    </row>
    <row r="2555" spans="2:6" x14ac:dyDescent="0.4">
      <c r="B2555" s="1"/>
      <c r="C2555" s="1"/>
      <c r="D2555" s="1"/>
      <c r="E2555" s="1"/>
      <c r="F2555" s="1"/>
    </row>
    <row r="2556" spans="2:6" x14ac:dyDescent="0.4">
      <c r="B2556" s="1"/>
      <c r="C2556" s="1"/>
      <c r="D2556" s="1"/>
      <c r="E2556" s="1"/>
      <c r="F2556" s="1"/>
    </row>
    <row r="2557" spans="2:6" x14ac:dyDescent="0.4">
      <c r="B2557" s="1"/>
      <c r="C2557" s="1"/>
      <c r="D2557" s="1"/>
      <c r="E2557" s="1"/>
      <c r="F2557" s="1"/>
    </row>
    <row r="2558" spans="2:6" x14ac:dyDescent="0.4">
      <c r="B2558" s="1"/>
      <c r="C2558" s="1"/>
      <c r="D2558" s="1"/>
      <c r="E2558" s="1"/>
      <c r="F2558" s="1"/>
    </row>
    <row r="2559" spans="2:6" x14ac:dyDescent="0.4">
      <c r="B2559" s="1"/>
      <c r="C2559" s="1"/>
      <c r="D2559" s="1"/>
      <c r="E2559" s="1"/>
      <c r="F2559" s="1"/>
    </row>
    <row r="2560" spans="2:6" x14ac:dyDescent="0.4">
      <c r="B2560" s="1"/>
      <c r="C2560" s="1"/>
      <c r="D2560" s="1"/>
      <c r="E2560" s="1"/>
      <c r="F2560" s="1"/>
    </row>
    <row r="2561" spans="2:6" x14ac:dyDescent="0.4">
      <c r="B2561" s="1"/>
      <c r="C2561" s="1"/>
      <c r="D2561" s="1"/>
      <c r="E2561" s="1"/>
      <c r="F2561" s="1"/>
    </row>
    <row r="2562" spans="2:6" x14ac:dyDescent="0.4">
      <c r="B2562" s="1"/>
      <c r="C2562" s="1"/>
      <c r="D2562" s="1"/>
      <c r="E2562" s="1"/>
      <c r="F2562" s="1"/>
    </row>
    <row r="2563" spans="2:6" x14ac:dyDescent="0.4">
      <c r="B2563" s="1"/>
      <c r="C2563" s="1"/>
      <c r="D2563" s="1"/>
      <c r="E2563" s="1"/>
      <c r="F2563" s="1"/>
    </row>
    <row r="2564" spans="2:6" x14ac:dyDescent="0.4">
      <c r="B2564" s="1"/>
      <c r="C2564" s="1"/>
      <c r="D2564" s="1"/>
      <c r="E2564" s="1"/>
      <c r="F2564" s="1"/>
    </row>
    <row r="2565" spans="2:6" x14ac:dyDescent="0.4">
      <c r="B2565" s="1"/>
      <c r="C2565" s="1"/>
      <c r="D2565" s="1"/>
      <c r="E2565" s="1"/>
      <c r="F2565" s="1"/>
    </row>
    <row r="2566" spans="2:6" x14ac:dyDescent="0.4">
      <c r="B2566" s="1"/>
      <c r="C2566" s="1"/>
      <c r="D2566" s="1"/>
      <c r="E2566" s="1"/>
      <c r="F2566" s="1"/>
    </row>
    <row r="2567" spans="2:6" x14ac:dyDescent="0.4">
      <c r="B2567" s="1"/>
      <c r="C2567" s="1"/>
      <c r="D2567" s="1"/>
      <c r="E2567" s="1"/>
      <c r="F2567" s="1"/>
    </row>
    <row r="2568" spans="2:6" x14ac:dyDescent="0.4">
      <c r="B2568" s="1"/>
      <c r="C2568" s="1"/>
      <c r="D2568" s="1"/>
      <c r="E2568" s="1"/>
      <c r="F2568" s="1"/>
    </row>
    <row r="2569" spans="2:6" x14ac:dyDescent="0.4">
      <c r="B2569" s="1"/>
      <c r="C2569" s="1"/>
      <c r="D2569" s="1"/>
      <c r="E2569" s="1"/>
      <c r="F2569" s="1"/>
    </row>
    <row r="2570" spans="2:6" x14ac:dyDescent="0.4">
      <c r="B2570" s="1"/>
      <c r="C2570" s="1"/>
      <c r="D2570" s="1"/>
      <c r="E2570" s="1"/>
      <c r="F2570" s="1"/>
    </row>
    <row r="2571" spans="2:6" x14ac:dyDescent="0.4">
      <c r="B2571" s="1"/>
      <c r="C2571" s="1"/>
      <c r="D2571" s="1"/>
      <c r="E2571" s="1"/>
      <c r="F2571" s="1"/>
    </row>
    <row r="2572" spans="2:6" x14ac:dyDescent="0.4">
      <c r="B2572" s="1"/>
      <c r="C2572" s="1"/>
      <c r="D2572" s="1"/>
      <c r="E2572" s="1"/>
      <c r="F2572" s="1"/>
    </row>
    <row r="2573" spans="2:6" x14ac:dyDescent="0.4">
      <c r="B2573" s="1"/>
      <c r="C2573" s="1"/>
      <c r="D2573" s="1"/>
      <c r="E2573" s="1"/>
      <c r="F2573" s="1"/>
    </row>
    <row r="2574" spans="2:6" x14ac:dyDescent="0.4">
      <c r="B2574" s="1"/>
      <c r="C2574" s="1"/>
      <c r="D2574" s="1"/>
      <c r="E2574" s="1"/>
      <c r="F2574" s="1"/>
    </row>
    <row r="2575" spans="2:6" x14ac:dyDescent="0.4">
      <c r="B2575" s="1"/>
      <c r="C2575" s="1"/>
      <c r="D2575" s="1"/>
      <c r="E2575" s="1"/>
      <c r="F2575" s="1"/>
    </row>
    <row r="2576" spans="2:6" x14ac:dyDescent="0.4">
      <c r="B2576" s="1"/>
      <c r="C2576" s="1"/>
      <c r="D2576" s="1"/>
      <c r="E2576" s="1"/>
      <c r="F2576" s="1"/>
    </row>
    <row r="2577" spans="2:6" x14ac:dyDescent="0.4">
      <c r="B2577" s="1"/>
      <c r="C2577" s="1"/>
      <c r="D2577" s="1"/>
      <c r="E2577" s="1"/>
      <c r="F2577" s="1"/>
    </row>
    <row r="2578" spans="2:6" x14ac:dyDescent="0.4">
      <c r="B2578" s="1"/>
      <c r="C2578" s="1"/>
      <c r="D2578" s="1"/>
      <c r="E2578" s="1"/>
      <c r="F2578" s="1"/>
    </row>
    <row r="2579" spans="2:6" x14ac:dyDescent="0.4">
      <c r="B2579" s="1"/>
      <c r="C2579" s="1"/>
      <c r="D2579" s="1"/>
      <c r="E2579" s="1"/>
      <c r="F2579" s="1"/>
    </row>
    <row r="2580" spans="2:6" x14ac:dyDescent="0.4">
      <c r="B2580" s="1"/>
      <c r="C2580" s="1"/>
      <c r="D2580" s="1"/>
      <c r="E2580" s="1"/>
      <c r="F2580" s="1"/>
    </row>
    <row r="2581" spans="2:6" x14ac:dyDescent="0.4">
      <c r="B2581" s="1"/>
      <c r="C2581" s="1"/>
      <c r="D2581" s="1"/>
      <c r="E2581" s="1"/>
      <c r="F2581" s="1"/>
    </row>
    <row r="2582" spans="2:6" x14ac:dyDescent="0.4">
      <c r="B2582" s="1"/>
      <c r="C2582" s="1"/>
      <c r="D2582" s="1"/>
      <c r="E2582" s="1"/>
      <c r="F2582" s="1"/>
    </row>
    <row r="2583" spans="2:6" x14ac:dyDescent="0.4">
      <c r="B2583" s="1"/>
      <c r="C2583" s="1"/>
      <c r="D2583" s="1"/>
      <c r="E2583" s="1"/>
      <c r="F2583" s="1"/>
    </row>
    <row r="2584" spans="2:6" x14ac:dyDescent="0.4">
      <c r="B2584" s="1"/>
      <c r="C2584" s="1"/>
      <c r="D2584" s="1"/>
      <c r="E2584" s="1"/>
      <c r="F2584" s="1"/>
    </row>
    <row r="2585" spans="2:6" x14ac:dyDescent="0.4">
      <c r="B2585" s="1"/>
      <c r="C2585" s="1"/>
      <c r="D2585" s="1"/>
      <c r="E2585" s="1"/>
      <c r="F2585" s="1"/>
    </row>
    <row r="2586" spans="2:6" x14ac:dyDescent="0.4">
      <c r="B2586" s="1"/>
      <c r="C2586" s="1"/>
      <c r="D2586" s="1"/>
      <c r="E2586" s="1"/>
      <c r="F2586" s="1"/>
    </row>
    <row r="2587" spans="2:6" x14ac:dyDescent="0.4">
      <c r="B2587" s="1"/>
      <c r="C2587" s="1"/>
      <c r="D2587" s="1"/>
      <c r="E2587" s="1"/>
      <c r="F2587" s="1"/>
    </row>
    <row r="2588" spans="2:6" x14ac:dyDescent="0.4">
      <c r="B2588" s="1"/>
      <c r="C2588" s="1"/>
      <c r="D2588" s="1"/>
      <c r="E2588" s="1"/>
      <c r="F2588" s="1"/>
    </row>
    <row r="2589" spans="2:6" x14ac:dyDescent="0.4">
      <c r="B2589" s="1"/>
      <c r="C2589" s="1"/>
      <c r="D2589" s="1"/>
      <c r="E2589" s="1"/>
      <c r="F2589" s="1"/>
    </row>
    <row r="2590" spans="2:6" x14ac:dyDescent="0.4">
      <c r="B2590" s="1"/>
      <c r="C2590" s="1"/>
      <c r="D2590" s="1"/>
      <c r="E2590" s="1"/>
      <c r="F2590" s="1"/>
    </row>
    <row r="2591" spans="2:6" x14ac:dyDescent="0.4">
      <c r="B2591" s="1"/>
      <c r="C2591" s="1"/>
      <c r="D2591" s="1"/>
      <c r="E2591" s="1"/>
      <c r="F2591" s="1"/>
    </row>
    <row r="2592" spans="2:6" x14ac:dyDescent="0.4">
      <c r="B2592" s="1"/>
      <c r="C2592" s="1"/>
      <c r="D2592" s="1"/>
      <c r="E2592" s="1"/>
      <c r="F2592" s="1"/>
    </row>
    <row r="2593" spans="2:6" x14ac:dyDescent="0.4">
      <c r="B2593" s="1"/>
      <c r="C2593" s="1"/>
      <c r="D2593" s="1"/>
      <c r="E2593" s="1"/>
      <c r="F2593" s="1"/>
    </row>
    <row r="2594" spans="2:6" x14ac:dyDescent="0.4">
      <c r="B2594" s="1"/>
      <c r="C2594" s="1"/>
      <c r="D2594" s="1"/>
      <c r="E2594" s="1"/>
      <c r="F2594" s="1"/>
    </row>
    <row r="2595" spans="2:6" x14ac:dyDescent="0.4">
      <c r="B2595" s="1"/>
      <c r="C2595" s="1"/>
      <c r="D2595" s="1"/>
      <c r="E2595" s="1"/>
      <c r="F2595" s="1"/>
    </row>
    <row r="2596" spans="2:6" x14ac:dyDescent="0.4">
      <c r="B2596" s="1"/>
      <c r="C2596" s="1"/>
      <c r="D2596" s="1"/>
      <c r="E2596" s="1"/>
      <c r="F2596" s="1"/>
    </row>
    <row r="2597" spans="2:6" x14ac:dyDescent="0.4">
      <c r="B2597" s="1"/>
      <c r="C2597" s="1"/>
      <c r="D2597" s="1"/>
      <c r="E2597" s="1"/>
      <c r="F2597" s="1"/>
    </row>
    <row r="2598" spans="2:6" x14ac:dyDescent="0.4">
      <c r="B2598" s="1"/>
      <c r="C2598" s="1"/>
      <c r="D2598" s="1"/>
      <c r="E2598" s="1"/>
      <c r="F2598" s="1"/>
    </row>
    <row r="2599" spans="2:6" x14ac:dyDescent="0.4">
      <c r="B2599" s="1"/>
      <c r="C2599" s="1"/>
      <c r="D2599" s="1"/>
      <c r="E2599" s="1"/>
      <c r="F2599" s="1"/>
    </row>
    <row r="2600" spans="2:6" x14ac:dyDescent="0.4">
      <c r="B2600" s="1"/>
      <c r="C2600" s="1"/>
      <c r="D2600" s="1"/>
      <c r="E2600" s="1"/>
      <c r="F2600" s="1"/>
    </row>
    <row r="2601" spans="2:6" x14ac:dyDescent="0.4">
      <c r="B2601" s="1"/>
      <c r="C2601" s="1"/>
      <c r="D2601" s="1"/>
      <c r="E2601" s="1"/>
      <c r="F2601" s="1"/>
    </row>
    <row r="2602" spans="2:6" x14ac:dyDescent="0.4">
      <c r="B2602" s="1"/>
      <c r="C2602" s="1"/>
      <c r="D2602" s="1"/>
      <c r="E2602" s="1"/>
      <c r="F2602" s="1"/>
    </row>
    <row r="2603" spans="2:6" x14ac:dyDescent="0.4">
      <c r="B2603" s="1"/>
      <c r="C2603" s="1"/>
      <c r="D2603" s="1"/>
      <c r="E2603" s="1"/>
      <c r="F2603" s="1"/>
    </row>
    <row r="2604" spans="2:6" x14ac:dyDescent="0.4">
      <c r="B2604" s="1"/>
      <c r="C2604" s="1"/>
      <c r="D2604" s="1"/>
      <c r="E2604" s="1"/>
      <c r="F2604" s="1"/>
    </row>
    <row r="2605" spans="2:6" x14ac:dyDescent="0.4">
      <c r="B2605" s="1"/>
      <c r="C2605" s="1"/>
      <c r="D2605" s="1"/>
      <c r="E2605" s="1"/>
      <c r="F2605" s="1"/>
    </row>
    <row r="2606" spans="2:6" x14ac:dyDescent="0.4">
      <c r="B2606" s="1"/>
      <c r="C2606" s="1"/>
      <c r="D2606" s="1"/>
      <c r="E2606" s="1"/>
      <c r="F2606" s="1"/>
    </row>
    <row r="2607" spans="2:6" x14ac:dyDescent="0.4">
      <c r="B2607" s="1"/>
      <c r="C2607" s="1"/>
      <c r="D2607" s="1"/>
      <c r="E2607" s="1"/>
      <c r="F2607" s="1"/>
    </row>
    <row r="2608" spans="2:6" x14ac:dyDescent="0.4">
      <c r="B2608" s="1"/>
      <c r="C2608" s="1"/>
      <c r="D2608" s="1"/>
      <c r="E2608" s="1"/>
      <c r="F2608" s="1"/>
    </row>
    <row r="2609" spans="2:6" x14ac:dyDescent="0.4">
      <c r="B2609" s="1"/>
      <c r="C2609" s="1"/>
      <c r="D2609" s="1"/>
      <c r="E2609" s="1"/>
      <c r="F2609" s="1"/>
    </row>
    <row r="2610" spans="2:6" x14ac:dyDescent="0.4">
      <c r="B2610" s="1"/>
      <c r="C2610" s="1"/>
      <c r="D2610" s="1"/>
      <c r="E2610" s="1"/>
      <c r="F2610" s="1"/>
    </row>
    <row r="2611" spans="2:6" x14ac:dyDescent="0.4">
      <c r="B2611" s="1"/>
      <c r="C2611" s="1"/>
      <c r="D2611" s="1"/>
      <c r="E2611" s="1"/>
      <c r="F2611" s="1"/>
    </row>
    <row r="2612" spans="2:6" x14ac:dyDescent="0.4">
      <c r="B2612" s="1"/>
      <c r="C2612" s="1"/>
      <c r="D2612" s="1"/>
      <c r="E2612" s="1"/>
      <c r="F2612" s="1"/>
    </row>
    <row r="2613" spans="2:6" x14ac:dyDescent="0.4">
      <c r="B2613" s="1"/>
      <c r="C2613" s="1"/>
      <c r="D2613" s="1"/>
      <c r="E2613" s="1"/>
      <c r="F2613" s="1"/>
    </row>
    <row r="2614" spans="2:6" x14ac:dyDescent="0.4">
      <c r="B2614" s="1"/>
      <c r="C2614" s="1"/>
      <c r="D2614" s="1"/>
      <c r="E2614" s="1"/>
      <c r="F2614" s="1"/>
    </row>
    <row r="2615" spans="2:6" x14ac:dyDescent="0.4">
      <c r="B2615" s="1"/>
      <c r="C2615" s="1"/>
      <c r="D2615" s="1"/>
      <c r="E2615" s="1"/>
      <c r="F2615" s="1"/>
    </row>
    <row r="2616" spans="2:6" x14ac:dyDescent="0.4">
      <c r="B2616" s="1"/>
      <c r="C2616" s="1"/>
      <c r="D2616" s="1"/>
      <c r="E2616" s="1"/>
      <c r="F2616" s="1"/>
    </row>
    <row r="2617" spans="2:6" x14ac:dyDescent="0.4">
      <c r="B2617" s="1"/>
      <c r="C2617" s="1"/>
      <c r="D2617" s="1"/>
      <c r="E2617" s="1"/>
      <c r="F2617" s="1"/>
    </row>
    <row r="2618" spans="2:6" x14ac:dyDescent="0.4">
      <c r="B2618" s="1"/>
      <c r="C2618" s="1"/>
      <c r="D2618" s="1"/>
      <c r="E2618" s="1"/>
      <c r="F2618" s="1"/>
    </row>
    <row r="2619" spans="2:6" x14ac:dyDescent="0.4">
      <c r="B2619" s="1"/>
      <c r="C2619" s="1"/>
      <c r="D2619" s="1"/>
      <c r="E2619" s="1"/>
      <c r="F2619" s="1"/>
    </row>
    <row r="2620" spans="2:6" x14ac:dyDescent="0.4">
      <c r="B2620" s="1"/>
      <c r="C2620" s="1"/>
      <c r="D2620" s="1"/>
      <c r="E2620" s="1"/>
      <c r="F2620" s="1"/>
    </row>
    <row r="2621" spans="2:6" x14ac:dyDescent="0.4">
      <c r="B2621" s="1"/>
      <c r="C2621" s="1"/>
      <c r="D2621" s="1"/>
      <c r="E2621" s="1"/>
      <c r="F2621" s="1"/>
    </row>
    <row r="2622" spans="2:6" x14ac:dyDescent="0.4">
      <c r="B2622" s="1"/>
      <c r="C2622" s="1"/>
      <c r="D2622" s="1"/>
      <c r="E2622" s="1"/>
      <c r="F2622" s="1"/>
    </row>
    <row r="2623" spans="2:6" x14ac:dyDescent="0.4">
      <c r="B2623" s="1"/>
      <c r="C2623" s="1"/>
      <c r="D2623" s="1"/>
      <c r="E2623" s="1"/>
      <c r="F2623" s="1"/>
    </row>
    <row r="2624" spans="2:6" x14ac:dyDescent="0.4">
      <c r="B2624" s="1"/>
      <c r="C2624" s="1"/>
      <c r="D2624" s="1"/>
      <c r="E2624" s="1"/>
      <c r="F2624" s="1"/>
    </row>
    <row r="2625" spans="2:6" x14ac:dyDescent="0.4">
      <c r="B2625" s="1"/>
      <c r="C2625" s="1"/>
      <c r="D2625" s="1"/>
      <c r="E2625" s="1"/>
      <c r="F2625" s="1"/>
    </row>
    <row r="2626" spans="2:6" x14ac:dyDescent="0.4">
      <c r="B2626" s="1"/>
      <c r="C2626" s="1"/>
      <c r="D2626" s="1"/>
      <c r="E2626" s="1"/>
      <c r="F2626" s="1"/>
    </row>
    <row r="2627" spans="2:6" x14ac:dyDescent="0.4">
      <c r="B2627" s="1"/>
      <c r="C2627" s="1"/>
      <c r="D2627" s="1"/>
      <c r="E2627" s="1"/>
      <c r="F2627" s="1"/>
    </row>
    <row r="2628" spans="2:6" x14ac:dyDescent="0.4">
      <c r="B2628" s="1"/>
      <c r="C2628" s="1"/>
      <c r="D2628" s="1"/>
      <c r="E2628" s="1"/>
      <c r="F2628" s="1"/>
    </row>
    <row r="2629" spans="2:6" x14ac:dyDescent="0.4">
      <c r="B2629" s="1"/>
      <c r="C2629" s="1"/>
      <c r="D2629" s="1"/>
      <c r="E2629" s="1"/>
      <c r="F2629" s="1"/>
    </row>
    <row r="2630" spans="2:6" x14ac:dyDescent="0.4">
      <c r="B2630" s="1"/>
      <c r="C2630" s="1"/>
      <c r="D2630" s="1"/>
      <c r="E2630" s="1"/>
      <c r="F2630" s="1"/>
    </row>
    <row r="2631" spans="2:6" x14ac:dyDescent="0.4">
      <c r="B2631" s="1"/>
      <c r="C2631" s="1"/>
      <c r="D2631" s="1"/>
      <c r="E2631" s="1"/>
      <c r="F2631" s="1"/>
    </row>
    <row r="2632" spans="2:6" x14ac:dyDescent="0.4">
      <c r="B2632" s="1"/>
      <c r="C2632" s="1"/>
      <c r="D2632" s="1"/>
      <c r="E2632" s="1"/>
      <c r="F2632" s="1"/>
    </row>
    <row r="2633" spans="2:6" x14ac:dyDescent="0.4">
      <c r="B2633" s="1"/>
      <c r="C2633" s="1"/>
      <c r="D2633" s="1"/>
      <c r="E2633" s="1"/>
      <c r="F2633" s="1"/>
    </row>
    <row r="2634" spans="2:6" x14ac:dyDescent="0.4">
      <c r="B2634" s="1"/>
      <c r="C2634" s="1"/>
      <c r="D2634" s="1"/>
      <c r="E2634" s="1"/>
      <c r="F2634" s="1"/>
    </row>
    <row r="2635" spans="2:6" x14ac:dyDescent="0.4">
      <c r="B2635" s="1"/>
      <c r="C2635" s="1"/>
      <c r="D2635" s="1"/>
      <c r="E2635" s="1"/>
      <c r="F2635" s="1"/>
    </row>
    <row r="2636" spans="2:6" x14ac:dyDescent="0.4">
      <c r="B2636" s="1"/>
      <c r="C2636" s="1"/>
      <c r="D2636" s="1"/>
      <c r="E2636" s="1"/>
      <c r="F2636" s="1"/>
    </row>
    <row r="2637" spans="2:6" x14ac:dyDescent="0.4">
      <c r="B2637" s="1"/>
      <c r="C2637" s="1"/>
      <c r="D2637" s="1"/>
      <c r="E2637" s="1"/>
      <c r="F2637" s="1"/>
    </row>
    <row r="2638" spans="2:6" x14ac:dyDescent="0.4">
      <c r="B2638" s="1"/>
      <c r="C2638" s="1"/>
      <c r="D2638" s="1"/>
      <c r="E2638" s="1"/>
      <c r="F2638" s="1"/>
    </row>
    <row r="2639" spans="2:6" x14ac:dyDescent="0.4">
      <c r="B2639" s="1"/>
      <c r="C2639" s="1"/>
      <c r="D2639" s="1"/>
      <c r="E2639" s="1"/>
      <c r="F2639" s="1"/>
    </row>
    <row r="2640" spans="2:6" x14ac:dyDescent="0.4">
      <c r="B2640" s="1"/>
      <c r="C2640" s="1"/>
      <c r="D2640" s="1"/>
      <c r="E2640" s="1"/>
      <c r="F2640" s="1"/>
    </row>
    <row r="2641" spans="2:6" x14ac:dyDescent="0.4">
      <c r="B2641" s="1"/>
      <c r="C2641" s="1"/>
      <c r="D2641" s="1"/>
      <c r="E2641" s="1"/>
      <c r="F2641" s="1"/>
    </row>
    <row r="2642" spans="2:6" x14ac:dyDescent="0.4">
      <c r="B2642" s="1"/>
      <c r="C2642" s="1"/>
      <c r="D2642" s="1"/>
      <c r="E2642" s="1"/>
      <c r="F2642" s="1"/>
    </row>
    <row r="2643" spans="2:6" x14ac:dyDescent="0.4">
      <c r="B2643" s="1"/>
      <c r="C2643" s="1"/>
      <c r="D2643" s="1"/>
      <c r="E2643" s="1"/>
      <c r="F2643" s="1"/>
    </row>
    <row r="2644" spans="2:6" x14ac:dyDescent="0.4">
      <c r="B2644" s="1"/>
      <c r="C2644" s="1"/>
      <c r="D2644" s="1"/>
      <c r="E2644" s="1"/>
      <c r="F2644" s="1"/>
    </row>
    <row r="2645" spans="2:6" x14ac:dyDescent="0.4">
      <c r="B2645" s="1"/>
      <c r="C2645" s="1"/>
      <c r="D2645" s="1"/>
      <c r="E2645" s="1"/>
      <c r="F2645" s="1"/>
    </row>
    <row r="2646" spans="2:6" x14ac:dyDescent="0.4">
      <c r="B2646" s="1"/>
      <c r="C2646" s="1"/>
      <c r="D2646" s="1"/>
      <c r="E2646" s="1"/>
      <c r="F2646" s="1"/>
    </row>
    <row r="2647" spans="2:6" x14ac:dyDescent="0.4">
      <c r="B2647" s="1"/>
      <c r="C2647" s="1"/>
      <c r="D2647" s="1"/>
      <c r="E2647" s="1"/>
      <c r="F2647" s="1"/>
    </row>
    <row r="2648" spans="2:6" x14ac:dyDescent="0.4">
      <c r="B2648" s="1"/>
      <c r="C2648" s="1"/>
      <c r="D2648" s="1"/>
      <c r="E2648" s="1"/>
      <c r="F2648" s="1"/>
    </row>
    <row r="2649" spans="2:6" x14ac:dyDescent="0.4">
      <c r="B2649" s="1"/>
      <c r="C2649" s="1"/>
      <c r="D2649" s="1"/>
      <c r="E2649" s="1"/>
      <c r="F2649" s="1"/>
    </row>
    <row r="2650" spans="2:6" x14ac:dyDescent="0.4">
      <c r="B2650" s="1"/>
      <c r="C2650" s="1"/>
      <c r="D2650" s="1"/>
      <c r="E2650" s="1"/>
      <c r="F2650" s="1"/>
    </row>
    <row r="2651" spans="2:6" x14ac:dyDescent="0.4">
      <c r="B2651" s="1"/>
      <c r="C2651" s="1"/>
      <c r="D2651" s="1"/>
      <c r="E2651" s="1"/>
      <c r="F2651" s="1"/>
    </row>
    <row r="2652" spans="2:6" x14ac:dyDescent="0.4">
      <c r="B2652" s="1"/>
      <c r="C2652" s="1"/>
      <c r="D2652" s="1"/>
      <c r="E2652" s="1"/>
      <c r="F2652" s="1"/>
    </row>
    <row r="2653" spans="2:6" x14ac:dyDescent="0.4">
      <c r="B2653" s="1"/>
      <c r="C2653" s="1"/>
      <c r="D2653" s="1"/>
      <c r="E2653" s="1"/>
      <c r="F2653" s="1"/>
    </row>
    <row r="2654" spans="2:6" x14ac:dyDescent="0.4">
      <c r="B2654" s="1"/>
      <c r="C2654" s="1"/>
      <c r="D2654" s="1"/>
      <c r="E2654" s="1"/>
      <c r="F2654" s="1"/>
    </row>
    <row r="2655" spans="2:6" x14ac:dyDescent="0.4">
      <c r="B2655" s="1"/>
      <c r="C2655" s="1"/>
      <c r="D2655" s="1"/>
      <c r="E2655" s="1"/>
      <c r="F2655" s="1"/>
    </row>
    <row r="2656" spans="2:6" x14ac:dyDescent="0.4">
      <c r="B2656" s="1"/>
      <c r="C2656" s="1"/>
      <c r="D2656" s="1"/>
      <c r="E2656" s="1"/>
      <c r="F2656" s="1"/>
    </row>
    <row r="2657" spans="2:6" x14ac:dyDescent="0.4">
      <c r="B2657" s="1"/>
      <c r="C2657" s="1"/>
      <c r="D2657" s="1"/>
      <c r="E2657" s="1"/>
      <c r="F2657" s="1"/>
    </row>
    <row r="2658" spans="2:6" x14ac:dyDescent="0.4">
      <c r="B2658" s="1"/>
      <c r="C2658" s="1"/>
      <c r="D2658" s="1"/>
      <c r="E2658" s="1"/>
      <c r="F2658" s="1"/>
    </row>
    <row r="2659" spans="2:6" x14ac:dyDescent="0.4">
      <c r="B2659" s="1"/>
      <c r="C2659" s="1"/>
      <c r="D2659" s="1"/>
      <c r="E2659" s="1"/>
      <c r="F2659" s="1"/>
    </row>
    <row r="2660" spans="2:6" x14ac:dyDescent="0.4">
      <c r="B2660" s="1"/>
      <c r="C2660" s="1"/>
      <c r="D2660" s="1"/>
      <c r="E2660" s="1"/>
      <c r="F2660" s="1"/>
    </row>
    <row r="2661" spans="2:6" x14ac:dyDescent="0.4">
      <c r="B2661" s="1"/>
      <c r="C2661" s="1"/>
      <c r="D2661" s="1"/>
      <c r="E2661" s="1"/>
      <c r="F2661" s="1"/>
    </row>
    <row r="2662" spans="2:6" x14ac:dyDescent="0.4">
      <c r="B2662" s="1"/>
      <c r="C2662" s="1"/>
      <c r="D2662" s="1"/>
      <c r="E2662" s="1"/>
      <c r="F2662" s="1"/>
    </row>
    <row r="2663" spans="2:6" x14ac:dyDescent="0.4">
      <c r="B2663" s="1"/>
      <c r="C2663" s="1"/>
      <c r="D2663" s="1"/>
      <c r="E2663" s="1"/>
      <c r="F2663" s="1"/>
    </row>
    <row r="2664" spans="2:6" x14ac:dyDescent="0.4">
      <c r="B2664" s="1"/>
      <c r="C2664" s="1"/>
      <c r="D2664" s="1"/>
      <c r="E2664" s="1"/>
      <c r="F2664" s="1"/>
    </row>
    <row r="2665" spans="2:6" x14ac:dyDescent="0.4">
      <c r="B2665" s="1"/>
      <c r="C2665" s="1"/>
      <c r="D2665" s="1"/>
      <c r="E2665" s="1"/>
      <c r="F2665" s="1"/>
    </row>
    <row r="2666" spans="2:6" x14ac:dyDescent="0.4">
      <c r="B2666" s="1"/>
      <c r="C2666" s="1"/>
      <c r="D2666" s="1"/>
      <c r="E2666" s="1"/>
      <c r="F2666" s="1"/>
    </row>
    <row r="2667" spans="2:6" x14ac:dyDescent="0.4">
      <c r="B2667" s="1"/>
      <c r="C2667" s="1"/>
      <c r="D2667" s="1"/>
      <c r="E2667" s="1"/>
      <c r="F2667" s="1"/>
    </row>
    <row r="2668" spans="2:6" x14ac:dyDescent="0.4">
      <c r="B2668" s="1"/>
      <c r="C2668" s="1"/>
      <c r="D2668" s="1"/>
      <c r="E2668" s="1"/>
      <c r="F2668" s="1"/>
    </row>
    <row r="2669" spans="2:6" x14ac:dyDescent="0.4">
      <c r="B2669" s="1"/>
      <c r="C2669" s="1"/>
      <c r="D2669" s="1"/>
      <c r="E2669" s="1"/>
      <c r="F2669" s="1"/>
    </row>
    <row r="2670" spans="2:6" x14ac:dyDescent="0.4">
      <c r="B2670" s="1"/>
      <c r="C2670" s="1"/>
      <c r="D2670" s="1"/>
      <c r="E2670" s="1"/>
      <c r="F2670" s="1"/>
    </row>
    <row r="2671" spans="2:6" x14ac:dyDescent="0.4">
      <c r="B2671" s="1"/>
      <c r="C2671" s="1"/>
      <c r="D2671" s="1"/>
      <c r="E2671" s="1"/>
      <c r="F2671" s="1"/>
    </row>
    <row r="2672" spans="2:6" x14ac:dyDescent="0.4">
      <c r="B2672" s="1"/>
      <c r="C2672" s="1"/>
      <c r="D2672" s="1"/>
      <c r="E2672" s="1"/>
      <c r="F2672" s="1"/>
    </row>
    <row r="2673" spans="2:6" x14ac:dyDescent="0.4">
      <c r="B2673" s="1"/>
      <c r="C2673" s="1"/>
      <c r="D2673" s="1"/>
      <c r="E2673" s="1"/>
      <c r="F2673" s="1"/>
    </row>
    <row r="2674" spans="2:6" x14ac:dyDescent="0.4">
      <c r="B2674" s="1"/>
      <c r="C2674" s="1"/>
      <c r="D2674" s="1"/>
      <c r="E2674" s="1"/>
      <c r="F2674" s="1"/>
    </row>
    <row r="2675" spans="2:6" x14ac:dyDescent="0.4">
      <c r="B2675" s="1"/>
      <c r="C2675" s="1"/>
      <c r="D2675" s="1"/>
      <c r="E2675" s="1"/>
      <c r="F2675" s="1"/>
    </row>
    <row r="2676" spans="2:6" x14ac:dyDescent="0.4">
      <c r="B2676" s="1"/>
      <c r="C2676" s="1"/>
      <c r="D2676" s="1"/>
      <c r="E2676" s="1"/>
      <c r="F2676" s="1"/>
    </row>
    <row r="2677" spans="2:6" x14ac:dyDescent="0.4">
      <c r="B2677" s="1"/>
      <c r="C2677" s="1"/>
      <c r="D2677" s="1"/>
      <c r="E2677" s="1"/>
      <c r="F2677" s="1"/>
    </row>
    <row r="2678" spans="2:6" x14ac:dyDescent="0.4">
      <c r="B2678" s="1"/>
      <c r="C2678" s="1"/>
      <c r="D2678" s="1"/>
      <c r="E2678" s="1"/>
      <c r="F2678" s="1"/>
    </row>
    <row r="2679" spans="2:6" x14ac:dyDescent="0.4">
      <c r="B2679" s="1"/>
      <c r="C2679" s="1"/>
      <c r="D2679" s="1"/>
      <c r="E2679" s="1"/>
      <c r="F2679" s="1"/>
    </row>
    <row r="2680" spans="2:6" x14ac:dyDescent="0.4">
      <c r="B2680" s="1"/>
      <c r="C2680" s="1"/>
      <c r="D2680" s="1"/>
      <c r="E2680" s="1"/>
      <c r="F2680" s="1"/>
    </row>
    <row r="2681" spans="2:6" x14ac:dyDescent="0.4">
      <c r="B2681" s="1"/>
      <c r="C2681" s="1"/>
      <c r="D2681" s="1"/>
      <c r="E2681" s="1"/>
      <c r="F2681" s="1"/>
    </row>
    <row r="2682" spans="2:6" x14ac:dyDescent="0.4">
      <c r="B2682" s="1"/>
      <c r="C2682" s="1"/>
      <c r="D2682" s="1"/>
      <c r="E2682" s="1"/>
      <c r="F2682" s="1"/>
    </row>
    <row r="2683" spans="2:6" x14ac:dyDescent="0.4">
      <c r="B2683" s="1"/>
      <c r="C2683" s="1"/>
      <c r="D2683" s="1"/>
      <c r="E2683" s="1"/>
      <c r="F2683" s="1"/>
    </row>
    <row r="2684" spans="2:6" x14ac:dyDescent="0.4">
      <c r="B2684" s="1"/>
      <c r="C2684" s="1"/>
      <c r="D2684" s="1"/>
      <c r="E2684" s="1"/>
      <c r="F2684" s="1"/>
    </row>
    <row r="2685" spans="2:6" x14ac:dyDescent="0.4">
      <c r="B2685" s="1"/>
      <c r="C2685" s="1"/>
      <c r="D2685" s="1"/>
      <c r="E2685" s="1"/>
      <c r="F2685" s="1"/>
    </row>
    <row r="2686" spans="2:6" x14ac:dyDescent="0.4">
      <c r="B2686" s="1"/>
      <c r="C2686" s="1"/>
      <c r="D2686" s="1"/>
      <c r="E2686" s="1"/>
      <c r="F2686" s="1"/>
    </row>
    <row r="2687" spans="2:6" x14ac:dyDescent="0.4">
      <c r="B2687" s="1"/>
      <c r="C2687" s="1"/>
      <c r="D2687" s="1"/>
      <c r="E2687" s="1"/>
      <c r="F2687" s="1"/>
    </row>
    <row r="2688" spans="2:6" x14ac:dyDescent="0.4">
      <c r="B2688" s="1"/>
      <c r="C2688" s="1"/>
      <c r="D2688" s="1"/>
      <c r="E2688" s="1"/>
      <c r="F2688" s="1"/>
    </row>
    <row r="2689" spans="2:6" x14ac:dyDescent="0.4">
      <c r="B2689" s="1"/>
      <c r="C2689" s="1"/>
      <c r="D2689" s="1"/>
      <c r="E2689" s="1"/>
      <c r="F2689" s="1"/>
    </row>
    <row r="2690" spans="2:6" x14ac:dyDescent="0.4">
      <c r="B2690" s="1"/>
      <c r="C2690" s="1"/>
      <c r="D2690" s="1"/>
      <c r="E2690" s="1"/>
      <c r="F2690" s="1"/>
    </row>
    <row r="2691" spans="2:6" x14ac:dyDescent="0.4">
      <c r="B2691" s="1"/>
      <c r="C2691" s="1"/>
      <c r="D2691" s="1"/>
      <c r="E2691" s="1"/>
      <c r="F2691" s="1"/>
    </row>
    <row r="2692" spans="2:6" x14ac:dyDescent="0.4">
      <c r="B2692" s="1"/>
      <c r="C2692" s="1"/>
      <c r="D2692" s="1"/>
      <c r="E2692" s="1"/>
      <c r="F2692" s="1"/>
    </row>
    <row r="2693" spans="2:6" x14ac:dyDescent="0.4">
      <c r="B2693" s="1"/>
      <c r="C2693" s="1"/>
      <c r="D2693" s="1"/>
      <c r="E2693" s="1"/>
      <c r="F2693" s="1"/>
    </row>
    <row r="2694" spans="2:6" x14ac:dyDescent="0.4">
      <c r="B2694" s="1"/>
      <c r="C2694" s="1"/>
      <c r="D2694" s="1"/>
      <c r="E2694" s="1"/>
      <c r="F2694" s="1"/>
    </row>
    <row r="2695" spans="2:6" x14ac:dyDescent="0.4">
      <c r="B2695" s="1"/>
      <c r="C2695" s="1"/>
      <c r="D2695" s="1"/>
      <c r="E2695" s="1"/>
      <c r="F2695" s="1"/>
    </row>
    <row r="2696" spans="2:6" x14ac:dyDescent="0.4">
      <c r="B2696" s="1"/>
      <c r="C2696" s="1"/>
      <c r="D2696" s="1"/>
      <c r="E2696" s="1"/>
      <c r="F2696" s="1"/>
    </row>
    <row r="2697" spans="2:6" x14ac:dyDescent="0.4">
      <c r="B2697" s="1"/>
      <c r="C2697" s="1"/>
      <c r="D2697" s="1"/>
      <c r="E2697" s="1"/>
      <c r="F2697" s="1"/>
    </row>
    <row r="2698" spans="2:6" x14ac:dyDescent="0.4">
      <c r="B2698" s="1"/>
      <c r="C2698" s="1"/>
      <c r="D2698" s="1"/>
      <c r="E2698" s="1"/>
      <c r="F2698" s="1"/>
    </row>
    <row r="2699" spans="2:6" x14ac:dyDescent="0.4">
      <c r="B2699" s="1"/>
      <c r="C2699" s="1"/>
      <c r="D2699" s="1"/>
      <c r="E2699" s="1"/>
      <c r="F2699" s="1"/>
    </row>
    <row r="2700" spans="2:6" x14ac:dyDescent="0.4">
      <c r="B2700" s="1"/>
      <c r="C2700" s="1"/>
      <c r="D2700" s="1"/>
      <c r="E2700" s="1"/>
      <c r="F2700" s="1"/>
    </row>
    <row r="2701" spans="2:6" x14ac:dyDescent="0.4">
      <c r="B2701" s="1"/>
      <c r="C2701" s="1"/>
      <c r="D2701" s="1"/>
      <c r="E2701" s="1"/>
      <c r="F2701" s="1"/>
    </row>
    <row r="2702" spans="2:6" x14ac:dyDescent="0.4">
      <c r="B2702" s="1"/>
      <c r="C2702" s="1"/>
      <c r="D2702" s="1"/>
      <c r="E2702" s="1"/>
      <c r="F2702" s="1"/>
    </row>
    <row r="2703" spans="2:6" x14ac:dyDescent="0.4">
      <c r="B2703" s="1"/>
      <c r="C2703" s="1"/>
      <c r="D2703" s="1"/>
      <c r="E2703" s="1"/>
      <c r="F2703" s="1"/>
    </row>
    <row r="2704" spans="2:6" x14ac:dyDescent="0.4">
      <c r="B2704" s="1"/>
    </row>
    <row r="2705" spans="2:2" x14ac:dyDescent="0.4">
      <c r="B2705" s="1"/>
    </row>
    <row r="2706" spans="2:2" x14ac:dyDescent="0.4">
      <c r="B2706" s="1"/>
    </row>
    <row r="2707" spans="2:2" x14ac:dyDescent="0.4">
      <c r="B2707" s="1"/>
    </row>
    <row r="2708" spans="2:2" x14ac:dyDescent="0.4">
      <c r="B2708" s="1"/>
    </row>
    <row r="2709" spans="2:2" x14ac:dyDescent="0.4">
      <c r="B2709" s="1"/>
    </row>
    <row r="2710" spans="2:2" x14ac:dyDescent="0.4">
      <c r="B2710" s="1"/>
    </row>
    <row r="2711" spans="2:2" x14ac:dyDescent="0.4">
      <c r="B2711" s="1"/>
    </row>
    <row r="2712" spans="2:2" x14ac:dyDescent="0.4">
      <c r="B2712" s="1"/>
    </row>
    <row r="2713" spans="2:2" x14ac:dyDescent="0.4">
      <c r="B2713" s="1"/>
    </row>
    <row r="2714" spans="2:2" x14ac:dyDescent="0.4">
      <c r="B2714" s="1"/>
    </row>
    <row r="2715" spans="2:2" x14ac:dyDescent="0.4">
      <c r="B2715" s="1"/>
    </row>
    <row r="2716" spans="2:2" x14ac:dyDescent="0.4">
      <c r="B2716" s="1"/>
    </row>
    <row r="2717" spans="2:2" x14ac:dyDescent="0.4">
      <c r="B2717" s="1"/>
    </row>
    <row r="2718" spans="2:2" x14ac:dyDescent="0.4">
      <c r="B2718" s="1"/>
    </row>
    <row r="2719" spans="2:2" x14ac:dyDescent="0.4">
      <c r="B2719" s="1"/>
    </row>
    <row r="2720" spans="2:2" x14ac:dyDescent="0.4">
      <c r="B2720" s="1"/>
    </row>
    <row r="2721" spans="2:2" x14ac:dyDescent="0.4">
      <c r="B2721" s="1"/>
    </row>
    <row r="2722" spans="2:2" x14ac:dyDescent="0.4">
      <c r="B2722" s="1"/>
    </row>
    <row r="2723" spans="2:2" x14ac:dyDescent="0.4">
      <c r="B2723" s="1"/>
    </row>
    <row r="2724" spans="2:2" x14ac:dyDescent="0.4">
      <c r="B2724" s="1"/>
    </row>
    <row r="2725" spans="2:2" x14ac:dyDescent="0.4">
      <c r="B2725" s="1"/>
    </row>
    <row r="2726" spans="2:2" x14ac:dyDescent="0.4">
      <c r="B2726" s="1"/>
    </row>
    <row r="2727" spans="2:2" x14ac:dyDescent="0.4">
      <c r="B2727" s="1"/>
    </row>
    <row r="2728" spans="2:2" x14ac:dyDescent="0.4">
      <c r="B2728" s="1"/>
    </row>
    <row r="2729" spans="2:2" x14ac:dyDescent="0.4">
      <c r="B2729" s="1"/>
    </row>
    <row r="2730" spans="2:2" x14ac:dyDescent="0.4">
      <c r="B2730" s="1"/>
    </row>
    <row r="2731" spans="2:2" x14ac:dyDescent="0.4">
      <c r="B2731" s="1"/>
    </row>
    <row r="2732" spans="2:2" x14ac:dyDescent="0.4">
      <c r="B2732" s="1"/>
    </row>
    <row r="2733" spans="2:2" x14ac:dyDescent="0.4">
      <c r="B2733" s="1"/>
    </row>
    <row r="2734" spans="2:2" x14ac:dyDescent="0.4">
      <c r="B2734" s="1"/>
    </row>
    <row r="2735" spans="2:2" x14ac:dyDescent="0.4">
      <c r="B2735" s="1"/>
    </row>
    <row r="2736" spans="2:2" x14ac:dyDescent="0.4">
      <c r="B2736" s="1"/>
    </row>
    <row r="2737" spans="2:2" x14ac:dyDescent="0.4">
      <c r="B2737" s="1"/>
    </row>
    <row r="2738" spans="2:2" x14ac:dyDescent="0.4">
      <c r="B2738" s="1"/>
    </row>
    <row r="2739" spans="2:2" x14ac:dyDescent="0.4">
      <c r="B2739" s="1"/>
    </row>
    <row r="2740" spans="2:2" x14ac:dyDescent="0.4">
      <c r="B2740" s="1"/>
    </row>
    <row r="2741" spans="2:2" x14ac:dyDescent="0.4">
      <c r="B2741" s="1"/>
    </row>
    <row r="2742" spans="2:2" x14ac:dyDescent="0.4">
      <c r="B2742" s="1"/>
    </row>
    <row r="2743" spans="2:2" x14ac:dyDescent="0.4">
      <c r="B2743" s="1"/>
    </row>
    <row r="2744" spans="2:2" x14ac:dyDescent="0.4">
      <c r="B2744" s="1"/>
    </row>
    <row r="2745" spans="2:2" x14ac:dyDescent="0.4">
      <c r="B2745" s="1"/>
    </row>
    <row r="2746" spans="2:2" x14ac:dyDescent="0.4">
      <c r="B2746" s="1"/>
    </row>
    <row r="2747" spans="2:2" x14ac:dyDescent="0.4">
      <c r="B2747" s="1"/>
    </row>
    <row r="2748" spans="2:2" x14ac:dyDescent="0.4">
      <c r="B2748" s="1"/>
    </row>
    <row r="2749" spans="2:2" x14ac:dyDescent="0.4">
      <c r="B2749" s="1"/>
    </row>
    <row r="2750" spans="2:2" x14ac:dyDescent="0.4">
      <c r="B2750" s="1"/>
    </row>
    <row r="2751" spans="2:2" x14ac:dyDescent="0.4">
      <c r="B2751" s="1"/>
    </row>
    <row r="2752" spans="2:2" x14ac:dyDescent="0.4">
      <c r="B2752" s="1"/>
    </row>
    <row r="2753" spans="2:2" x14ac:dyDescent="0.4">
      <c r="B2753" s="1"/>
    </row>
    <row r="2754" spans="2:2" x14ac:dyDescent="0.4">
      <c r="B2754" s="1"/>
    </row>
    <row r="2755" spans="2:2" x14ac:dyDescent="0.4">
      <c r="B2755" s="1"/>
    </row>
    <row r="2756" spans="2:2" x14ac:dyDescent="0.4">
      <c r="B2756" s="1"/>
    </row>
    <row r="2757" spans="2:2" x14ac:dyDescent="0.4">
      <c r="B2757" s="1"/>
    </row>
    <row r="2758" spans="2:2" x14ac:dyDescent="0.4">
      <c r="B2758" s="1"/>
    </row>
    <row r="2759" spans="2:2" x14ac:dyDescent="0.4">
      <c r="B2759" s="1"/>
    </row>
    <row r="2760" spans="2:2" x14ac:dyDescent="0.4">
      <c r="B2760" s="1"/>
    </row>
    <row r="2761" spans="2:2" x14ac:dyDescent="0.4">
      <c r="B2761" s="1"/>
    </row>
    <row r="2762" spans="2:2" x14ac:dyDescent="0.4">
      <c r="B2762" s="1"/>
    </row>
    <row r="2763" spans="2:2" x14ac:dyDescent="0.4">
      <c r="B2763" s="1"/>
    </row>
    <row r="2764" spans="2:2" x14ac:dyDescent="0.4">
      <c r="B2764" s="1"/>
    </row>
    <row r="2765" spans="2:2" x14ac:dyDescent="0.4">
      <c r="B2765" s="1"/>
    </row>
    <row r="2766" spans="2:2" x14ac:dyDescent="0.4">
      <c r="B2766" s="1"/>
    </row>
    <row r="2767" spans="2:2" x14ac:dyDescent="0.4">
      <c r="B2767" s="1"/>
    </row>
    <row r="2768" spans="2:2" x14ac:dyDescent="0.4">
      <c r="B2768" s="1"/>
    </row>
    <row r="2769" spans="2:2" x14ac:dyDescent="0.4">
      <c r="B2769" s="1"/>
    </row>
    <row r="2770" spans="2:2" x14ac:dyDescent="0.4">
      <c r="B2770" s="1"/>
    </row>
    <row r="2771" spans="2:2" x14ac:dyDescent="0.4">
      <c r="B2771" s="1"/>
    </row>
    <row r="2772" spans="2:2" x14ac:dyDescent="0.4">
      <c r="B2772" s="1"/>
    </row>
    <row r="2773" spans="2:2" x14ac:dyDescent="0.4">
      <c r="B2773" s="1"/>
    </row>
    <row r="2774" spans="2:2" x14ac:dyDescent="0.4">
      <c r="B2774" s="1"/>
    </row>
    <row r="2775" spans="2:2" x14ac:dyDescent="0.4">
      <c r="B2775" s="1"/>
    </row>
    <row r="2776" spans="2:2" x14ac:dyDescent="0.4">
      <c r="B2776" s="1"/>
    </row>
    <row r="2777" spans="2:2" x14ac:dyDescent="0.4">
      <c r="B2777" s="1"/>
    </row>
    <row r="2778" spans="2:2" x14ac:dyDescent="0.4">
      <c r="B2778" s="1"/>
    </row>
    <row r="2779" spans="2:2" x14ac:dyDescent="0.4">
      <c r="B2779" s="1"/>
    </row>
    <row r="2780" spans="2:2" x14ac:dyDescent="0.4">
      <c r="B2780" s="1"/>
    </row>
    <row r="2781" spans="2:2" x14ac:dyDescent="0.4">
      <c r="B2781" s="1"/>
    </row>
    <row r="2782" spans="2:2" x14ac:dyDescent="0.4">
      <c r="B2782" s="1"/>
    </row>
    <row r="2783" spans="2:2" x14ac:dyDescent="0.4">
      <c r="B2783" s="1"/>
    </row>
    <row r="2784" spans="2:2" x14ac:dyDescent="0.4">
      <c r="B2784" s="1"/>
    </row>
    <row r="2785" spans="2:2" x14ac:dyDescent="0.4">
      <c r="B2785" s="1"/>
    </row>
    <row r="2786" spans="2:2" x14ac:dyDescent="0.4">
      <c r="B2786" s="1"/>
    </row>
    <row r="2787" spans="2:2" x14ac:dyDescent="0.4">
      <c r="B2787" s="1"/>
    </row>
    <row r="2788" spans="2:2" x14ac:dyDescent="0.4">
      <c r="B2788" s="1"/>
    </row>
    <row r="2789" spans="2:2" x14ac:dyDescent="0.4">
      <c r="B2789" s="1"/>
    </row>
    <row r="2790" spans="2:2" x14ac:dyDescent="0.4">
      <c r="B2790" s="1"/>
    </row>
    <row r="2791" spans="2:2" x14ac:dyDescent="0.4">
      <c r="B2791" s="1"/>
    </row>
    <row r="2792" spans="2:2" x14ac:dyDescent="0.4">
      <c r="B2792" s="1"/>
    </row>
    <row r="2793" spans="2:2" x14ac:dyDescent="0.4">
      <c r="B2793" s="1"/>
    </row>
    <row r="2794" spans="2:2" x14ac:dyDescent="0.4">
      <c r="B2794" s="1"/>
    </row>
    <row r="2795" spans="2:2" x14ac:dyDescent="0.4">
      <c r="B2795" s="1"/>
    </row>
    <row r="2796" spans="2:2" x14ac:dyDescent="0.4">
      <c r="B2796" s="1"/>
    </row>
    <row r="2797" spans="2:2" x14ac:dyDescent="0.4">
      <c r="B2797" s="1"/>
    </row>
    <row r="2798" spans="2:2" x14ac:dyDescent="0.4">
      <c r="B2798" s="1"/>
    </row>
    <row r="2799" spans="2:2" x14ac:dyDescent="0.4">
      <c r="B2799" s="1"/>
    </row>
    <row r="2800" spans="2:2" x14ac:dyDescent="0.4">
      <c r="B2800" s="1"/>
    </row>
    <row r="2801" spans="2:2" x14ac:dyDescent="0.4">
      <c r="B2801" s="1"/>
    </row>
    <row r="2802" spans="2:2" x14ac:dyDescent="0.4">
      <c r="B2802" s="1"/>
    </row>
    <row r="2803" spans="2:2" x14ac:dyDescent="0.4">
      <c r="B2803" s="1"/>
    </row>
    <row r="2804" spans="2:2" x14ac:dyDescent="0.4">
      <c r="B2804" s="1"/>
    </row>
    <row r="2805" spans="2:2" x14ac:dyDescent="0.4">
      <c r="B2805" s="1"/>
    </row>
    <row r="2806" spans="2:2" x14ac:dyDescent="0.4">
      <c r="B2806" s="1"/>
    </row>
    <row r="2807" spans="2:2" x14ac:dyDescent="0.4">
      <c r="B2807" s="1"/>
    </row>
    <row r="2808" spans="2:2" x14ac:dyDescent="0.4">
      <c r="B2808" s="1"/>
    </row>
    <row r="2809" spans="2:2" x14ac:dyDescent="0.4">
      <c r="B2809" s="1"/>
    </row>
    <row r="2810" spans="2:2" x14ac:dyDescent="0.4">
      <c r="B2810" s="1"/>
    </row>
    <row r="2811" spans="2:2" x14ac:dyDescent="0.4">
      <c r="B2811" s="1"/>
    </row>
    <row r="2812" spans="2:2" x14ac:dyDescent="0.4">
      <c r="B2812" s="1"/>
    </row>
    <row r="2813" spans="2:2" x14ac:dyDescent="0.4">
      <c r="B2813" s="1"/>
    </row>
    <row r="2814" spans="2:2" x14ac:dyDescent="0.4">
      <c r="B2814" s="1"/>
    </row>
    <row r="2815" spans="2:2" x14ac:dyDescent="0.4">
      <c r="B2815" s="1"/>
    </row>
    <row r="2816" spans="2:2" x14ac:dyDescent="0.4">
      <c r="B2816" s="1"/>
    </row>
    <row r="2817" spans="2:2" x14ac:dyDescent="0.4">
      <c r="B2817" s="1"/>
    </row>
    <row r="2818" spans="2:2" x14ac:dyDescent="0.4">
      <c r="B2818" s="1"/>
    </row>
    <row r="2819" spans="2:2" x14ac:dyDescent="0.4">
      <c r="B2819" s="1"/>
    </row>
    <row r="2820" spans="2:2" x14ac:dyDescent="0.4">
      <c r="B2820" s="1"/>
    </row>
    <row r="2821" spans="2:2" x14ac:dyDescent="0.4">
      <c r="B2821" s="1"/>
    </row>
    <row r="2822" spans="2:2" x14ac:dyDescent="0.4">
      <c r="B2822" s="1"/>
    </row>
    <row r="2823" spans="2:2" x14ac:dyDescent="0.4">
      <c r="B2823" s="1"/>
    </row>
    <row r="2824" spans="2:2" x14ac:dyDescent="0.4">
      <c r="B2824" s="1"/>
    </row>
    <row r="2825" spans="2:2" x14ac:dyDescent="0.4">
      <c r="B2825" s="1"/>
    </row>
    <row r="2826" spans="2:2" x14ac:dyDescent="0.4">
      <c r="B2826" s="1"/>
    </row>
    <row r="2827" spans="2:2" x14ac:dyDescent="0.4">
      <c r="B2827" s="1"/>
    </row>
    <row r="2828" spans="2:2" x14ac:dyDescent="0.4">
      <c r="B2828" s="1"/>
    </row>
    <row r="2829" spans="2:2" x14ac:dyDescent="0.4">
      <c r="B2829" s="1"/>
    </row>
    <row r="2830" spans="2:2" x14ac:dyDescent="0.4">
      <c r="B2830" s="1"/>
    </row>
    <row r="2831" spans="2:2" x14ac:dyDescent="0.4">
      <c r="B2831" s="1"/>
    </row>
    <row r="2832" spans="2:2" x14ac:dyDescent="0.4">
      <c r="B2832" s="1"/>
    </row>
    <row r="2833" spans="2:2" x14ac:dyDescent="0.4">
      <c r="B2833" s="1"/>
    </row>
    <row r="2834" spans="2:2" x14ac:dyDescent="0.4">
      <c r="B2834" s="1"/>
    </row>
    <row r="2835" spans="2:2" x14ac:dyDescent="0.4">
      <c r="B2835" s="1"/>
    </row>
    <row r="2836" spans="2:2" x14ac:dyDescent="0.4">
      <c r="B2836" s="1"/>
    </row>
    <row r="2837" spans="2:2" x14ac:dyDescent="0.4">
      <c r="B2837" s="1"/>
    </row>
    <row r="2838" spans="2:2" x14ac:dyDescent="0.4">
      <c r="B2838" s="1"/>
    </row>
    <row r="2839" spans="2:2" x14ac:dyDescent="0.4">
      <c r="B2839" s="1"/>
    </row>
    <row r="2840" spans="2:2" x14ac:dyDescent="0.4">
      <c r="B2840" s="1"/>
    </row>
    <row r="2841" spans="2:2" x14ac:dyDescent="0.4">
      <c r="B2841" s="1"/>
    </row>
    <row r="2842" spans="2:2" x14ac:dyDescent="0.4">
      <c r="B2842" s="1"/>
    </row>
    <row r="2843" spans="2:2" x14ac:dyDescent="0.4">
      <c r="B2843" s="1"/>
    </row>
    <row r="2844" spans="2:2" x14ac:dyDescent="0.4">
      <c r="B2844" s="1"/>
    </row>
    <row r="2845" spans="2:2" x14ac:dyDescent="0.4">
      <c r="B2845" s="1"/>
    </row>
    <row r="2846" spans="2:2" x14ac:dyDescent="0.4">
      <c r="B2846" s="1"/>
    </row>
    <row r="2847" spans="2:2" x14ac:dyDescent="0.4">
      <c r="B2847" s="1"/>
    </row>
    <row r="2848" spans="2:2" x14ac:dyDescent="0.4">
      <c r="B2848" s="1"/>
    </row>
    <row r="2849" spans="2:2" x14ac:dyDescent="0.4">
      <c r="B2849" s="1"/>
    </row>
    <row r="2850" spans="2:2" x14ac:dyDescent="0.4">
      <c r="B2850" s="1"/>
    </row>
    <row r="2851" spans="2:2" x14ac:dyDescent="0.4">
      <c r="B2851" s="1"/>
    </row>
    <row r="2852" spans="2:2" x14ac:dyDescent="0.4">
      <c r="B2852" s="1"/>
    </row>
    <row r="2853" spans="2:2" x14ac:dyDescent="0.4">
      <c r="B2853" s="1"/>
    </row>
    <row r="2854" spans="2:2" x14ac:dyDescent="0.4">
      <c r="B2854" s="1"/>
    </row>
    <row r="2855" spans="2:2" x14ac:dyDescent="0.4">
      <c r="B2855" s="1"/>
    </row>
    <row r="2856" spans="2:2" x14ac:dyDescent="0.4">
      <c r="B2856" s="1"/>
    </row>
    <row r="2857" spans="2:2" x14ac:dyDescent="0.4">
      <c r="B2857" s="1"/>
    </row>
    <row r="2858" spans="2:2" x14ac:dyDescent="0.4">
      <c r="B2858" s="1"/>
    </row>
    <row r="2859" spans="2:2" x14ac:dyDescent="0.4">
      <c r="B2859" s="1"/>
    </row>
    <row r="2860" spans="2:2" x14ac:dyDescent="0.4">
      <c r="B2860" s="1"/>
    </row>
    <row r="2861" spans="2:2" x14ac:dyDescent="0.4">
      <c r="B2861" s="1"/>
    </row>
    <row r="2862" spans="2:2" x14ac:dyDescent="0.4">
      <c r="B2862" s="1"/>
    </row>
    <row r="2863" spans="2:2" x14ac:dyDescent="0.4">
      <c r="B2863" s="1"/>
    </row>
    <row r="2864" spans="2:2" x14ac:dyDescent="0.4">
      <c r="B2864" s="1"/>
    </row>
    <row r="2865" spans="2:2" x14ac:dyDescent="0.4">
      <c r="B2865" s="1"/>
    </row>
    <row r="2866" spans="2:2" x14ac:dyDescent="0.4">
      <c r="B2866" s="1"/>
    </row>
    <row r="2867" spans="2:2" x14ac:dyDescent="0.4">
      <c r="B2867" s="1"/>
    </row>
    <row r="2868" spans="2:2" x14ac:dyDescent="0.4">
      <c r="B2868" s="1"/>
    </row>
    <row r="2869" spans="2:2" x14ac:dyDescent="0.4">
      <c r="B2869" s="1"/>
    </row>
    <row r="2870" spans="2:2" x14ac:dyDescent="0.4">
      <c r="B2870" s="1"/>
    </row>
    <row r="2871" spans="2:2" x14ac:dyDescent="0.4">
      <c r="B2871" s="1"/>
    </row>
    <row r="2872" spans="2:2" x14ac:dyDescent="0.4">
      <c r="B2872" s="1"/>
    </row>
    <row r="2873" spans="2:2" x14ac:dyDescent="0.4">
      <c r="B2873" s="1"/>
    </row>
    <row r="2874" spans="2:2" x14ac:dyDescent="0.4">
      <c r="B2874" s="1"/>
    </row>
    <row r="2875" spans="2:2" x14ac:dyDescent="0.4">
      <c r="B2875" s="1"/>
    </row>
    <row r="2876" spans="2:2" x14ac:dyDescent="0.4">
      <c r="B2876" s="1"/>
    </row>
    <row r="2877" spans="2:2" x14ac:dyDescent="0.4">
      <c r="B2877" s="1"/>
    </row>
    <row r="2878" spans="2:2" x14ac:dyDescent="0.4">
      <c r="B2878" s="1"/>
    </row>
    <row r="2879" spans="2:2" x14ac:dyDescent="0.4">
      <c r="B2879" s="1"/>
    </row>
    <row r="2880" spans="2:2" x14ac:dyDescent="0.4">
      <c r="B2880" s="1"/>
    </row>
    <row r="2881" spans="2:2" x14ac:dyDescent="0.4">
      <c r="B2881" s="1"/>
    </row>
    <row r="2882" spans="2:2" x14ac:dyDescent="0.4">
      <c r="B2882" s="1"/>
    </row>
    <row r="2883" spans="2:2" x14ac:dyDescent="0.4">
      <c r="B2883" s="1"/>
    </row>
    <row r="2884" spans="2:2" x14ac:dyDescent="0.4">
      <c r="B2884" s="1"/>
    </row>
    <row r="2885" spans="2:2" x14ac:dyDescent="0.4">
      <c r="B2885" s="1"/>
    </row>
    <row r="2886" spans="2:2" x14ac:dyDescent="0.4">
      <c r="B2886" s="1"/>
    </row>
    <row r="2887" spans="2:2" x14ac:dyDescent="0.4">
      <c r="B2887" s="1"/>
    </row>
    <row r="2888" spans="2:2" x14ac:dyDescent="0.4">
      <c r="B2888" s="1"/>
    </row>
    <row r="2889" spans="2:2" x14ac:dyDescent="0.4">
      <c r="B2889" s="1"/>
    </row>
    <row r="2890" spans="2:2" x14ac:dyDescent="0.4">
      <c r="B2890" s="1"/>
    </row>
    <row r="2891" spans="2:2" x14ac:dyDescent="0.4">
      <c r="B2891" s="1"/>
    </row>
    <row r="2892" spans="2:2" x14ac:dyDescent="0.4">
      <c r="B2892" s="1"/>
    </row>
    <row r="2893" spans="2:2" x14ac:dyDescent="0.4">
      <c r="B2893" s="1"/>
    </row>
    <row r="2894" spans="2:2" x14ac:dyDescent="0.4">
      <c r="B2894" s="1"/>
    </row>
    <row r="2895" spans="2:2" x14ac:dyDescent="0.4">
      <c r="B2895" s="1"/>
    </row>
    <row r="2896" spans="2:2" x14ac:dyDescent="0.4">
      <c r="B2896" s="1"/>
    </row>
    <row r="2897" spans="2:2" x14ac:dyDescent="0.4">
      <c r="B2897" s="1"/>
    </row>
    <row r="2898" spans="2:2" x14ac:dyDescent="0.4">
      <c r="B2898" s="1"/>
    </row>
    <row r="2899" spans="2:2" x14ac:dyDescent="0.4">
      <c r="B2899" s="1"/>
    </row>
    <row r="2900" spans="2:2" x14ac:dyDescent="0.4">
      <c r="B2900" s="1"/>
    </row>
    <row r="2901" spans="2:2" x14ac:dyDescent="0.4">
      <c r="B2901" s="1"/>
    </row>
    <row r="2902" spans="2:2" x14ac:dyDescent="0.4">
      <c r="B2902" s="1"/>
    </row>
    <row r="2903" spans="2:2" x14ac:dyDescent="0.4">
      <c r="B2903" s="1"/>
    </row>
    <row r="2904" spans="2:2" x14ac:dyDescent="0.4">
      <c r="B2904" s="1"/>
    </row>
    <row r="2905" spans="2:2" x14ac:dyDescent="0.4">
      <c r="B2905" s="1"/>
    </row>
    <row r="2906" spans="2:2" x14ac:dyDescent="0.4">
      <c r="B2906" s="1"/>
    </row>
    <row r="2907" spans="2:2" x14ac:dyDescent="0.4">
      <c r="B2907" s="1"/>
    </row>
    <row r="2908" spans="2:2" x14ac:dyDescent="0.4">
      <c r="B2908" s="1"/>
    </row>
    <row r="2909" spans="2:2" x14ac:dyDescent="0.4">
      <c r="B2909" s="1"/>
    </row>
    <row r="2910" spans="2:2" x14ac:dyDescent="0.4">
      <c r="B2910" s="1"/>
    </row>
    <row r="2911" spans="2:2" x14ac:dyDescent="0.4">
      <c r="B2911" s="1"/>
    </row>
    <row r="2912" spans="2:2" x14ac:dyDescent="0.4">
      <c r="B2912" s="1"/>
    </row>
    <row r="2913" spans="2:2" x14ac:dyDescent="0.4">
      <c r="B2913" s="1"/>
    </row>
    <row r="2914" spans="2:2" x14ac:dyDescent="0.4">
      <c r="B2914" s="1"/>
    </row>
    <row r="2915" spans="2:2" x14ac:dyDescent="0.4">
      <c r="B2915" s="1"/>
    </row>
    <row r="2916" spans="2:2" x14ac:dyDescent="0.4">
      <c r="B2916" s="1"/>
    </row>
    <row r="2917" spans="2:2" x14ac:dyDescent="0.4">
      <c r="B2917" s="1"/>
    </row>
    <row r="2918" spans="2:2" x14ac:dyDescent="0.4">
      <c r="B2918" s="1"/>
    </row>
    <row r="2919" spans="2:2" x14ac:dyDescent="0.4">
      <c r="B2919" s="1"/>
    </row>
    <row r="2920" spans="2:2" x14ac:dyDescent="0.4">
      <c r="B2920" s="1"/>
    </row>
    <row r="2921" spans="2:2" x14ac:dyDescent="0.4">
      <c r="B2921" s="1"/>
    </row>
    <row r="2922" spans="2:2" x14ac:dyDescent="0.4">
      <c r="B2922" s="1"/>
    </row>
    <row r="2923" spans="2:2" x14ac:dyDescent="0.4">
      <c r="B2923" s="1"/>
    </row>
    <row r="2924" spans="2:2" x14ac:dyDescent="0.4">
      <c r="B2924" s="1"/>
    </row>
    <row r="2925" spans="2:2" x14ac:dyDescent="0.4">
      <c r="B2925" s="1"/>
    </row>
    <row r="2926" spans="2:2" x14ac:dyDescent="0.4">
      <c r="B2926" s="1"/>
    </row>
    <row r="2927" spans="2:2" x14ac:dyDescent="0.4">
      <c r="B2927" s="1"/>
    </row>
    <row r="2928" spans="2:2" x14ac:dyDescent="0.4">
      <c r="B2928" s="1"/>
    </row>
    <row r="2929" spans="2:2" x14ac:dyDescent="0.4">
      <c r="B2929" s="1"/>
    </row>
    <row r="2930" spans="2:2" x14ac:dyDescent="0.4">
      <c r="B2930" s="1"/>
    </row>
    <row r="2931" spans="2:2" x14ac:dyDescent="0.4">
      <c r="B2931" s="1"/>
    </row>
    <row r="2932" spans="2:2" x14ac:dyDescent="0.4">
      <c r="B2932" s="1"/>
    </row>
    <row r="2933" spans="2:2" x14ac:dyDescent="0.4">
      <c r="B2933" s="1"/>
    </row>
    <row r="2934" spans="2:2" x14ac:dyDescent="0.4">
      <c r="B2934" s="1"/>
    </row>
    <row r="2935" spans="2:2" x14ac:dyDescent="0.4">
      <c r="B2935" s="1"/>
    </row>
    <row r="2936" spans="2:2" x14ac:dyDescent="0.4">
      <c r="B2936" s="1"/>
    </row>
    <row r="2937" spans="2:2" x14ac:dyDescent="0.4">
      <c r="B2937" s="1"/>
    </row>
    <row r="2938" spans="2:2" x14ac:dyDescent="0.4">
      <c r="B2938" s="1"/>
    </row>
    <row r="2939" spans="2:2" x14ac:dyDescent="0.4">
      <c r="B2939" s="1"/>
    </row>
    <row r="2940" spans="2:2" x14ac:dyDescent="0.4">
      <c r="B2940" s="1"/>
    </row>
    <row r="2941" spans="2:2" x14ac:dyDescent="0.4">
      <c r="B2941" s="1"/>
    </row>
    <row r="2942" spans="2:2" x14ac:dyDescent="0.4">
      <c r="B2942" s="1"/>
    </row>
    <row r="2943" spans="2:2" x14ac:dyDescent="0.4">
      <c r="B2943" s="1"/>
    </row>
    <row r="2944" spans="2:2" x14ac:dyDescent="0.4">
      <c r="B2944" s="1"/>
    </row>
    <row r="2945" spans="2:2" x14ac:dyDescent="0.4">
      <c r="B2945" s="1"/>
    </row>
    <row r="2946" spans="2:2" x14ac:dyDescent="0.4">
      <c r="B2946" s="1"/>
    </row>
    <row r="2947" spans="2:2" x14ac:dyDescent="0.4">
      <c r="B2947" s="1"/>
    </row>
    <row r="2948" spans="2:2" x14ac:dyDescent="0.4">
      <c r="B2948" s="1"/>
    </row>
    <row r="2949" spans="2:2" x14ac:dyDescent="0.4">
      <c r="B2949" s="1"/>
    </row>
    <row r="2950" spans="2:2" x14ac:dyDescent="0.4">
      <c r="B2950" s="1"/>
    </row>
    <row r="2951" spans="2:2" x14ac:dyDescent="0.4">
      <c r="B2951" s="1"/>
    </row>
    <row r="2952" spans="2:2" x14ac:dyDescent="0.4">
      <c r="B2952" s="1"/>
    </row>
    <row r="2953" spans="2:2" x14ac:dyDescent="0.4">
      <c r="B2953" s="1"/>
    </row>
    <row r="2954" spans="2:2" x14ac:dyDescent="0.4">
      <c r="B2954" s="1"/>
    </row>
    <row r="2955" spans="2:2" x14ac:dyDescent="0.4">
      <c r="B2955" s="1"/>
    </row>
    <row r="2956" spans="2:2" x14ac:dyDescent="0.4">
      <c r="B2956" s="1"/>
    </row>
    <row r="2957" spans="2:2" x14ac:dyDescent="0.4">
      <c r="B2957" s="1"/>
    </row>
    <row r="2958" spans="2:2" x14ac:dyDescent="0.4">
      <c r="B2958" s="1"/>
    </row>
    <row r="2959" spans="2:2" x14ac:dyDescent="0.4">
      <c r="B2959" s="1"/>
    </row>
    <row r="2960" spans="2:2" x14ac:dyDescent="0.4">
      <c r="B2960" s="1"/>
    </row>
    <row r="2961" spans="2:2" x14ac:dyDescent="0.4">
      <c r="B2961" s="1"/>
    </row>
    <row r="2962" spans="2:2" x14ac:dyDescent="0.4">
      <c r="B2962" s="1"/>
    </row>
    <row r="2963" spans="2:2" x14ac:dyDescent="0.4">
      <c r="B2963" s="1"/>
    </row>
    <row r="2964" spans="2:2" x14ac:dyDescent="0.4">
      <c r="B2964" s="1"/>
    </row>
    <row r="2965" spans="2:2" x14ac:dyDescent="0.4">
      <c r="B2965" s="1"/>
    </row>
    <row r="2966" spans="2:2" x14ac:dyDescent="0.4">
      <c r="B2966" s="1"/>
    </row>
    <row r="2967" spans="2:2" x14ac:dyDescent="0.4">
      <c r="B2967" s="1"/>
    </row>
    <row r="2968" spans="2:2" x14ac:dyDescent="0.4">
      <c r="B2968" s="1"/>
    </row>
    <row r="2969" spans="2:2" x14ac:dyDescent="0.4">
      <c r="B2969" s="1"/>
    </row>
    <row r="2970" spans="2:2" x14ac:dyDescent="0.4">
      <c r="B2970" s="1"/>
    </row>
    <row r="2971" spans="2:2" x14ac:dyDescent="0.4">
      <c r="B2971" s="1"/>
    </row>
    <row r="2972" spans="2:2" x14ac:dyDescent="0.4">
      <c r="B2972" s="1"/>
    </row>
    <row r="2973" spans="2:2" x14ac:dyDescent="0.4">
      <c r="B2973" s="1"/>
    </row>
    <row r="2974" spans="2:2" x14ac:dyDescent="0.4">
      <c r="B2974" s="1"/>
    </row>
    <row r="2975" spans="2:2" x14ac:dyDescent="0.4">
      <c r="B2975" s="1"/>
    </row>
    <row r="2976" spans="2:2" x14ac:dyDescent="0.4">
      <c r="B2976" s="1"/>
    </row>
    <row r="2977" spans="2:2" x14ac:dyDescent="0.4">
      <c r="B2977" s="1"/>
    </row>
    <row r="2978" spans="2:2" x14ac:dyDescent="0.4">
      <c r="B2978" s="1"/>
    </row>
    <row r="2979" spans="2:2" x14ac:dyDescent="0.4">
      <c r="B2979" s="1"/>
    </row>
    <row r="2980" spans="2:2" x14ac:dyDescent="0.4">
      <c r="B2980" s="1"/>
    </row>
    <row r="2981" spans="2:2" x14ac:dyDescent="0.4">
      <c r="B2981" s="1"/>
    </row>
    <row r="2982" spans="2:2" x14ac:dyDescent="0.4">
      <c r="B2982" s="1"/>
    </row>
    <row r="2983" spans="2:2" x14ac:dyDescent="0.4">
      <c r="B2983" s="1"/>
    </row>
    <row r="2984" spans="2:2" x14ac:dyDescent="0.4">
      <c r="B2984" s="1"/>
    </row>
    <row r="2985" spans="2:2" x14ac:dyDescent="0.4">
      <c r="B2985" s="1"/>
    </row>
    <row r="2986" spans="2:2" x14ac:dyDescent="0.4">
      <c r="B2986" s="1"/>
    </row>
    <row r="2987" spans="2:2" x14ac:dyDescent="0.4">
      <c r="B2987" s="1"/>
    </row>
    <row r="2988" spans="2:2" x14ac:dyDescent="0.4">
      <c r="B2988" s="1"/>
    </row>
    <row r="2989" spans="2:2" x14ac:dyDescent="0.4">
      <c r="B2989" s="1"/>
    </row>
    <row r="2990" spans="2:2" x14ac:dyDescent="0.4">
      <c r="B2990" s="1"/>
    </row>
    <row r="2991" spans="2:2" x14ac:dyDescent="0.4">
      <c r="B2991" s="1"/>
    </row>
    <row r="2992" spans="2:2" x14ac:dyDescent="0.4">
      <c r="B2992" s="1"/>
    </row>
    <row r="2993" spans="2:2" x14ac:dyDescent="0.4">
      <c r="B2993" s="1"/>
    </row>
    <row r="2994" spans="2:2" x14ac:dyDescent="0.4">
      <c r="B2994" s="1"/>
    </row>
    <row r="2995" spans="2:2" x14ac:dyDescent="0.4">
      <c r="B2995" s="1"/>
    </row>
    <row r="2996" spans="2:2" x14ac:dyDescent="0.4">
      <c r="B2996" s="1"/>
    </row>
    <row r="2997" spans="2:2" x14ac:dyDescent="0.4">
      <c r="B2997" s="1"/>
    </row>
    <row r="2998" spans="2:2" x14ac:dyDescent="0.4">
      <c r="B2998" s="1"/>
    </row>
    <row r="2999" spans="2:2" x14ac:dyDescent="0.4">
      <c r="B2999" s="1"/>
    </row>
    <row r="3000" spans="2:2" x14ac:dyDescent="0.4">
      <c r="B3000" s="1"/>
    </row>
    <row r="3001" spans="2:2" x14ac:dyDescent="0.4">
      <c r="B3001" s="1"/>
    </row>
    <row r="3002" spans="2:2" x14ac:dyDescent="0.4">
      <c r="B3002" s="1"/>
    </row>
    <row r="3003" spans="2:2" x14ac:dyDescent="0.4">
      <c r="B3003" s="1"/>
    </row>
    <row r="3004" spans="2:2" x14ac:dyDescent="0.4">
      <c r="B3004" s="1"/>
    </row>
    <row r="3005" spans="2:2" x14ac:dyDescent="0.4">
      <c r="B3005" s="1"/>
    </row>
    <row r="3006" spans="2:2" x14ac:dyDescent="0.4">
      <c r="B3006" s="1"/>
    </row>
    <row r="3007" spans="2:2" x14ac:dyDescent="0.4">
      <c r="B3007" s="1"/>
    </row>
    <row r="3008" spans="2:2" x14ac:dyDescent="0.4">
      <c r="B3008" s="1"/>
    </row>
    <row r="3009" spans="2:2" x14ac:dyDescent="0.4">
      <c r="B3009" s="1"/>
    </row>
    <row r="3010" spans="2:2" x14ac:dyDescent="0.4">
      <c r="B3010" s="1"/>
    </row>
    <row r="3011" spans="2:2" x14ac:dyDescent="0.4">
      <c r="B3011" s="1"/>
    </row>
    <row r="3012" spans="2:2" x14ac:dyDescent="0.4">
      <c r="B3012" s="1"/>
    </row>
    <row r="3013" spans="2:2" x14ac:dyDescent="0.4">
      <c r="B3013" s="1"/>
    </row>
    <row r="3014" spans="2:2" x14ac:dyDescent="0.4">
      <c r="B3014" s="1"/>
    </row>
    <row r="3015" spans="2:2" x14ac:dyDescent="0.4">
      <c r="B3015" s="1"/>
    </row>
    <row r="3016" spans="2:2" x14ac:dyDescent="0.4">
      <c r="B3016" s="1"/>
    </row>
    <row r="3017" spans="2:2" x14ac:dyDescent="0.4">
      <c r="B3017" s="1"/>
    </row>
    <row r="3018" spans="2:2" x14ac:dyDescent="0.4">
      <c r="B3018" s="1"/>
    </row>
    <row r="3019" spans="2:2" x14ac:dyDescent="0.4">
      <c r="B3019" s="1"/>
    </row>
    <row r="3020" spans="2:2" x14ac:dyDescent="0.4">
      <c r="B3020" s="1"/>
    </row>
    <row r="3021" spans="2:2" x14ac:dyDescent="0.4">
      <c r="B3021" s="1"/>
    </row>
    <row r="3022" spans="2:2" x14ac:dyDescent="0.4">
      <c r="B3022" s="1"/>
    </row>
    <row r="3023" spans="2:2" x14ac:dyDescent="0.4">
      <c r="B3023" s="1"/>
    </row>
    <row r="3024" spans="2:2" x14ac:dyDescent="0.4">
      <c r="B3024" s="1"/>
    </row>
    <row r="3025" spans="2:2" x14ac:dyDescent="0.4">
      <c r="B3025" s="1"/>
    </row>
    <row r="3026" spans="2:2" x14ac:dyDescent="0.4">
      <c r="B3026" s="1"/>
    </row>
    <row r="3027" spans="2:2" x14ac:dyDescent="0.4">
      <c r="B3027" s="1"/>
    </row>
    <row r="3028" spans="2:2" x14ac:dyDescent="0.4">
      <c r="B3028" s="1"/>
    </row>
    <row r="3029" spans="2:2" x14ac:dyDescent="0.4">
      <c r="B3029" s="1"/>
    </row>
    <row r="3030" spans="2:2" x14ac:dyDescent="0.4">
      <c r="B3030" s="1"/>
    </row>
    <row r="3031" spans="2:2" x14ac:dyDescent="0.4">
      <c r="B3031" s="1"/>
    </row>
    <row r="3032" spans="2:2" x14ac:dyDescent="0.4">
      <c r="B3032" s="1"/>
    </row>
    <row r="3033" spans="2:2" x14ac:dyDescent="0.4">
      <c r="B3033" s="1"/>
    </row>
    <row r="3034" spans="2:2" x14ac:dyDescent="0.4">
      <c r="B3034" s="1"/>
    </row>
    <row r="3035" spans="2:2" x14ac:dyDescent="0.4">
      <c r="B3035" s="1"/>
    </row>
    <row r="3036" spans="2:2" x14ac:dyDescent="0.4">
      <c r="B3036" s="1"/>
    </row>
    <row r="3037" spans="2:2" x14ac:dyDescent="0.4">
      <c r="B3037" s="1"/>
    </row>
    <row r="3038" spans="2:2" x14ac:dyDescent="0.4">
      <c r="B3038" s="1"/>
    </row>
    <row r="3039" spans="2:2" x14ac:dyDescent="0.4">
      <c r="B3039" s="1"/>
    </row>
    <row r="3040" spans="2:2" x14ac:dyDescent="0.4">
      <c r="B3040" s="1"/>
    </row>
    <row r="3041" spans="2:2" x14ac:dyDescent="0.4">
      <c r="B3041" s="1"/>
    </row>
    <row r="3042" spans="2:2" x14ac:dyDescent="0.4">
      <c r="B3042" s="1"/>
    </row>
    <row r="3043" spans="2:2" x14ac:dyDescent="0.4">
      <c r="B3043" s="1"/>
    </row>
    <row r="3044" spans="2:2" x14ac:dyDescent="0.4">
      <c r="B3044" s="1"/>
    </row>
    <row r="3045" spans="2:2" x14ac:dyDescent="0.4">
      <c r="B3045" s="1"/>
    </row>
    <row r="3046" spans="2:2" x14ac:dyDescent="0.4">
      <c r="B3046" s="1"/>
    </row>
    <row r="3047" spans="2:2" x14ac:dyDescent="0.4">
      <c r="B3047" s="1"/>
    </row>
    <row r="3048" spans="2:2" x14ac:dyDescent="0.4">
      <c r="B3048" s="1"/>
    </row>
    <row r="3049" spans="2:2" x14ac:dyDescent="0.4">
      <c r="B3049" s="1"/>
    </row>
    <row r="3050" spans="2:2" x14ac:dyDescent="0.4">
      <c r="B3050" s="1"/>
    </row>
    <row r="3051" spans="2:2" x14ac:dyDescent="0.4">
      <c r="B3051" s="1"/>
    </row>
    <row r="3052" spans="2:2" x14ac:dyDescent="0.4">
      <c r="B3052" s="1"/>
    </row>
    <row r="3053" spans="2:2" x14ac:dyDescent="0.4">
      <c r="B3053" s="1"/>
    </row>
    <row r="3054" spans="2:2" x14ac:dyDescent="0.4">
      <c r="B3054" s="1"/>
    </row>
    <row r="3055" spans="2:2" x14ac:dyDescent="0.4">
      <c r="B3055" s="1"/>
    </row>
    <row r="3056" spans="2:2" x14ac:dyDescent="0.4">
      <c r="B3056" s="1"/>
    </row>
    <row r="3057" spans="2:2" x14ac:dyDescent="0.4">
      <c r="B3057" s="1"/>
    </row>
    <row r="3058" spans="2:2" x14ac:dyDescent="0.4">
      <c r="B3058" s="1"/>
    </row>
    <row r="3059" spans="2:2" x14ac:dyDescent="0.4">
      <c r="B3059" s="1"/>
    </row>
    <row r="3060" spans="2:2" x14ac:dyDescent="0.4">
      <c r="B3060" s="1"/>
    </row>
    <row r="3061" spans="2:2" x14ac:dyDescent="0.4">
      <c r="B3061" s="1"/>
    </row>
    <row r="3062" spans="2:2" x14ac:dyDescent="0.4">
      <c r="B3062" s="1"/>
    </row>
    <row r="3063" spans="2:2" x14ac:dyDescent="0.4">
      <c r="B3063" s="1"/>
    </row>
    <row r="3064" spans="2:2" x14ac:dyDescent="0.4">
      <c r="B3064" s="1"/>
    </row>
    <row r="3065" spans="2:2" x14ac:dyDescent="0.4">
      <c r="B3065" s="1"/>
    </row>
    <row r="3066" spans="2:2" x14ac:dyDescent="0.4">
      <c r="B3066" s="1"/>
    </row>
    <row r="3067" spans="2:2" x14ac:dyDescent="0.4">
      <c r="B3067" s="1"/>
    </row>
    <row r="3068" spans="2:2" x14ac:dyDescent="0.4">
      <c r="B3068" s="1"/>
    </row>
    <row r="3069" spans="2:2" x14ac:dyDescent="0.4">
      <c r="B3069" s="1"/>
    </row>
    <row r="3070" spans="2:2" x14ac:dyDescent="0.4">
      <c r="B3070" s="1"/>
    </row>
    <row r="3071" spans="2:2" x14ac:dyDescent="0.4">
      <c r="B3071" s="1"/>
    </row>
    <row r="3072" spans="2:2" x14ac:dyDescent="0.4">
      <c r="B3072" s="1"/>
    </row>
    <row r="3073" spans="2:2" x14ac:dyDescent="0.4">
      <c r="B3073" s="1"/>
    </row>
    <row r="3074" spans="2:2" x14ac:dyDescent="0.4">
      <c r="B3074" s="1"/>
    </row>
    <row r="3075" spans="2:2" x14ac:dyDescent="0.4">
      <c r="B3075" s="1"/>
    </row>
    <row r="3076" spans="2:2" x14ac:dyDescent="0.4">
      <c r="B3076" s="1"/>
    </row>
    <row r="3077" spans="2:2" x14ac:dyDescent="0.4">
      <c r="B3077" s="1"/>
    </row>
    <row r="3078" spans="2:2" x14ac:dyDescent="0.4">
      <c r="B3078" s="1"/>
    </row>
    <row r="3079" spans="2:2" x14ac:dyDescent="0.4">
      <c r="B3079" s="1"/>
    </row>
    <row r="3080" spans="2:2" x14ac:dyDescent="0.4">
      <c r="B3080" s="1"/>
    </row>
    <row r="3081" spans="2:2" x14ac:dyDescent="0.4">
      <c r="B3081" s="1"/>
    </row>
    <row r="3082" spans="2:2" x14ac:dyDescent="0.4">
      <c r="B3082" s="1"/>
    </row>
    <row r="3083" spans="2:2" x14ac:dyDescent="0.4">
      <c r="B3083" s="1"/>
    </row>
    <row r="3084" spans="2:2" x14ac:dyDescent="0.4">
      <c r="B3084" s="1"/>
    </row>
    <row r="3085" spans="2:2" x14ac:dyDescent="0.4">
      <c r="B3085" s="1"/>
    </row>
    <row r="3086" spans="2:2" x14ac:dyDescent="0.4">
      <c r="B3086" s="1"/>
    </row>
    <row r="3087" spans="2:2" x14ac:dyDescent="0.4">
      <c r="B3087" s="1"/>
    </row>
    <row r="3088" spans="2:2" x14ac:dyDescent="0.4">
      <c r="B3088" s="1"/>
    </row>
    <row r="3089" spans="2:2" x14ac:dyDescent="0.4">
      <c r="B3089" s="1"/>
    </row>
    <row r="3090" spans="2:2" x14ac:dyDescent="0.4">
      <c r="B3090" s="1"/>
    </row>
    <row r="3091" spans="2:2" x14ac:dyDescent="0.4">
      <c r="B3091" s="1"/>
    </row>
    <row r="3092" spans="2:2" x14ac:dyDescent="0.4">
      <c r="B3092" s="1"/>
    </row>
    <row r="3093" spans="2:2" x14ac:dyDescent="0.4">
      <c r="B3093" s="1"/>
    </row>
    <row r="3094" spans="2:2" x14ac:dyDescent="0.4">
      <c r="B3094" s="1"/>
    </row>
    <row r="3095" spans="2:2" x14ac:dyDescent="0.4">
      <c r="B3095" s="1"/>
    </row>
    <row r="3096" spans="2:2" x14ac:dyDescent="0.4">
      <c r="B3096" s="1"/>
    </row>
    <row r="3097" spans="2:2" x14ac:dyDescent="0.4">
      <c r="B3097" s="1"/>
    </row>
    <row r="3098" spans="2:2" x14ac:dyDescent="0.4">
      <c r="B3098" s="1"/>
    </row>
    <row r="3099" spans="2:2" x14ac:dyDescent="0.4">
      <c r="B3099" s="1"/>
    </row>
    <row r="3100" spans="2:2" x14ac:dyDescent="0.4">
      <c r="B3100" s="1"/>
    </row>
    <row r="3101" spans="2:2" x14ac:dyDescent="0.4">
      <c r="B3101" s="1"/>
    </row>
    <row r="3102" spans="2:2" x14ac:dyDescent="0.4">
      <c r="B3102" s="1"/>
    </row>
    <row r="3103" spans="2:2" x14ac:dyDescent="0.4">
      <c r="B3103" s="1"/>
    </row>
    <row r="3104" spans="2:2" x14ac:dyDescent="0.4">
      <c r="B3104" s="1"/>
    </row>
    <row r="3105" spans="2:2" x14ac:dyDescent="0.4">
      <c r="B3105" s="1"/>
    </row>
    <row r="3106" spans="2:2" x14ac:dyDescent="0.4">
      <c r="B3106" s="1"/>
    </row>
    <row r="3107" spans="2:2" x14ac:dyDescent="0.4">
      <c r="B3107" s="1"/>
    </row>
    <row r="3108" spans="2:2" x14ac:dyDescent="0.4">
      <c r="B3108" s="1"/>
    </row>
    <row r="3109" spans="2:2" x14ac:dyDescent="0.4">
      <c r="B3109" s="1"/>
    </row>
    <row r="3110" spans="2:2" x14ac:dyDescent="0.4">
      <c r="B3110" s="1"/>
    </row>
    <row r="3111" spans="2:2" x14ac:dyDescent="0.4">
      <c r="B3111" s="1"/>
    </row>
    <row r="3112" spans="2:2" x14ac:dyDescent="0.4">
      <c r="B3112" s="1"/>
    </row>
    <row r="3113" spans="2:2" x14ac:dyDescent="0.4">
      <c r="B3113" s="1"/>
    </row>
    <row r="3114" spans="2:2" x14ac:dyDescent="0.4">
      <c r="B3114" s="1"/>
    </row>
    <row r="3115" spans="2:2" x14ac:dyDescent="0.4">
      <c r="B3115" s="1"/>
    </row>
    <row r="3116" spans="2:2" x14ac:dyDescent="0.4">
      <c r="B3116" s="1"/>
    </row>
    <row r="3117" spans="2:2" x14ac:dyDescent="0.4">
      <c r="B3117" s="1"/>
    </row>
    <row r="3118" spans="2:2" x14ac:dyDescent="0.4">
      <c r="B3118" s="1"/>
    </row>
    <row r="3119" spans="2:2" x14ac:dyDescent="0.4">
      <c r="B3119" s="1"/>
    </row>
    <row r="3120" spans="2:2" x14ac:dyDescent="0.4">
      <c r="B3120" s="1"/>
    </row>
    <row r="3121" spans="2:2" x14ac:dyDescent="0.4">
      <c r="B3121" s="1"/>
    </row>
    <row r="3122" spans="2:2" x14ac:dyDescent="0.4">
      <c r="B3122" s="1"/>
    </row>
    <row r="3123" spans="2:2" x14ac:dyDescent="0.4">
      <c r="B3123" s="1"/>
    </row>
    <row r="3124" spans="2:2" x14ac:dyDescent="0.4">
      <c r="B3124" s="1"/>
    </row>
    <row r="3125" spans="2:2" x14ac:dyDescent="0.4">
      <c r="B3125" s="1"/>
    </row>
    <row r="3126" spans="2:2" x14ac:dyDescent="0.4">
      <c r="B3126" s="1"/>
    </row>
    <row r="3127" spans="2:2" x14ac:dyDescent="0.4">
      <c r="B3127" s="1"/>
    </row>
    <row r="3128" spans="2:2" x14ac:dyDescent="0.4">
      <c r="B3128" s="1"/>
    </row>
    <row r="3129" spans="2:2" x14ac:dyDescent="0.4">
      <c r="B3129" s="1"/>
    </row>
    <row r="3130" spans="2:2" x14ac:dyDescent="0.4">
      <c r="B3130" s="1"/>
    </row>
    <row r="3131" spans="2:2" x14ac:dyDescent="0.4">
      <c r="B3131" s="1"/>
    </row>
    <row r="3132" spans="2:2" x14ac:dyDescent="0.4">
      <c r="B3132" s="1"/>
    </row>
    <row r="3133" spans="2:2" x14ac:dyDescent="0.4">
      <c r="B3133" s="1"/>
    </row>
    <row r="3134" spans="2:2" x14ac:dyDescent="0.4">
      <c r="B3134" s="1"/>
    </row>
    <row r="3135" spans="2:2" x14ac:dyDescent="0.4">
      <c r="B3135" s="1"/>
    </row>
    <row r="3136" spans="2:2" x14ac:dyDescent="0.4">
      <c r="B3136" s="1"/>
    </row>
    <row r="3137" spans="2:2" x14ac:dyDescent="0.4">
      <c r="B3137" s="1"/>
    </row>
    <row r="3138" spans="2:2" x14ac:dyDescent="0.4">
      <c r="B3138" s="1"/>
    </row>
    <row r="3139" spans="2:2" x14ac:dyDescent="0.4">
      <c r="B3139" s="1"/>
    </row>
    <row r="3140" spans="2:2" x14ac:dyDescent="0.4">
      <c r="B3140" s="1"/>
    </row>
    <row r="3141" spans="2:2" x14ac:dyDescent="0.4">
      <c r="B3141" s="1"/>
    </row>
    <row r="3142" spans="2:2" x14ac:dyDescent="0.4">
      <c r="B3142" s="1"/>
    </row>
    <row r="3143" spans="2:2" x14ac:dyDescent="0.4">
      <c r="B3143" s="1"/>
    </row>
    <row r="3144" spans="2:2" x14ac:dyDescent="0.4">
      <c r="B3144" s="1"/>
    </row>
    <row r="3145" spans="2:2" x14ac:dyDescent="0.4">
      <c r="B3145" s="1"/>
    </row>
    <row r="3146" spans="2:2" x14ac:dyDescent="0.4">
      <c r="B3146" s="1"/>
    </row>
    <row r="3147" spans="2:2" x14ac:dyDescent="0.4">
      <c r="B3147" s="1"/>
    </row>
    <row r="3148" spans="2:2" x14ac:dyDescent="0.4">
      <c r="B3148" s="1"/>
    </row>
    <row r="3149" spans="2:2" x14ac:dyDescent="0.4">
      <c r="B3149" s="1"/>
    </row>
    <row r="3150" spans="2:2" x14ac:dyDescent="0.4">
      <c r="B3150" s="1"/>
    </row>
    <row r="3151" spans="2:2" x14ac:dyDescent="0.4">
      <c r="B3151" s="1"/>
    </row>
    <row r="3152" spans="2:2" x14ac:dyDescent="0.4">
      <c r="B3152" s="1"/>
    </row>
    <row r="3153" spans="2:2" x14ac:dyDescent="0.4">
      <c r="B3153" s="1"/>
    </row>
    <row r="3154" spans="2:2" x14ac:dyDescent="0.4">
      <c r="B3154" s="1"/>
    </row>
    <row r="3155" spans="2:2" x14ac:dyDescent="0.4">
      <c r="B3155" s="1"/>
    </row>
    <row r="3156" spans="2:2" x14ac:dyDescent="0.4">
      <c r="B3156" s="1"/>
    </row>
    <row r="3157" spans="2:2" x14ac:dyDescent="0.4">
      <c r="B3157" s="1"/>
    </row>
    <row r="3158" spans="2:2" x14ac:dyDescent="0.4">
      <c r="B3158" s="1"/>
    </row>
    <row r="3159" spans="2:2" x14ac:dyDescent="0.4">
      <c r="B3159" s="1"/>
    </row>
    <row r="3160" spans="2:2" x14ac:dyDescent="0.4">
      <c r="B3160" s="1"/>
    </row>
    <row r="3161" spans="2:2" x14ac:dyDescent="0.4">
      <c r="B3161" s="1"/>
    </row>
    <row r="3162" spans="2:2" x14ac:dyDescent="0.4">
      <c r="B3162" s="1"/>
    </row>
    <row r="3163" spans="2:2" x14ac:dyDescent="0.4">
      <c r="B3163" s="1"/>
    </row>
    <row r="3164" spans="2:2" x14ac:dyDescent="0.4">
      <c r="B3164" s="1"/>
    </row>
    <row r="3165" spans="2:2" x14ac:dyDescent="0.4">
      <c r="B3165" s="1"/>
    </row>
    <row r="3166" spans="2:2" x14ac:dyDescent="0.4">
      <c r="B3166" s="1"/>
    </row>
    <row r="3167" spans="2:2" x14ac:dyDescent="0.4">
      <c r="B3167" s="1"/>
    </row>
    <row r="3168" spans="2:2" x14ac:dyDescent="0.4">
      <c r="B3168" s="1"/>
    </row>
    <row r="3169" spans="2:2" x14ac:dyDescent="0.4">
      <c r="B3169" s="1"/>
    </row>
    <row r="3170" spans="2:2" x14ac:dyDescent="0.4">
      <c r="B3170" s="1"/>
    </row>
    <row r="3171" spans="2:2" x14ac:dyDescent="0.4">
      <c r="B3171" s="1"/>
    </row>
    <row r="3172" spans="2:2" x14ac:dyDescent="0.4">
      <c r="B3172" s="1"/>
    </row>
    <row r="3173" spans="2:2" x14ac:dyDescent="0.4">
      <c r="B3173" s="1"/>
    </row>
    <row r="3174" spans="2:2" x14ac:dyDescent="0.4">
      <c r="B3174" s="1"/>
    </row>
    <row r="3175" spans="2:2" x14ac:dyDescent="0.4">
      <c r="B3175" s="1"/>
    </row>
    <row r="3176" spans="2:2" x14ac:dyDescent="0.4">
      <c r="B3176" s="1"/>
    </row>
    <row r="3177" spans="2:2" x14ac:dyDescent="0.4">
      <c r="B3177" s="1"/>
    </row>
    <row r="3178" spans="2:2" x14ac:dyDescent="0.4">
      <c r="B3178" s="1"/>
    </row>
    <row r="3179" spans="2:2" x14ac:dyDescent="0.4">
      <c r="B3179" s="1"/>
    </row>
    <row r="3180" spans="2:2" x14ac:dyDescent="0.4">
      <c r="B3180" s="1"/>
    </row>
    <row r="3181" spans="2:2" x14ac:dyDescent="0.4">
      <c r="B3181" s="1"/>
    </row>
    <row r="3182" spans="2:2" x14ac:dyDescent="0.4">
      <c r="B3182" s="1"/>
    </row>
    <row r="3183" spans="2:2" x14ac:dyDescent="0.4">
      <c r="B3183" s="1"/>
    </row>
    <row r="3184" spans="2:2" x14ac:dyDescent="0.4">
      <c r="B3184" s="1"/>
    </row>
    <row r="3185" spans="2:2" x14ac:dyDescent="0.4">
      <c r="B3185" s="1"/>
    </row>
    <row r="3186" spans="2:2" x14ac:dyDescent="0.4">
      <c r="B3186" s="1"/>
    </row>
    <row r="3187" spans="2:2" x14ac:dyDescent="0.4">
      <c r="B3187" s="1"/>
    </row>
    <row r="3188" spans="2:2" x14ac:dyDescent="0.4">
      <c r="B3188" s="1"/>
    </row>
    <row r="3189" spans="2:2" x14ac:dyDescent="0.4">
      <c r="B3189" s="1"/>
    </row>
    <row r="3190" spans="2:2" x14ac:dyDescent="0.4">
      <c r="B3190" s="1"/>
    </row>
    <row r="3191" spans="2:2" x14ac:dyDescent="0.4">
      <c r="B3191" s="1"/>
    </row>
    <row r="3192" spans="2:2" x14ac:dyDescent="0.4">
      <c r="B3192" s="1"/>
    </row>
    <row r="3193" spans="2:2" x14ac:dyDescent="0.4">
      <c r="B3193" s="1"/>
    </row>
    <row r="3194" spans="2:2" x14ac:dyDescent="0.4">
      <c r="B3194" s="1"/>
    </row>
    <row r="3195" spans="2:2" x14ac:dyDescent="0.4">
      <c r="B3195" s="1"/>
    </row>
    <row r="3196" spans="2:2" x14ac:dyDescent="0.4">
      <c r="B3196" s="1"/>
    </row>
    <row r="3197" spans="2:2" x14ac:dyDescent="0.4">
      <c r="B3197" s="1"/>
    </row>
    <row r="3198" spans="2:2" x14ac:dyDescent="0.4">
      <c r="B3198" s="1"/>
    </row>
    <row r="3199" spans="2:2" x14ac:dyDescent="0.4">
      <c r="B3199" s="1"/>
    </row>
    <row r="3200" spans="2:2" x14ac:dyDescent="0.4">
      <c r="B3200" s="1"/>
    </row>
    <row r="3201" spans="2:2" x14ac:dyDescent="0.4">
      <c r="B3201" s="1"/>
    </row>
    <row r="3202" spans="2:2" x14ac:dyDescent="0.4">
      <c r="B3202" s="1"/>
    </row>
    <row r="3203" spans="2:2" x14ac:dyDescent="0.4">
      <c r="B3203" s="1"/>
    </row>
    <row r="3204" spans="2:2" x14ac:dyDescent="0.4">
      <c r="B3204" s="1"/>
    </row>
    <row r="3205" spans="2:2" x14ac:dyDescent="0.4">
      <c r="B3205" s="1"/>
    </row>
    <row r="3206" spans="2:2" x14ac:dyDescent="0.4">
      <c r="B3206" s="1"/>
    </row>
    <row r="3207" spans="2:2" x14ac:dyDescent="0.4">
      <c r="B3207" s="1"/>
    </row>
    <row r="3208" spans="2:2" x14ac:dyDescent="0.4">
      <c r="B3208" s="1"/>
    </row>
    <row r="3209" spans="2:2" x14ac:dyDescent="0.4">
      <c r="B3209" s="1"/>
    </row>
    <row r="3210" spans="2:2" x14ac:dyDescent="0.4">
      <c r="B3210" s="1"/>
    </row>
    <row r="3211" spans="2:2" x14ac:dyDescent="0.4">
      <c r="B3211" s="1"/>
    </row>
    <row r="3212" spans="2:2" x14ac:dyDescent="0.4">
      <c r="B3212" s="1"/>
    </row>
    <row r="3213" spans="2:2" x14ac:dyDescent="0.4">
      <c r="B3213" s="1"/>
    </row>
    <row r="3214" spans="2:2" x14ac:dyDescent="0.4">
      <c r="B3214" s="1"/>
    </row>
    <row r="3215" spans="2:2" x14ac:dyDescent="0.4">
      <c r="B3215" s="1"/>
    </row>
    <row r="3216" spans="2:2" x14ac:dyDescent="0.4">
      <c r="B3216" s="1"/>
    </row>
    <row r="3217" spans="2:2" x14ac:dyDescent="0.4">
      <c r="B3217" s="1"/>
    </row>
    <row r="3218" spans="2:2" x14ac:dyDescent="0.4">
      <c r="B3218" s="1"/>
    </row>
    <row r="3219" spans="2:2" x14ac:dyDescent="0.4">
      <c r="B3219" s="1"/>
    </row>
    <row r="3220" spans="2:2" x14ac:dyDescent="0.4">
      <c r="B3220" s="1"/>
    </row>
    <row r="3221" spans="2:2" x14ac:dyDescent="0.4">
      <c r="B3221" s="1"/>
    </row>
    <row r="3222" spans="2:2" x14ac:dyDescent="0.4">
      <c r="B3222" s="1"/>
    </row>
    <row r="3223" spans="2:2" x14ac:dyDescent="0.4">
      <c r="B3223" s="1"/>
    </row>
    <row r="3224" spans="2:2" x14ac:dyDescent="0.4">
      <c r="B3224" s="1"/>
    </row>
    <row r="3225" spans="2:2" x14ac:dyDescent="0.4">
      <c r="B3225" s="1"/>
    </row>
    <row r="3226" spans="2:2" x14ac:dyDescent="0.4">
      <c r="B3226" s="1"/>
    </row>
    <row r="3227" spans="2:2" x14ac:dyDescent="0.4">
      <c r="B3227" s="1"/>
    </row>
    <row r="3228" spans="2:2" x14ac:dyDescent="0.4">
      <c r="B3228" s="1"/>
    </row>
    <row r="3229" spans="2:2" x14ac:dyDescent="0.4">
      <c r="B3229" s="1"/>
    </row>
    <row r="3230" spans="2:2" x14ac:dyDescent="0.4">
      <c r="B3230" s="1"/>
    </row>
    <row r="3231" spans="2:2" x14ac:dyDescent="0.4">
      <c r="B3231" s="1"/>
    </row>
    <row r="3232" spans="2:2" x14ac:dyDescent="0.4">
      <c r="B3232" s="1"/>
    </row>
    <row r="3233" spans="2:2" x14ac:dyDescent="0.4">
      <c r="B3233" s="1"/>
    </row>
    <row r="3234" spans="2:2" x14ac:dyDescent="0.4">
      <c r="B3234" s="1"/>
    </row>
    <row r="3235" spans="2:2" x14ac:dyDescent="0.4">
      <c r="B3235" s="1"/>
    </row>
    <row r="3236" spans="2:2" x14ac:dyDescent="0.4">
      <c r="B3236" s="1"/>
    </row>
    <row r="3237" spans="2:2" x14ac:dyDescent="0.4">
      <c r="B3237" s="1"/>
    </row>
    <row r="3238" spans="2:2" x14ac:dyDescent="0.4">
      <c r="B3238" s="1"/>
    </row>
    <row r="3239" spans="2:2" x14ac:dyDescent="0.4">
      <c r="B3239" s="1"/>
    </row>
    <row r="3240" spans="2:2" x14ac:dyDescent="0.4">
      <c r="B3240" s="1"/>
    </row>
    <row r="3241" spans="2:2" x14ac:dyDescent="0.4">
      <c r="B3241" s="1"/>
    </row>
    <row r="3242" spans="2:2" x14ac:dyDescent="0.4">
      <c r="B3242" s="1"/>
    </row>
    <row r="3243" spans="2:2" x14ac:dyDescent="0.4">
      <c r="B3243" s="1"/>
    </row>
    <row r="3244" spans="2:2" x14ac:dyDescent="0.4">
      <c r="B3244" s="1"/>
    </row>
    <row r="3245" spans="2:2" x14ac:dyDescent="0.4">
      <c r="B3245" s="1"/>
    </row>
    <row r="3246" spans="2:2" x14ac:dyDescent="0.4">
      <c r="B3246" s="1"/>
    </row>
    <row r="3247" spans="2:2" x14ac:dyDescent="0.4">
      <c r="B3247" s="1"/>
    </row>
    <row r="3248" spans="2:2" x14ac:dyDescent="0.4">
      <c r="B3248" s="1"/>
    </row>
    <row r="3249" spans="2:2" x14ac:dyDescent="0.4">
      <c r="B3249" s="1"/>
    </row>
    <row r="3250" spans="2:2" x14ac:dyDescent="0.4">
      <c r="B3250" s="1"/>
    </row>
    <row r="3251" spans="2:2" x14ac:dyDescent="0.4">
      <c r="B3251" s="1"/>
    </row>
    <row r="3252" spans="2:2" x14ac:dyDescent="0.4">
      <c r="B3252" s="1"/>
    </row>
    <row r="3253" spans="2:2" x14ac:dyDescent="0.4">
      <c r="B3253" s="1"/>
    </row>
    <row r="3254" spans="2:2" x14ac:dyDescent="0.4">
      <c r="B3254" s="1"/>
    </row>
    <row r="3255" spans="2:2" x14ac:dyDescent="0.4">
      <c r="B3255" s="1"/>
    </row>
    <row r="3256" spans="2:2" x14ac:dyDescent="0.4">
      <c r="B3256" s="1"/>
    </row>
    <row r="3257" spans="2:2" x14ac:dyDescent="0.4">
      <c r="B3257" s="1"/>
    </row>
    <row r="3258" spans="2:2" x14ac:dyDescent="0.4">
      <c r="B3258" s="1"/>
    </row>
    <row r="3259" spans="2:2" x14ac:dyDescent="0.4">
      <c r="B3259" s="1"/>
    </row>
    <row r="3260" spans="2:2" x14ac:dyDescent="0.4">
      <c r="B3260" s="1"/>
    </row>
    <row r="3261" spans="2:2" x14ac:dyDescent="0.4">
      <c r="B3261" s="1"/>
    </row>
    <row r="3262" spans="2:2" x14ac:dyDescent="0.4">
      <c r="B3262" s="1"/>
    </row>
    <row r="3263" spans="2:2" x14ac:dyDescent="0.4">
      <c r="B3263" s="1"/>
    </row>
    <row r="3264" spans="2:2" x14ac:dyDescent="0.4">
      <c r="B3264" s="1"/>
    </row>
    <row r="3265" spans="2:2" x14ac:dyDescent="0.4">
      <c r="B3265" s="1"/>
    </row>
    <row r="3266" spans="2:2" x14ac:dyDescent="0.4">
      <c r="B3266" s="1"/>
    </row>
    <row r="3267" spans="2:2" x14ac:dyDescent="0.4">
      <c r="B3267" s="1"/>
    </row>
    <row r="3268" spans="2:2" x14ac:dyDescent="0.4">
      <c r="B3268" s="1"/>
    </row>
    <row r="3269" spans="2:2" x14ac:dyDescent="0.4">
      <c r="B3269" s="1"/>
    </row>
    <row r="3270" spans="2:2" x14ac:dyDescent="0.4">
      <c r="B3270" s="1"/>
    </row>
    <row r="3271" spans="2:2" x14ac:dyDescent="0.4">
      <c r="B3271" s="1"/>
    </row>
    <row r="3272" spans="2:2" x14ac:dyDescent="0.4">
      <c r="B3272" s="1"/>
    </row>
    <row r="3273" spans="2:2" x14ac:dyDescent="0.4">
      <c r="B3273" s="1"/>
    </row>
    <row r="3274" spans="2:2" x14ac:dyDescent="0.4">
      <c r="B3274" s="1"/>
    </row>
    <row r="3275" spans="2:2" x14ac:dyDescent="0.4">
      <c r="B3275" s="1"/>
    </row>
    <row r="3276" spans="2:2" x14ac:dyDescent="0.4">
      <c r="B3276" s="1"/>
    </row>
    <row r="3277" spans="2:2" x14ac:dyDescent="0.4">
      <c r="B3277" s="1"/>
    </row>
    <row r="3278" spans="2:2" x14ac:dyDescent="0.4">
      <c r="B3278" s="1"/>
    </row>
    <row r="3279" spans="2:2" x14ac:dyDescent="0.4">
      <c r="B3279" s="1"/>
    </row>
    <row r="3280" spans="2:2" x14ac:dyDescent="0.4">
      <c r="B3280" s="1"/>
    </row>
    <row r="3281" spans="2:2" x14ac:dyDescent="0.4">
      <c r="B3281" s="1"/>
    </row>
    <row r="3282" spans="2:2" x14ac:dyDescent="0.4">
      <c r="B3282" s="1"/>
    </row>
    <row r="3283" spans="2:2" x14ac:dyDescent="0.4">
      <c r="B3283" s="1"/>
    </row>
    <row r="3284" spans="2:2" x14ac:dyDescent="0.4">
      <c r="B3284" s="1"/>
    </row>
    <row r="3285" spans="2:2" x14ac:dyDescent="0.4">
      <c r="B3285" s="1"/>
    </row>
    <row r="3286" spans="2:2" x14ac:dyDescent="0.4">
      <c r="B3286" s="1"/>
    </row>
    <row r="3287" spans="2:2" x14ac:dyDescent="0.4">
      <c r="B3287" s="1"/>
    </row>
    <row r="3288" spans="2:2" x14ac:dyDescent="0.4">
      <c r="B3288" s="1"/>
    </row>
    <row r="3289" spans="2:2" x14ac:dyDescent="0.4">
      <c r="B3289" s="1"/>
    </row>
    <row r="3290" spans="2:2" x14ac:dyDescent="0.4">
      <c r="B3290" s="1"/>
    </row>
    <row r="3291" spans="2:2" x14ac:dyDescent="0.4">
      <c r="B3291" s="1"/>
    </row>
    <row r="3292" spans="2:2" x14ac:dyDescent="0.4">
      <c r="B3292" s="1"/>
    </row>
    <row r="3293" spans="2:2" x14ac:dyDescent="0.4">
      <c r="B3293" s="1"/>
    </row>
    <row r="3294" spans="2:2" x14ac:dyDescent="0.4">
      <c r="B3294" s="1"/>
    </row>
    <row r="3295" spans="2:2" x14ac:dyDescent="0.4">
      <c r="B3295" s="1"/>
    </row>
    <row r="3296" spans="2:2" x14ac:dyDescent="0.4">
      <c r="B3296" s="1"/>
    </row>
    <row r="3297" spans="2:2" x14ac:dyDescent="0.4">
      <c r="B3297" s="1"/>
    </row>
    <row r="3298" spans="2:2" x14ac:dyDescent="0.4">
      <c r="B3298" s="1"/>
    </row>
    <row r="3299" spans="2:2" x14ac:dyDescent="0.4">
      <c r="B3299" s="1"/>
    </row>
    <row r="3300" spans="2:2" x14ac:dyDescent="0.4">
      <c r="B3300" s="1"/>
    </row>
    <row r="3301" spans="2:2" x14ac:dyDescent="0.4">
      <c r="B3301" s="1"/>
    </row>
    <row r="3302" spans="2:2" x14ac:dyDescent="0.4">
      <c r="B3302" s="1"/>
    </row>
    <row r="3303" spans="2:2" x14ac:dyDescent="0.4">
      <c r="B3303" s="1"/>
    </row>
    <row r="3304" spans="2:2" x14ac:dyDescent="0.4">
      <c r="B3304" s="1"/>
    </row>
    <row r="3305" spans="2:2" x14ac:dyDescent="0.4">
      <c r="B3305" s="1"/>
    </row>
    <row r="3306" spans="2:2" x14ac:dyDescent="0.4">
      <c r="B3306" s="1"/>
    </row>
    <row r="3307" spans="2:2" x14ac:dyDescent="0.4">
      <c r="B3307" s="1"/>
    </row>
    <row r="3308" spans="2:2" x14ac:dyDescent="0.4">
      <c r="B3308" s="1"/>
    </row>
    <row r="3309" spans="2:2" x14ac:dyDescent="0.4">
      <c r="B3309" s="1"/>
    </row>
    <row r="3310" spans="2:2" x14ac:dyDescent="0.4">
      <c r="B3310" s="1"/>
    </row>
    <row r="3311" spans="2:2" x14ac:dyDescent="0.4">
      <c r="B3311" s="1"/>
    </row>
    <row r="3312" spans="2:2" x14ac:dyDescent="0.4">
      <c r="B3312" s="1"/>
    </row>
    <row r="3313" spans="2:2" x14ac:dyDescent="0.4">
      <c r="B3313" s="1"/>
    </row>
    <row r="3314" spans="2:2" x14ac:dyDescent="0.4">
      <c r="B3314" s="1"/>
    </row>
    <row r="3315" spans="2:2" x14ac:dyDescent="0.4">
      <c r="B3315" s="1"/>
    </row>
    <row r="3316" spans="2:2" x14ac:dyDescent="0.4">
      <c r="B3316" s="1"/>
    </row>
    <row r="3317" spans="2:2" x14ac:dyDescent="0.4">
      <c r="B3317" s="1"/>
    </row>
    <row r="3318" spans="2:2" x14ac:dyDescent="0.4">
      <c r="B3318" s="1"/>
    </row>
    <row r="3319" spans="2:2" x14ac:dyDescent="0.4">
      <c r="B3319" s="1"/>
    </row>
    <row r="3320" spans="2:2" x14ac:dyDescent="0.4">
      <c r="B3320" s="1"/>
    </row>
    <row r="3321" spans="2:2" x14ac:dyDescent="0.4">
      <c r="B3321" s="1"/>
    </row>
    <row r="3322" spans="2:2" x14ac:dyDescent="0.4">
      <c r="B3322" s="1"/>
    </row>
    <row r="3323" spans="2:2" x14ac:dyDescent="0.4">
      <c r="B3323" s="1"/>
    </row>
    <row r="3324" spans="2:2" x14ac:dyDescent="0.4">
      <c r="B3324" s="1"/>
    </row>
    <row r="3325" spans="2:2" x14ac:dyDescent="0.4">
      <c r="B3325" s="1"/>
    </row>
    <row r="3326" spans="2:2" x14ac:dyDescent="0.4">
      <c r="B3326" s="1"/>
    </row>
    <row r="3327" spans="2:2" x14ac:dyDescent="0.4">
      <c r="B3327" s="1"/>
    </row>
    <row r="3328" spans="2:2" x14ac:dyDescent="0.4">
      <c r="B3328" s="1"/>
    </row>
    <row r="3329" spans="2:2" x14ac:dyDescent="0.4">
      <c r="B3329" s="1"/>
    </row>
    <row r="3330" spans="2:2" x14ac:dyDescent="0.4">
      <c r="B3330" s="1"/>
    </row>
    <row r="3331" spans="2:2" x14ac:dyDescent="0.4">
      <c r="B3331" s="1"/>
    </row>
    <row r="3332" spans="2:2" x14ac:dyDescent="0.4">
      <c r="B3332" s="1"/>
    </row>
    <row r="3333" spans="2:2" x14ac:dyDescent="0.4">
      <c r="B3333" s="1"/>
    </row>
    <row r="3334" spans="2:2" x14ac:dyDescent="0.4">
      <c r="B3334" s="1"/>
    </row>
    <row r="3335" spans="2:2" x14ac:dyDescent="0.4">
      <c r="B3335" s="1"/>
    </row>
    <row r="3336" spans="2:2" x14ac:dyDescent="0.4">
      <c r="B3336" s="1"/>
    </row>
    <row r="3337" spans="2:2" x14ac:dyDescent="0.4">
      <c r="B3337" s="1"/>
    </row>
    <row r="3338" spans="2:2" x14ac:dyDescent="0.4">
      <c r="B3338" s="1"/>
    </row>
    <row r="3339" spans="2:2" x14ac:dyDescent="0.4">
      <c r="B3339" s="1"/>
    </row>
    <row r="3340" spans="2:2" x14ac:dyDescent="0.4">
      <c r="B3340" s="1"/>
    </row>
    <row r="3341" spans="2:2" x14ac:dyDescent="0.4">
      <c r="B3341" s="1"/>
    </row>
    <row r="3342" spans="2:2" x14ac:dyDescent="0.4">
      <c r="B3342" s="1"/>
    </row>
    <row r="3343" spans="2:2" x14ac:dyDescent="0.4">
      <c r="B3343" s="1"/>
    </row>
    <row r="3344" spans="2:2" x14ac:dyDescent="0.4">
      <c r="B3344" s="1"/>
    </row>
    <row r="3345" spans="2:2" x14ac:dyDescent="0.4">
      <c r="B3345" s="1"/>
    </row>
    <row r="3346" spans="2:2" x14ac:dyDescent="0.4">
      <c r="B3346" s="1"/>
    </row>
    <row r="3347" spans="2:2" x14ac:dyDescent="0.4">
      <c r="B3347" s="1"/>
    </row>
    <row r="3348" spans="2:2" x14ac:dyDescent="0.4">
      <c r="B3348" s="1"/>
    </row>
    <row r="3349" spans="2:2" x14ac:dyDescent="0.4">
      <c r="B3349" s="1"/>
    </row>
    <row r="3350" spans="2:2" x14ac:dyDescent="0.4">
      <c r="B3350" s="1"/>
    </row>
    <row r="3351" spans="2:2" x14ac:dyDescent="0.4">
      <c r="B3351" s="1"/>
    </row>
    <row r="3352" spans="2:2" x14ac:dyDescent="0.4">
      <c r="B3352" s="1"/>
    </row>
    <row r="3353" spans="2:2" x14ac:dyDescent="0.4">
      <c r="B3353" s="1"/>
    </row>
    <row r="3354" spans="2:2" x14ac:dyDescent="0.4">
      <c r="B3354" s="1"/>
    </row>
    <row r="3355" spans="2:2" x14ac:dyDescent="0.4">
      <c r="B3355" s="1"/>
    </row>
    <row r="3356" spans="2:2" x14ac:dyDescent="0.4">
      <c r="B3356" s="1"/>
    </row>
    <row r="3357" spans="2:2" x14ac:dyDescent="0.4">
      <c r="B3357" s="1"/>
    </row>
    <row r="3358" spans="2:2" x14ac:dyDescent="0.4">
      <c r="B3358" s="1"/>
    </row>
    <row r="3359" spans="2:2" x14ac:dyDescent="0.4">
      <c r="B3359" s="1"/>
    </row>
    <row r="3360" spans="2:2" x14ac:dyDescent="0.4">
      <c r="B3360" s="1"/>
    </row>
    <row r="3361" spans="2:2" x14ac:dyDescent="0.4">
      <c r="B3361" s="1"/>
    </row>
    <row r="3362" spans="2:2" x14ac:dyDescent="0.4">
      <c r="B3362" s="1"/>
    </row>
    <row r="3363" spans="2:2" x14ac:dyDescent="0.4">
      <c r="B3363" s="1"/>
    </row>
    <row r="3364" spans="2:2" x14ac:dyDescent="0.4">
      <c r="B3364" s="1"/>
    </row>
    <row r="3365" spans="2:2" x14ac:dyDescent="0.4">
      <c r="B3365" s="1"/>
    </row>
    <row r="3366" spans="2:2" x14ac:dyDescent="0.4">
      <c r="B3366" s="1"/>
    </row>
    <row r="3367" spans="2:2" x14ac:dyDescent="0.4">
      <c r="B3367" s="1"/>
    </row>
    <row r="3368" spans="2:2" x14ac:dyDescent="0.4">
      <c r="B3368" s="1"/>
    </row>
    <row r="3369" spans="2:2" x14ac:dyDescent="0.4">
      <c r="B3369" s="1"/>
    </row>
    <row r="3370" spans="2:2" x14ac:dyDescent="0.4">
      <c r="B3370" s="1"/>
    </row>
    <row r="3371" spans="2:2" x14ac:dyDescent="0.4">
      <c r="B3371" s="1"/>
    </row>
    <row r="3372" spans="2:2" x14ac:dyDescent="0.4">
      <c r="B3372" s="1"/>
    </row>
    <row r="3373" spans="2:2" x14ac:dyDescent="0.4">
      <c r="B3373" s="1"/>
    </row>
    <row r="3374" spans="2:2" x14ac:dyDescent="0.4">
      <c r="B3374" s="1"/>
    </row>
    <row r="3375" spans="2:2" x14ac:dyDescent="0.4">
      <c r="B3375" s="1"/>
    </row>
    <row r="3376" spans="2:2" x14ac:dyDescent="0.4">
      <c r="B3376" s="1"/>
    </row>
    <row r="3377" spans="2:2" x14ac:dyDescent="0.4">
      <c r="B3377" s="1"/>
    </row>
    <row r="3378" spans="2:2" x14ac:dyDescent="0.4">
      <c r="B3378" s="1"/>
    </row>
    <row r="3379" spans="2:2" x14ac:dyDescent="0.4">
      <c r="B3379" s="1"/>
    </row>
    <row r="3380" spans="2:2" x14ac:dyDescent="0.4">
      <c r="B3380" s="1"/>
    </row>
    <row r="3381" spans="2:2" x14ac:dyDescent="0.4">
      <c r="B3381" s="1"/>
    </row>
    <row r="3382" spans="2:2" x14ac:dyDescent="0.4">
      <c r="B3382" s="1"/>
    </row>
    <row r="3383" spans="2:2" x14ac:dyDescent="0.4">
      <c r="B3383" s="1"/>
    </row>
    <row r="3384" spans="2:2" x14ac:dyDescent="0.4">
      <c r="B3384" s="1"/>
    </row>
    <row r="3385" spans="2:2" x14ac:dyDescent="0.4">
      <c r="B3385" s="1"/>
    </row>
    <row r="3386" spans="2:2" x14ac:dyDescent="0.4">
      <c r="B3386" s="1"/>
    </row>
    <row r="3387" spans="2:2" x14ac:dyDescent="0.4">
      <c r="B3387" s="1"/>
    </row>
    <row r="3388" spans="2:2" x14ac:dyDescent="0.4">
      <c r="B3388" s="1"/>
    </row>
    <row r="3389" spans="2:2" x14ac:dyDescent="0.4">
      <c r="B3389" s="1"/>
    </row>
    <row r="3390" spans="2:2" x14ac:dyDescent="0.4">
      <c r="B3390" s="1"/>
    </row>
    <row r="3391" spans="2:2" x14ac:dyDescent="0.4">
      <c r="B3391" s="1"/>
    </row>
    <row r="3392" spans="2:2" x14ac:dyDescent="0.4">
      <c r="B3392" s="1"/>
    </row>
    <row r="3393" spans="2:2" x14ac:dyDescent="0.4">
      <c r="B3393" s="1"/>
    </row>
    <row r="3394" spans="2:2" x14ac:dyDescent="0.4">
      <c r="B3394" s="1"/>
    </row>
    <row r="3395" spans="2:2" x14ac:dyDescent="0.4">
      <c r="B3395" s="1"/>
    </row>
    <row r="3396" spans="2:2" x14ac:dyDescent="0.4">
      <c r="B3396" s="1"/>
    </row>
    <row r="3397" spans="2:2" x14ac:dyDescent="0.4">
      <c r="B3397" s="1"/>
    </row>
    <row r="3398" spans="2:2" x14ac:dyDescent="0.4">
      <c r="B3398" s="1"/>
    </row>
    <row r="3399" spans="2:2" x14ac:dyDescent="0.4">
      <c r="B3399" s="1"/>
    </row>
    <row r="3400" spans="2:2" x14ac:dyDescent="0.4">
      <c r="B3400" s="1"/>
    </row>
    <row r="3401" spans="2:2" x14ac:dyDescent="0.4">
      <c r="B3401" s="1"/>
    </row>
    <row r="3402" spans="2:2" x14ac:dyDescent="0.4">
      <c r="B3402" s="1"/>
    </row>
    <row r="3403" spans="2:2" x14ac:dyDescent="0.4">
      <c r="B3403" s="1"/>
    </row>
    <row r="3404" spans="2:2" x14ac:dyDescent="0.4">
      <c r="B3404" s="1"/>
    </row>
    <row r="3405" spans="2:2" x14ac:dyDescent="0.4">
      <c r="B3405" s="1"/>
    </row>
    <row r="3406" spans="2:2" x14ac:dyDescent="0.4">
      <c r="B3406" s="1"/>
    </row>
    <row r="3407" spans="2:2" x14ac:dyDescent="0.4">
      <c r="B3407" s="1"/>
    </row>
    <row r="3408" spans="2:2" x14ac:dyDescent="0.4">
      <c r="B3408" s="1"/>
    </row>
    <row r="3409" spans="2:2" x14ac:dyDescent="0.4">
      <c r="B3409" s="1"/>
    </row>
    <row r="3410" spans="2:2" x14ac:dyDescent="0.4">
      <c r="B3410" s="1"/>
    </row>
    <row r="3411" spans="2:2" x14ac:dyDescent="0.4">
      <c r="B3411" s="1"/>
    </row>
    <row r="3412" spans="2:2" x14ac:dyDescent="0.4">
      <c r="B3412" s="1"/>
    </row>
    <row r="3413" spans="2:2" x14ac:dyDescent="0.4">
      <c r="B3413" s="1"/>
    </row>
    <row r="3414" spans="2:2" x14ac:dyDescent="0.4">
      <c r="B3414" s="1"/>
    </row>
    <row r="3415" spans="2:2" x14ac:dyDescent="0.4">
      <c r="B3415" s="1"/>
    </row>
    <row r="3416" spans="2:2" x14ac:dyDescent="0.4">
      <c r="B3416" s="1"/>
    </row>
    <row r="3417" spans="2:2" x14ac:dyDescent="0.4">
      <c r="B3417" s="1"/>
    </row>
    <row r="3418" spans="2:2" x14ac:dyDescent="0.4">
      <c r="B3418" s="1"/>
    </row>
    <row r="3419" spans="2:2" x14ac:dyDescent="0.4">
      <c r="B3419" s="1"/>
    </row>
    <row r="3420" spans="2:2" x14ac:dyDescent="0.4">
      <c r="B3420" s="1"/>
    </row>
    <row r="3421" spans="2:2" x14ac:dyDescent="0.4">
      <c r="B3421" s="1"/>
    </row>
    <row r="3422" spans="2:2" x14ac:dyDescent="0.4">
      <c r="B3422" s="1"/>
    </row>
    <row r="3423" spans="2:2" x14ac:dyDescent="0.4">
      <c r="B3423" s="1"/>
    </row>
    <row r="3424" spans="2:2" x14ac:dyDescent="0.4">
      <c r="B3424" s="1"/>
    </row>
    <row r="3425" spans="2:2" x14ac:dyDescent="0.4">
      <c r="B3425" s="1"/>
    </row>
    <row r="3426" spans="2:2" x14ac:dyDescent="0.4">
      <c r="B3426" s="1"/>
    </row>
    <row r="3427" spans="2:2" x14ac:dyDescent="0.4">
      <c r="B3427" s="1"/>
    </row>
    <row r="3428" spans="2:2" x14ac:dyDescent="0.4">
      <c r="B3428" s="1"/>
    </row>
    <row r="3429" spans="2:2" x14ac:dyDescent="0.4">
      <c r="B3429" s="1"/>
    </row>
    <row r="3430" spans="2:2" x14ac:dyDescent="0.4">
      <c r="B3430" s="1"/>
    </row>
    <row r="3431" spans="2:2" x14ac:dyDescent="0.4">
      <c r="B3431" s="1"/>
    </row>
    <row r="3432" spans="2:2" x14ac:dyDescent="0.4">
      <c r="B3432" s="1"/>
    </row>
    <row r="3433" spans="2:2" x14ac:dyDescent="0.4">
      <c r="B3433" s="1"/>
    </row>
    <row r="3434" spans="2:2" x14ac:dyDescent="0.4">
      <c r="B3434" s="1"/>
    </row>
    <row r="3435" spans="2:2" x14ac:dyDescent="0.4">
      <c r="B3435" s="1"/>
    </row>
    <row r="3436" spans="2:2" x14ac:dyDescent="0.4">
      <c r="B3436" s="1"/>
    </row>
    <row r="3437" spans="2:2" x14ac:dyDescent="0.4">
      <c r="B3437" s="1"/>
    </row>
    <row r="3438" spans="2:2" x14ac:dyDescent="0.4">
      <c r="B3438" s="1"/>
    </row>
    <row r="3439" spans="2:2" x14ac:dyDescent="0.4">
      <c r="B3439" s="1"/>
    </row>
    <row r="3440" spans="2:2" x14ac:dyDescent="0.4">
      <c r="B3440" s="1"/>
    </row>
    <row r="3441" spans="2:2" x14ac:dyDescent="0.4">
      <c r="B3441" s="1"/>
    </row>
    <row r="3442" spans="2:2" x14ac:dyDescent="0.4">
      <c r="B3442" s="1"/>
    </row>
    <row r="3443" spans="2:2" x14ac:dyDescent="0.4">
      <c r="B3443" s="1"/>
    </row>
    <row r="3444" spans="2:2" x14ac:dyDescent="0.4">
      <c r="B3444" s="1"/>
    </row>
    <row r="3445" spans="2:2" x14ac:dyDescent="0.4">
      <c r="B3445" s="1"/>
    </row>
    <row r="3446" spans="2:2" x14ac:dyDescent="0.4">
      <c r="B3446" s="1"/>
    </row>
    <row r="3447" spans="2:2" x14ac:dyDescent="0.4">
      <c r="B3447" s="1"/>
    </row>
    <row r="3448" spans="2:2" x14ac:dyDescent="0.4">
      <c r="B3448" s="1"/>
    </row>
    <row r="3449" spans="2:2" x14ac:dyDescent="0.4">
      <c r="B3449" s="1"/>
    </row>
    <row r="3450" spans="2:2" x14ac:dyDescent="0.4">
      <c r="B3450" s="1"/>
    </row>
    <row r="3451" spans="2:2" x14ac:dyDescent="0.4">
      <c r="B3451" s="1"/>
    </row>
    <row r="3452" spans="2:2" x14ac:dyDescent="0.4">
      <c r="B3452" s="1"/>
    </row>
    <row r="3453" spans="2:2" x14ac:dyDescent="0.4">
      <c r="B3453" s="1"/>
    </row>
    <row r="3454" spans="2:2" x14ac:dyDescent="0.4">
      <c r="B3454" s="1"/>
    </row>
    <row r="3455" spans="2:2" x14ac:dyDescent="0.4">
      <c r="B3455" s="1"/>
    </row>
    <row r="3456" spans="2:2" x14ac:dyDescent="0.4">
      <c r="B3456" s="1"/>
    </row>
    <row r="3457" spans="2:2" x14ac:dyDescent="0.4">
      <c r="B3457" s="1"/>
    </row>
    <row r="3458" spans="2:2" x14ac:dyDescent="0.4">
      <c r="B3458" s="1"/>
    </row>
    <row r="3459" spans="2:2" x14ac:dyDescent="0.4">
      <c r="B3459" s="1"/>
    </row>
    <row r="3460" spans="2:2" x14ac:dyDescent="0.4">
      <c r="B3460" s="1"/>
    </row>
    <row r="3461" spans="2:2" x14ac:dyDescent="0.4">
      <c r="B3461" s="1"/>
    </row>
    <row r="3462" spans="2:2" x14ac:dyDescent="0.4">
      <c r="B3462" s="1"/>
    </row>
    <row r="3463" spans="2:2" x14ac:dyDescent="0.4">
      <c r="B3463" s="1"/>
    </row>
    <row r="3464" spans="2:2" x14ac:dyDescent="0.4">
      <c r="B3464" s="1"/>
    </row>
    <row r="3465" spans="2:2" x14ac:dyDescent="0.4">
      <c r="B3465" s="1"/>
    </row>
    <row r="3466" spans="2:2" x14ac:dyDescent="0.4">
      <c r="B3466" s="1"/>
    </row>
    <row r="3467" spans="2:2" x14ac:dyDescent="0.4">
      <c r="B3467" s="1"/>
    </row>
    <row r="3468" spans="2:2" x14ac:dyDescent="0.4">
      <c r="B3468" s="1"/>
    </row>
    <row r="3469" spans="2:2" x14ac:dyDescent="0.4">
      <c r="B3469" s="1"/>
    </row>
    <row r="3470" spans="2:2" x14ac:dyDescent="0.4">
      <c r="B3470" s="1"/>
    </row>
    <row r="3471" spans="2:2" x14ac:dyDescent="0.4">
      <c r="B3471" s="1"/>
    </row>
    <row r="3472" spans="2:2" x14ac:dyDescent="0.4">
      <c r="B3472" s="1"/>
    </row>
    <row r="3473" spans="2:2" x14ac:dyDescent="0.4">
      <c r="B3473" s="1"/>
    </row>
    <row r="3474" spans="2:2" x14ac:dyDescent="0.4">
      <c r="B3474" s="1"/>
    </row>
    <row r="3475" spans="2:2" x14ac:dyDescent="0.4">
      <c r="B3475" s="1"/>
    </row>
    <row r="3476" spans="2:2" x14ac:dyDescent="0.4">
      <c r="B3476" s="1"/>
    </row>
    <row r="3477" spans="2:2" x14ac:dyDescent="0.4">
      <c r="B3477" s="1"/>
    </row>
    <row r="3478" spans="2:2" x14ac:dyDescent="0.4">
      <c r="B3478" s="1"/>
    </row>
    <row r="3479" spans="2:2" x14ac:dyDescent="0.4">
      <c r="B3479" s="1"/>
    </row>
    <row r="3480" spans="2:2" x14ac:dyDescent="0.4">
      <c r="B3480" s="1"/>
    </row>
    <row r="3481" spans="2:2" x14ac:dyDescent="0.4">
      <c r="B3481" s="1"/>
    </row>
    <row r="3482" spans="2:2" x14ac:dyDescent="0.4">
      <c r="B3482" s="1"/>
    </row>
    <row r="3483" spans="2:2" x14ac:dyDescent="0.4">
      <c r="B3483" s="1"/>
    </row>
    <row r="3484" spans="2:2" x14ac:dyDescent="0.4">
      <c r="B3484" s="1"/>
    </row>
    <row r="3485" spans="2:2" x14ac:dyDescent="0.4">
      <c r="B3485" s="1"/>
    </row>
    <row r="3486" spans="2:2" x14ac:dyDescent="0.4">
      <c r="B3486" s="1"/>
    </row>
    <row r="3487" spans="2:2" x14ac:dyDescent="0.4">
      <c r="B3487" s="1"/>
    </row>
    <row r="3488" spans="2:2" x14ac:dyDescent="0.4">
      <c r="B3488" s="1"/>
    </row>
    <row r="3489" spans="2:2" x14ac:dyDescent="0.4">
      <c r="B3489" s="1"/>
    </row>
    <row r="3490" spans="2:2" x14ac:dyDescent="0.4">
      <c r="B3490" s="1"/>
    </row>
    <row r="3491" spans="2:2" x14ac:dyDescent="0.4">
      <c r="B3491" s="1"/>
    </row>
    <row r="3492" spans="2:2" x14ac:dyDescent="0.4">
      <c r="B3492" s="1"/>
    </row>
    <row r="3493" spans="2:2" x14ac:dyDescent="0.4">
      <c r="B3493" s="1"/>
    </row>
    <row r="3494" spans="2:2" x14ac:dyDescent="0.4">
      <c r="B3494" s="1"/>
    </row>
    <row r="3495" spans="2:2" x14ac:dyDescent="0.4">
      <c r="B3495" s="1"/>
    </row>
    <row r="3496" spans="2:2" x14ac:dyDescent="0.4">
      <c r="B3496" s="1"/>
    </row>
    <row r="3497" spans="2:2" x14ac:dyDescent="0.4">
      <c r="B3497" s="1"/>
    </row>
    <row r="3498" spans="2:2" x14ac:dyDescent="0.4">
      <c r="B3498" s="1"/>
    </row>
    <row r="3499" spans="2:2" x14ac:dyDescent="0.4">
      <c r="B3499" s="1"/>
    </row>
    <row r="3500" spans="2:2" x14ac:dyDescent="0.4">
      <c r="B3500" s="1"/>
    </row>
    <row r="3501" spans="2:2" x14ac:dyDescent="0.4">
      <c r="B3501" s="1"/>
    </row>
    <row r="3502" spans="2:2" x14ac:dyDescent="0.4">
      <c r="B3502" s="1"/>
    </row>
    <row r="3503" spans="2:2" x14ac:dyDescent="0.4">
      <c r="B3503" s="1"/>
    </row>
    <row r="3504" spans="2:2" x14ac:dyDescent="0.4">
      <c r="B3504" s="1"/>
    </row>
    <row r="3505" spans="2:2" x14ac:dyDescent="0.4">
      <c r="B3505" s="1"/>
    </row>
    <row r="3506" spans="2:2" x14ac:dyDescent="0.4">
      <c r="B3506" s="1"/>
    </row>
    <row r="3507" spans="2:2" x14ac:dyDescent="0.4">
      <c r="B3507" s="1"/>
    </row>
    <row r="3508" spans="2:2" x14ac:dyDescent="0.4">
      <c r="B3508" s="1"/>
    </row>
    <row r="3509" spans="2:2" x14ac:dyDescent="0.4">
      <c r="B3509" s="1"/>
    </row>
    <row r="3510" spans="2:2" x14ac:dyDescent="0.4">
      <c r="B3510" s="1"/>
    </row>
    <row r="3511" spans="2:2" x14ac:dyDescent="0.4">
      <c r="B3511" s="1"/>
    </row>
    <row r="3512" spans="2:2" x14ac:dyDescent="0.4">
      <c r="B3512" s="1"/>
    </row>
    <row r="3513" spans="2:2" x14ac:dyDescent="0.4">
      <c r="B3513" s="1"/>
    </row>
    <row r="3514" spans="2:2" x14ac:dyDescent="0.4">
      <c r="B3514" s="1"/>
    </row>
    <row r="3515" spans="2:2" x14ac:dyDescent="0.4">
      <c r="B3515" s="1"/>
    </row>
    <row r="3516" spans="2:2" x14ac:dyDescent="0.4">
      <c r="B3516" s="1"/>
    </row>
    <row r="3517" spans="2:2" x14ac:dyDescent="0.4">
      <c r="B3517" s="1"/>
    </row>
    <row r="3518" spans="2:2" x14ac:dyDescent="0.4">
      <c r="B3518" s="1"/>
    </row>
    <row r="3519" spans="2:2" x14ac:dyDescent="0.4">
      <c r="B3519" s="1"/>
    </row>
    <row r="3520" spans="2:2" x14ac:dyDescent="0.4">
      <c r="B3520" s="1"/>
    </row>
    <row r="3521" spans="2:2" x14ac:dyDescent="0.4">
      <c r="B3521" s="1"/>
    </row>
    <row r="3522" spans="2:2" x14ac:dyDescent="0.4">
      <c r="B3522" s="1"/>
    </row>
    <row r="3523" spans="2:2" x14ac:dyDescent="0.4">
      <c r="B3523" s="1"/>
    </row>
    <row r="3524" spans="2:2" x14ac:dyDescent="0.4">
      <c r="B3524" s="1"/>
    </row>
    <row r="3525" spans="2:2" x14ac:dyDescent="0.4">
      <c r="B3525" s="1"/>
    </row>
    <row r="3526" spans="2:2" x14ac:dyDescent="0.4">
      <c r="B3526" s="1"/>
    </row>
    <row r="3527" spans="2:2" x14ac:dyDescent="0.4">
      <c r="B3527" s="1"/>
    </row>
    <row r="3528" spans="2:2" x14ac:dyDescent="0.4">
      <c r="B3528" s="1"/>
    </row>
    <row r="3529" spans="2:2" x14ac:dyDescent="0.4">
      <c r="B3529" s="1"/>
    </row>
    <row r="3530" spans="2:2" x14ac:dyDescent="0.4">
      <c r="B3530" s="1"/>
    </row>
    <row r="3531" spans="2:2" x14ac:dyDescent="0.4">
      <c r="B3531" s="1"/>
    </row>
    <row r="3532" spans="2:2" x14ac:dyDescent="0.4">
      <c r="B3532" s="1"/>
    </row>
    <row r="3533" spans="2:2" x14ac:dyDescent="0.4">
      <c r="B3533" s="1"/>
    </row>
    <row r="3534" spans="2:2" x14ac:dyDescent="0.4">
      <c r="B3534" s="1"/>
    </row>
    <row r="3535" spans="2:2" x14ac:dyDescent="0.4">
      <c r="B3535" s="1"/>
    </row>
    <row r="3536" spans="2:2" x14ac:dyDescent="0.4">
      <c r="B3536" s="1"/>
    </row>
    <row r="3537" spans="2:2" x14ac:dyDescent="0.4">
      <c r="B3537" s="1"/>
    </row>
    <row r="3538" spans="2:2" x14ac:dyDescent="0.4">
      <c r="B3538" s="1"/>
    </row>
    <row r="3539" spans="2:2" x14ac:dyDescent="0.4">
      <c r="B3539" s="1"/>
    </row>
    <row r="3540" spans="2:2" x14ac:dyDescent="0.4">
      <c r="B3540" s="1"/>
    </row>
    <row r="3541" spans="2:2" x14ac:dyDescent="0.4">
      <c r="B3541" s="1"/>
    </row>
    <row r="3542" spans="2:2" x14ac:dyDescent="0.4">
      <c r="B3542" s="1"/>
    </row>
    <row r="3543" spans="2:2" x14ac:dyDescent="0.4">
      <c r="B3543" s="1"/>
    </row>
    <row r="3544" spans="2:2" x14ac:dyDescent="0.4">
      <c r="B3544" s="1"/>
    </row>
    <row r="3545" spans="2:2" x14ac:dyDescent="0.4">
      <c r="B3545" s="1"/>
    </row>
    <row r="3546" spans="2:2" x14ac:dyDescent="0.4">
      <c r="B3546" s="1"/>
    </row>
    <row r="3547" spans="2:2" x14ac:dyDescent="0.4">
      <c r="B3547" s="1"/>
    </row>
    <row r="3548" spans="2:2" x14ac:dyDescent="0.4">
      <c r="B3548" s="1"/>
    </row>
    <row r="3549" spans="2:2" x14ac:dyDescent="0.4">
      <c r="B3549" s="1"/>
    </row>
    <row r="3550" spans="2:2" x14ac:dyDescent="0.4">
      <c r="B3550" s="1"/>
    </row>
    <row r="3551" spans="2:2" x14ac:dyDescent="0.4">
      <c r="B3551" s="1"/>
    </row>
    <row r="3552" spans="2:2" x14ac:dyDescent="0.4">
      <c r="B3552" s="1"/>
    </row>
    <row r="3553" spans="2:2" x14ac:dyDescent="0.4">
      <c r="B3553" s="1"/>
    </row>
    <row r="3554" spans="2:2" x14ac:dyDescent="0.4">
      <c r="B3554" s="1"/>
    </row>
    <row r="3555" spans="2:2" x14ac:dyDescent="0.4">
      <c r="B3555" s="1"/>
    </row>
    <row r="3556" spans="2:2" x14ac:dyDescent="0.4">
      <c r="B3556" s="1"/>
    </row>
    <row r="3557" spans="2:2" x14ac:dyDescent="0.4">
      <c r="B3557" s="1"/>
    </row>
    <row r="3558" spans="2:2" x14ac:dyDescent="0.4">
      <c r="B3558" s="1"/>
    </row>
    <row r="3559" spans="2:2" x14ac:dyDescent="0.4">
      <c r="B3559" s="1"/>
    </row>
    <row r="3560" spans="2:2" x14ac:dyDescent="0.4">
      <c r="B3560" s="1"/>
    </row>
    <row r="3561" spans="2:2" x14ac:dyDescent="0.4">
      <c r="B3561" s="1"/>
    </row>
    <row r="3562" spans="2:2" x14ac:dyDescent="0.4">
      <c r="B3562" s="1"/>
    </row>
    <row r="3563" spans="2:2" x14ac:dyDescent="0.4">
      <c r="B3563" s="1"/>
    </row>
    <row r="3564" spans="2:2" x14ac:dyDescent="0.4">
      <c r="B3564" s="1"/>
    </row>
    <row r="3565" spans="2:2" x14ac:dyDescent="0.4">
      <c r="B3565" s="1"/>
    </row>
    <row r="3566" spans="2:2" x14ac:dyDescent="0.4">
      <c r="B3566" s="1"/>
    </row>
    <row r="3567" spans="2:2" x14ac:dyDescent="0.4">
      <c r="B3567" s="1"/>
    </row>
    <row r="3568" spans="2:2" x14ac:dyDescent="0.4">
      <c r="B3568" s="1"/>
    </row>
    <row r="3569" spans="2:2" x14ac:dyDescent="0.4">
      <c r="B3569" s="1"/>
    </row>
    <row r="3570" spans="2:2" x14ac:dyDescent="0.4">
      <c r="B3570" s="1"/>
    </row>
    <row r="3571" spans="2:2" x14ac:dyDescent="0.4">
      <c r="B3571" s="1"/>
    </row>
    <row r="3572" spans="2:2" x14ac:dyDescent="0.4">
      <c r="B3572" s="1"/>
    </row>
    <row r="3573" spans="2:2" x14ac:dyDescent="0.4">
      <c r="B3573" s="1"/>
    </row>
    <row r="3574" spans="2:2" x14ac:dyDescent="0.4">
      <c r="B3574" s="1"/>
    </row>
    <row r="3575" spans="2:2" x14ac:dyDescent="0.4">
      <c r="B3575" s="1"/>
    </row>
    <row r="3576" spans="2:2" x14ac:dyDescent="0.4">
      <c r="B3576" s="1"/>
    </row>
    <row r="3577" spans="2:2" x14ac:dyDescent="0.4">
      <c r="B3577" s="1"/>
    </row>
    <row r="3578" spans="2:2" x14ac:dyDescent="0.4">
      <c r="B3578" s="1"/>
    </row>
    <row r="3579" spans="2:2" x14ac:dyDescent="0.4">
      <c r="B3579" s="1"/>
    </row>
    <row r="3580" spans="2:2" x14ac:dyDescent="0.4">
      <c r="B3580" s="1"/>
    </row>
    <row r="3581" spans="2:2" x14ac:dyDescent="0.4">
      <c r="B3581" s="1"/>
    </row>
    <row r="3582" spans="2:2" x14ac:dyDescent="0.4">
      <c r="B3582" s="1"/>
    </row>
    <row r="3583" spans="2:2" x14ac:dyDescent="0.4">
      <c r="B3583" s="1"/>
    </row>
    <row r="3584" spans="2:2" x14ac:dyDescent="0.4">
      <c r="B3584" s="1"/>
    </row>
    <row r="3585" spans="2:2" x14ac:dyDescent="0.4">
      <c r="B3585" s="1"/>
    </row>
    <row r="3586" spans="2:2" x14ac:dyDescent="0.4">
      <c r="B3586" s="1"/>
    </row>
    <row r="3587" spans="2:2" x14ac:dyDescent="0.4">
      <c r="B3587" s="1"/>
    </row>
    <row r="3588" spans="2:2" x14ac:dyDescent="0.4">
      <c r="B3588" s="1"/>
    </row>
    <row r="3589" spans="2:2" x14ac:dyDescent="0.4">
      <c r="B3589" s="1"/>
    </row>
    <row r="3590" spans="2:2" x14ac:dyDescent="0.4">
      <c r="B3590" s="1"/>
    </row>
    <row r="3591" spans="2:2" x14ac:dyDescent="0.4">
      <c r="B3591" s="1"/>
    </row>
    <row r="3592" spans="2:2" x14ac:dyDescent="0.4">
      <c r="B3592" s="1"/>
    </row>
    <row r="3593" spans="2:2" x14ac:dyDescent="0.4">
      <c r="B3593" s="1"/>
    </row>
    <row r="3594" spans="2:2" x14ac:dyDescent="0.4">
      <c r="B3594" s="1"/>
    </row>
    <row r="3595" spans="2:2" x14ac:dyDescent="0.4">
      <c r="B3595" s="1"/>
    </row>
    <row r="3596" spans="2:2" x14ac:dyDescent="0.4">
      <c r="B3596" s="1"/>
    </row>
    <row r="3597" spans="2:2" x14ac:dyDescent="0.4">
      <c r="B3597" s="1"/>
    </row>
    <row r="3598" spans="2:2" x14ac:dyDescent="0.4">
      <c r="B3598" s="1"/>
    </row>
    <row r="3599" spans="2:2" x14ac:dyDescent="0.4">
      <c r="B3599" s="1"/>
    </row>
    <row r="3600" spans="2:2" x14ac:dyDescent="0.4">
      <c r="B3600" s="1"/>
    </row>
    <row r="3601" spans="2:2" x14ac:dyDescent="0.4">
      <c r="B3601" s="1"/>
    </row>
    <row r="3602" spans="2:2" x14ac:dyDescent="0.4">
      <c r="B3602" s="1"/>
    </row>
    <row r="3603" spans="2:2" x14ac:dyDescent="0.4">
      <c r="B3603" s="1"/>
    </row>
    <row r="3604" spans="2:2" x14ac:dyDescent="0.4">
      <c r="B3604" s="1"/>
    </row>
    <row r="3605" spans="2:2" x14ac:dyDescent="0.4">
      <c r="B3605" s="1"/>
    </row>
    <row r="3606" spans="2:2" x14ac:dyDescent="0.4">
      <c r="B3606" s="1"/>
    </row>
    <row r="3607" spans="2:2" x14ac:dyDescent="0.4">
      <c r="B3607" s="1"/>
    </row>
    <row r="3608" spans="2:2" x14ac:dyDescent="0.4">
      <c r="B3608" s="1"/>
    </row>
    <row r="3609" spans="2:2" x14ac:dyDescent="0.4">
      <c r="B3609" s="1"/>
    </row>
    <row r="3610" spans="2:2" x14ac:dyDescent="0.4">
      <c r="B3610" s="1"/>
    </row>
    <row r="3611" spans="2:2" x14ac:dyDescent="0.4">
      <c r="B3611" s="1"/>
    </row>
    <row r="3612" spans="2:2" x14ac:dyDescent="0.4">
      <c r="B3612" s="1"/>
    </row>
    <row r="3613" spans="2:2" x14ac:dyDescent="0.4">
      <c r="B3613" s="1"/>
    </row>
    <row r="3614" spans="2:2" x14ac:dyDescent="0.4">
      <c r="B3614" s="1"/>
    </row>
    <row r="3615" spans="2:2" x14ac:dyDescent="0.4">
      <c r="B3615" s="1"/>
    </row>
    <row r="3616" spans="2:2" x14ac:dyDescent="0.4">
      <c r="B3616" s="1"/>
    </row>
    <row r="3617" spans="2:2" x14ac:dyDescent="0.4">
      <c r="B3617" s="1"/>
    </row>
    <row r="3618" spans="2:2" x14ac:dyDescent="0.4">
      <c r="B3618" s="1"/>
    </row>
    <row r="3619" spans="2:2" x14ac:dyDescent="0.4">
      <c r="B3619" s="1"/>
    </row>
    <row r="3620" spans="2:2" x14ac:dyDescent="0.4">
      <c r="B3620" s="1"/>
    </row>
    <row r="3621" spans="2:2" x14ac:dyDescent="0.4">
      <c r="B3621" s="1"/>
    </row>
    <row r="3622" spans="2:2" x14ac:dyDescent="0.4">
      <c r="B3622" s="1"/>
    </row>
    <row r="3623" spans="2:2" x14ac:dyDescent="0.4">
      <c r="B3623" s="1"/>
    </row>
    <row r="3624" spans="2:2" x14ac:dyDescent="0.4">
      <c r="B3624" s="1"/>
    </row>
    <row r="3625" spans="2:2" x14ac:dyDescent="0.4">
      <c r="B3625" s="1"/>
    </row>
    <row r="3626" spans="2:2" x14ac:dyDescent="0.4">
      <c r="B3626" s="1"/>
    </row>
    <row r="3627" spans="2:2" x14ac:dyDescent="0.4">
      <c r="B3627" s="1"/>
    </row>
    <row r="3628" spans="2:2" x14ac:dyDescent="0.4">
      <c r="B3628" s="1"/>
    </row>
    <row r="3629" spans="2:2" x14ac:dyDescent="0.4">
      <c r="B3629" s="1"/>
    </row>
    <row r="3630" spans="2:2" x14ac:dyDescent="0.4">
      <c r="B3630" s="1"/>
    </row>
    <row r="3631" spans="2:2" x14ac:dyDescent="0.4">
      <c r="B3631" s="1"/>
    </row>
    <row r="3632" spans="2:2" x14ac:dyDescent="0.4">
      <c r="B3632" s="1"/>
    </row>
    <row r="3633" spans="2:2" x14ac:dyDescent="0.4">
      <c r="B3633" s="1"/>
    </row>
    <row r="3634" spans="2:2" x14ac:dyDescent="0.4">
      <c r="B3634" s="1"/>
    </row>
    <row r="3635" spans="2:2" x14ac:dyDescent="0.4">
      <c r="B3635" s="1"/>
    </row>
    <row r="3636" spans="2:2" x14ac:dyDescent="0.4">
      <c r="B3636" s="1"/>
    </row>
    <row r="3637" spans="2:2" x14ac:dyDescent="0.4">
      <c r="B3637" s="1"/>
    </row>
    <row r="3638" spans="2:2" x14ac:dyDescent="0.4">
      <c r="B3638" s="1"/>
    </row>
    <row r="3639" spans="2:2" x14ac:dyDescent="0.4">
      <c r="B3639" s="1"/>
    </row>
    <row r="3640" spans="2:2" x14ac:dyDescent="0.4">
      <c r="B3640" s="1"/>
    </row>
    <row r="3641" spans="2:2" x14ac:dyDescent="0.4">
      <c r="B3641" s="1"/>
    </row>
    <row r="3642" spans="2:2" x14ac:dyDescent="0.4">
      <c r="B3642" s="1"/>
    </row>
    <row r="3643" spans="2:2" x14ac:dyDescent="0.4">
      <c r="B3643" s="1"/>
    </row>
    <row r="3644" spans="2:2" x14ac:dyDescent="0.4">
      <c r="B3644" s="1"/>
    </row>
    <row r="3645" spans="2:2" x14ac:dyDescent="0.4">
      <c r="B3645" s="1"/>
    </row>
    <row r="3646" spans="2:2" x14ac:dyDescent="0.4">
      <c r="B3646" s="1"/>
    </row>
    <row r="3647" spans="2:2" x14ac:dyDescent="0.4">
      <c r="B3647" s="1"/>
    </row>
    <row r="3648" spans="2:2" x14ac:dyDescent="0.4">
      <c r="B3648" s="1"/>
    </row>
    <row r="3649" spans="2:2" x14ac:dyDescent="0.4">
      <c r="B3649" s="1"/>
    </row>
    <row r="3650" spans="2:2" x14ac:dyDescent="0.4">
      <c r="B3650" s="1"/>
    </row>
    <row r="3651" spans="2:2" x14ac:dyDescent="0.4">
      <c r="B3651" s="1"/>
    </row>
    <row r="3652" spans="2:2" x14ac:dyDescent="0.4">
      <c r="B3652" s="1"/>
    </row>
    <row r="3653" spans="2:2" x14ac:dyDescent="0.4">
      <c r="B3653" s="1"/>
    </row>
    <row r="3654" spans="2:2" x14ac:dyDescent="0.4">
      <c r="B3654" s="1"/>
    </row>
    <row r="3655" spans="2:2" x14ac:dyDescent="0.4">
      <c r="B3655" s="1"/>
    </row>
    <row r="3656" spans="2:2" x14ac:dyDescent="0.4">
      <c r="B3656" s="1"/>
    </row>
    <row r="3657" spans="2:2" x14ac:dyDescent="0.4">
      <c r="B3657" s="1"/>
    </row>
    <row r="3658" spans="2:2" x14ac:dyDescent="0.4">
      <c r="B3658" s="1"/>
    </row>
    <row r="3659" spans="2:2" x14ac:dyDescent="0.4">
      <c r="B3659" s="1"/>
    </row>
    <row r="3660" spans="2:2" x14ac:dyDescent="0.4">
      <c r="B3660" s="1"/>
    </row>
    <row r="3661" spans="2:2" x14ac:dyDescent="0.4">
      <c r="B3661" s="1"/>
    </row>
    <row r="3662" spans="2:2" x14ac:dyDescent="0.4">
      <c r="B3662" s="1"/>
    </row>
    <row r="3663" spans="2:2" x14ac:dyDescent="0.4">
      <c r="B3663" s="1"/>
    </row>
    <row r="3664" spans="2:2" x14ac:dyDescent="0.4">
      <c r="B3664" s="1"/>
    </row>
    <row r="3665" spans="2:2" x14ac:dyDescent="0.4">
      <c r="B3665" s="1"/>
    </row>
    <row r="3666" spans="2:2" x14ac:dyDescent="0.4">
      <c r="B3666" s="1"/>
    </row>
    <row r="3667" spans="2:2" x14ac:dyDescent="0.4">
      <c r="B3667" s="1"/>
    </row>
    <row r="3668" spans="2:2" x14ac:dyDescent="0.4">
      <c r="B3668" s="1"/>
    </row>
    <row r="3669" spans="2:2" x14ac:dyDescent="0.4">
      <c r="B3669" s="1"/>
    </row>
    <row r="3670" spans="2:2" x14ac:dyDescent="0.4">
      <c r="B3670" s="1"/>
    </row>
    <row r="3671" spans="2:2" x14ac:dyDescent="0.4">
      <c r="B3671" s="1"/>
    </row>
    <row r="3672" spans="2:2" x14ac:dyDescent="0.4">
      <c r="B3672" s="1"/>
    </row>
    <row r="3673" spans="2:2" x14ac:dyDescent="0.4">
      <c r="B3673" s="1"/>
    </row>
    <row r="3674" spans="2:2" x14ac:dyDescent="0.4">
      <c r="B3674" s="1"/>
    </row>
    <row r="3675" spans="2:2" x14ac:dyDescent="0.4">
      <c r="B3675" s="1"/>
    </row>
    <row r="3676" spans="2:2" x14ac:dyDescent="0.4">
      <c r="B3676" s="1"/>
    </row>
    <row r="3677" spans="2:2" x14ac:dyDescent="0.4">
      <c r="B3677" s="1"/>
    </row>
    <row r="3678" spans="2:2" x14ac:dyDescent="0.4">
      <c r="B3678" s="1"/>
    </row>
    <row r="3679" spans="2:2" x14ac:dyDescent="0.4">
      <c r="B3679" s="1"/>
    </row>
    <row r="3680" spans="2:2" x14ac:dyDescent="0.4">
      <c r="B3680" s="1"/>
    </row>
    <row r="3681" spans="2:2" x14ac:dyDescent="0.4">
      <c r="B3681" s="1"/>
    </row>
    <row r="3682" spans="2:2" x14ac:dyDescent="0.4">
      <c r="B3682" s="1"/>
    </row>
    <row r="3683" spans="2:2" x14ac:dyDescent="0.4">
      <c r="B3683" s="1"/>
    </row>
    <row r="3684" spans="2:2" x14ac:dyDescent="0.4">
      <c r="B3684" s="1"/>
    </row>
    <row r="3685" spans="2:2" x14ac:dyDescent="0.4">
      <c r="B3685" s="1"/>
    </row>
    <row r="3686" spans="2:2" x14ac:dyDescent="0.4">
      <c r="B3686" s="1"/>
    </row>
    <row r="3687" spans="2:2" x14ac:dyDescent="0.4">
      <c r="B3687" s="1"/>
    </row>
    <row r="3688" spans="2:2" x14ac:dyDescent="0.4">
      <c r="B3688" s="1"/>
    </row>
    <row r="3689" spans="2:2" x14ac:dyDescent="0.4">
      <c r="B3689" s="1"/>
    </row>
    <row r="3690" spans="2:2" x14ac:dyDescent="0.4">
      <c r="B3690" s="1"/>
    </row>
    <row r="3691" spans="2:2" x14ac:dyDescent="0.4">
      <c r="B3691" s="1"/>
    </row>
    <row r="3692" spans="2:2" x14ac:dyDescent="0.4">
      <c r="B3692" s="1"/>
    </row>
    <row r="3693" spans="2:2" x14ac:dyDescent="0.4">
      <c r="B3693" s="1"/>
    </row>
    <row r="3694" spans="2:2" x14ac:dyDescent="0.4">
      <c r="B3694" s="1"/>
    </row>
    <row r="3695" spans="2:2" x14ac:dyDescent="0.4">
      <c r="B3695" s="1"/>
    </row>
    <row r="3696" spans="2:2" x14ac:dyDescent="0.4">
      <c r="B3696" s="1"/>
    </row>
    <row r="3697" spans="2:2" x14ac:dyDescent="0.4">
      <c r="B3697" s="1"/>
    </row>
    <row r="3698" spans="2:2" x14ac:dyDescent="0.4">
      <c r="B3698" s="1"/>
    </row>
    <row r="3699" spans="2:2" x14ac:dyDescent="0.4">
      <c r="B3699" s="1"/>
    </row>
    <row r="3700" spans="2:2" x14ac:dyDescent="0.4">
      <c r="B3700" s="1"/>
    </row>
    <row r="3701" spans="2:2" x14ac:dyDescent="0.4">
      <c r="B3701" s="1"/>
    </row>
    <row r="3702" spans="2:2" x14ac:dyDescent="0.4">
      <c r="B3702" s="1"/>
    </row>
    <row r="3703" spans="2:2" x14ac:dyDescent="0.4">
      <c r="B3703" s="1"/>
    </row>
    <row r="3704" spans="2:2" x14ac:dyDescent="0.4">
      <c r="B3704" s="1"/>
    </row>
    <row r="3705" spans="2:2" x14ac:dyDescent="0.4">
      <c r="B3705" s="1"/>
    </row>
    <row r="3706" spans="2:2" x14ac:dyDescent="0.4">
      <c r="B3706" s="1"/>
    </row>
    <row r="3707" spans="2:2" x14ac:dyDescent="0.4">
      <c r="B3707" s="1"/>
    </row>
    <row r="3708" spans="2:2" x14ac:dyDescent="0.4">
      <c r="B3708" s="1"/>
    </row>
    <row r="3709" spans="2:2" x14ac:dyDescent="0.4">
      <c r="B3709" s="1"/>
    </row>
    <row r="3710" spans="2:2" x14ac:dyDescent="0.4">
      <c r="B3710" s="1"/>
    </row>
    <row r="3711" spans="2:2" x14ac:dyDescent="0.4">
      <c r="B3711" s="1"/>
    </row>
    <row r="3712" spans="2:2" x14ac:dyDescent="0.4">
      <c r="B3712" s="1"/>
    </row>
    <row r="3713" spans="2:2" x14ac:dyDescent="0.4">
      <c r="B3713" s="1"/>
    </row>
    <row r="3714" spans="2:2" x14ac:dyDescent="0.4">
      <c r="B3714" s="1"/>
    </row>
    <row r="3715" spans="2:2" x14ac:dyDescent="0.4">
      <c r="B3715" s="1"/>
    </row>
    <row r="3716" spans="2:2" x14ac:dyDescent="0.4">
      <c r="B3716" s="1"/>
    </row>
    <row r="3717" spans="2:2" x14ac:dyDescent="0.4">
      <c r="B3717" s="1"/>
    </row>
    <row r="3718" spans="2:2" x14ac:dyDescent="0.4">
      <c r="B3718" s="1"/>
    </row>
    <row r="3719" spans="2:2" x14ac:dyDescent="0.4">
      <c r="B3719" s="1"/>
    </row>
    <row r="3720" spans="2:2" x14ac:dyDescent="0.4">
      <c r="B3720" s="1"/>
    </row>
    <row r="3721" spans="2:2" x14ac:dyDescent="0.4">
      <c r="B3721" s="1"/>
    </row>
    <row r="3722" spans="2:2" x14ac:dyDescent="0.4">
      <c r="B3722" s="1"/>
    </row>
    <row r="3723" spans="2:2" x14ac:dyDescent="0.4">
      <c r="B3723" s="1"/>
    </row>
    <row r="3724" spans="2:2" x14ac:dyDescent="0.4">
      <c r="B3724" s="1"/>
    </row>
    <row r="3725" spans="2:2" x14ac:dyDescent="0.4">
      <c r="B3725" s="1"/>
    </row>
    <row r="3726" spans="2:2" x14ac:dyDescent="0.4">
      <c r="B3726" s="1"/>
    </row>
    <row r="3727" spans="2:2" x14ac:dyDescent="0.4">
      <c r="B3727" s="1"/>
    </row>
    <row r="3728" spans="2:2" x14ac:dyDescent="0.4">
      <c r="B3728" s="1"/>
    </row>
    <row r="3729" spans="2:2" x14ac:dyDescent="0.4">
      <c r="B3729" s="1"/>
    </row>
    <row r="3730" spans="2:2" x14ac:dyDescent="0.4">
      <c r="B3730" s="1"/>
    </row>
    <row r="3731" spans="2:2" x14ac:dyDescent="0.4">
      <c r="B3731" s="1"/>
    </row>
    <row r="3732" spans="2:2" x14ac:dyDescent="0.4">
      <c r="B3732" s="1"/>
    </row>
    <row r="3733" spans="2:2" x14ac:dyDescent="0.4">
      <c r="B3733" s="1"/>
    </row>
    <row r="3734" spans="2:2" x14ac:dyDescent="0.4">
      <c r="B3734" s="1"/>
    </row>
    <row r="3735" spans="2:2" x14ac:dyDescent="0.4">
      <c r="B3735" s="1"/>
    </row>
    <row r="3736" spans="2:2" x14ac:dyDescent="0.4">
      <c r="B3736" s="1"/>
    </row>
    <row r="3737" spans="2:2" x14ac:dyDescent="0.4">
      <c r="B3737" s="1"/>
    </row>
    <row r="3738" spans="2:2" x14ac:dyDescent="0.4">
      <c r="B3738" s="1"/>
    </row>
    <row r="3739" spans="2:2" x14ac:dyDescent="0.4">
      <c r="B3739" s="1"/>
    </row>
    <row r="3740" spans="2:2" x14ac:dyDescent="0.4">
      <c r="B3740" s="1"/>
    </row>
    <row r="3741" spans="2:2" x14ac:dyDescent="0.4">
      <c r="B3741" s="1"/>
    </row>
    <row r="3742" spans="2:2" x14ac:dyDescent="0.4">
      <c r="B3742" s="1"/>
    </row>
    <row r="3743" spans="2:2" x14ac:dyDescent="0.4">
      <c r="B3743" s="1"/>
    </row>
    <row r="3744" spans="2:2" x14ac:dyDescent="0.4">
      <c r="B3744" s="1"/>
    </row>
    <row r="3745" spans="2:2" x14ac:dyDescent="0.4">
      <c r="B3745" s="1"/>
    </row>
    <row r="3746" spans="2:2" x14ac:dyDescent="0.4">
      <c r="B3746" s="1"/>
    </row>
    <row r="3747" spans="2:2" x14ac:dyDescent="0.4">
      <c r="B3747" s="1"/>
    </row>
    <row r="3748" spans="2:2" x14ac:dyDescent="0.4">
      <c r="B3748" s="1"/>
    </row>
    <row r="3749" spans="2:2" x14ac:dyDescent="0.4">
      <c r="B3749" s="1"/>
    </row>
    <row r="3750" spans="2:2" x14ac:dyDescent="0.4">
      <c r="B3750" s="1"/>
    </row>
    <row r="3751" spans="2:2" x14ac:dyDescent="0.4">
      <c r="B3751" s="1"/>
    </row>
    <row r="3752" spans="2:2" x14ac:dyDescent="0.4">
      <c r="B3752" s="1"/>
    </row>
    <row r="3753" spans="2:2" x14ac:dyDescent="0.4">
      <c r="B3753" s="1"/>
    </row>
    <row r="3754" spans="2:2" x14ac:dyDescent="0.4">
      <c r="B3754" s="1"/>
    </row>
    <row r="3755" spans="2:2" x14ac:dyDescent="0.4">
      <c r="B3755" s="1"/>
    </row>
    <row r="3756" spans="2:2" x14ac:dyDescent="0.4">
      <c r="B3756" s="1"/>
    </row>
    <row r="3757" spans="2:2" x14ac:dyDescent="0.4">
      <c r="B3757" s="1"/>
    </row>
    <row r="3758" spans="2:2" x14ac:dyDescent="0.4">
      <c r="B3758" s="1"/>
    </row>
    <row r="3759" spans="2:2" x14ac:dyDescent="0.4">
      <c r="B3759" s="1"/>
    </row>
    <row r="3760" spans="2:2" x14ac:dyDescent="0.4">
      <c r="B3760" s="1"/>
    </row>
    <row r="3761" spans="2:2" x14ac:dyDescent="0.4">
      <c r="B3761" s="1"/>
    </row>
    <row r="3762" spans="2:2" x14ac:dyDescent="0.4">
      <c r="B3762" s="1"/>
    </row>
    <row r="3763" spans="2:2" x14ac:dyDescent="0.4">
      <c r="B3763" s="1"/>
    </row>
    <row r="3764" spans="2:2" x14ac:dyDescent="0.4">
      <c r="B3764" s="1"/>
    </row>
    <row r="3765" spans="2:2" x14ac:dyDescent="0.4">
      <c r="B3765" s="1"/>
    </row>
    <row r="3766" spans="2:2" x14ac:dyDescent="0.4">
      <c r="B3766" s="1"/>
    </row>
    <row r="3767" spans="2:2" x14ac:dyDescent="0.4">
      <c r="B3767" s="1"/>
    </row>
    <row r="3768" spans="2:2" x14ac:dyDescent="0.4">
      <c r="B3768" s="1"/>
    </row>
    <row r="3769" spans="2:2" x14ac:dyDescent="0.4">
      <c r="B3769" s="1"/>
    </row>
    <row r="3770" spans="2:2" x14ac:dyDescent="0.4">
      <c r="B3770" s="1"/>
    </row>
    <row r="3771" spans="2:2" x14ac:dyDescent="0.4">
      <c r="B3771" s="1"/>
    </row>
    <row r="3772" spans="2:2" x14ac:dyDescent="0.4">
      <c r="B3772" s="1"/>
    </row>
    <row r="3773" spans="2:2" x14ac:dyDescent="0.4">
      <c r="B3773" s="1"/>
    </row>
    <row r="3774" spans="2:2" x14ac:dyDescent="0.4">
      <c r="B3774" s="1"/>
    </row>
    <row r="3775" spans="2:2" x14ac:dyDescent="0.4">
      <c r="B3775" s="1"/>
    </row>
    <row r="3776" spans="2:2" x14ac:dyDescent="0.4">
      <c r="B3776" s="1"/>
    </row>
    <row r="3777" spans="2:2" x14ac:dyDescent="0.4">
      <c r="B3777" s="1"/>
    </row>
    <row r="3778" spans="2:2" x14ac:dyDescent="0.4">
      <c r="B3778" s="1"/>
    </row>
    <row r="3779" spans="2:2" x14ac:dyDescent="0.4">
      <c r="B3779" s="1"/>
    </row>
    <row r="3780" spans="2:2" x14ac:dyDescent="0.4">
      <c r="B3780" s="1"/>
    </row>
    <row r="3781" spans="2:2" x14ac:dyDescent="0.4">
      <c r="B3781" s="1"/>
    </row>
    <row r="3782" spans="2:2" x14ac:dyDescent="0.4">
      <c r="B3782" s="1"/>
    </row>
    <row r="3783" spans="2:2" x14ac:dyDescent="0.4">
      <c r="B3783" s="1"/>
    </row>
    <row r="3784" spans="2:2" x14ac:dyDescent="0.4">
      <c r="B3784" s="1"/>
    </row>
    <row r="3785" spans="2:2" x14ac:dyDescent="0.4">
      <c r="B3785" s="1"/>
    </row>
    <row r="3786" spans="2:2" x14ac:dyDescent="0.4">
      <c r="B3786" s="1"/>
    </row>
    <row r="3787" spans="2:2" x14ac:dyDescent="0.4">
      <c r="B3787" s="1"/>
    </row>
    <row r="3788" spans="2:2" x14ac:dyDescent="0.4">
      <c r="B3788" s="1"/>
    </row>
    <row r="3789" spans="2:2" x14ac:dyDescent="0.4">
      <c r="B3789" s="1"/>
    </row>
    <row r="3790" spans="2:2" x14ac:dyDescent="0.4">
      <c r="B3790" s="1"/>
    </row>
    <row r="3791" spans="2:2" x14ac:dyDescent="0.4">
      <c r="B3791" s="1"/>
    </row>
    <row r="3792" spans="2:2" x14ac:dyDescent="0.4">
      <c r="B3792" s="1"/>
    </row>
    <row r="3793" spans="2:2" x14ac:dyDescent="0.4">
      <c r="B3793" s="1"/>
    </row>
    <row r="3794" spans="2:2" x14ac:dyDescent="0.4">
      <c r="B3794" s="1"/>
    </row>
    <row r="3795" spans="2:2" x14ac:dyDescent="0.4">
      <c r="B3795" s="1"/>
    </row>
    <row r="3796" spans="2:2" x14ac:dyDescent="0.4">
      <c r="B3796" s="1"/>
    </row>
    <row r="3797" spans="2:2" x14ac:dyDescent="0.4">
      <c r="B3797" s="1"/>
    </row>
    <row r="3798" spans="2:2" x14ac:dyDescent="0.4">
      <c r="B3798" s="1"/>
    </row>
    <row r="3799" spans="2:2" x14ac:dyDescent="0.4">
      <c r="B3799" s="1"/>
    </row>
    <row r="3800" spans="2:2" x14ac:dyDescent="0.4">
      <c r="B3800" s="1"/>
    </row>
    <row r="3801" spans="2:2" x14ac:dyDescent="0.4">
      <c r="B3801" s="1"/>
    </row>
    <row r="3802" spans="2:2" x14ac:dyDescent="0.4">
      <c r="B3802" s="1"/>
    </row>
    <row r="3803" spans="2:2" x14ac:dyDescent="0.4">
      <c r="B3803" s="1"/>
    </row>
    <row r="3804" spans="2:2" x14ac:dyDescent="0.4">
      <c r="B3804" s="1"/>
    </row>
    <row r="3805" spans="2:2" x14ac:dyDescent="0.4">
      <c r="B3805" s="1"/>
    </row>
    <row r="3806" spans="2:2" x14ac:dyDescent="0.4">
      <c r="B3806" s="1"/>
    </row>
    <row r="3807" spans="2:2" x14ac:dyDescent="0.4">
      <c r="B3807" s="1"/>
    </row>
    <row r="3808" spans="2:2" x14ac:dyDescent="0.4">
      <c r="B3808" s="1"/>
    </row>
    <row r="3809" spans="2:2" x14ac:dyDescent="0.4">
      <c r="B3809" s="1"/>
    </row>
    <row r="3810" spans="2:2" x14ac:dyDescent="0.4">
      <c r="B3810" s="1"/>
    </row>
    <row r="3811" spans="2:2" x14ac:dyDescent="0.4">
      <c r="B3811" s="1"/>
    </row>
    <row r="3812" spans="2:2" x14ac:dyDescent="0.4">
      <c r="B3812" s="1"/>
    </row>
    <row r="3813" spans="2:2" x14ac:dyDescent="0.4">
      <c r="B3813" s="1"/>
    </row>
    <row r="3814" spans="2:2" x14ac:dyDescent="0.4">
      <c r="B3814" s="1"/>
    </row>
    <row r="3815" spans="2:2" x14ac:dyDescent="0.4">
      <c r="B3815" s="1"/>
    </row>
    <row r="3816" spans="2:2" x14ac:dyDescent="0.4">
      <c r="B3816" s="1"/>
    </row>
    <row r="3817" spans="2:2" x14ac:dyDescent="0.4">
      <c r="B3817" s="1"/>
    </row>
    <row r="3818" spans="2:2" x14ac:dyDescent="0.4">
      <c r="B3818" s="1"/>
    </row>
    <row r="3819" spans="2:2" x14ac:dyDescent="0.4">
      <c r="B3819" s="1"/>
    </row>
    <row r="3820" spans="2:2" x14ac:dyDescent="0.4">
      <c r="B3820" s="1"/>
    </row>
    <row r="3821" spans="2:2" x14ac:dyDescent="0.4">
      <c r="B3821" s="1"/>
    </row>
    <row r="3822" spans="2:2" x14ac:dyDescent="0.4">
      <c r="B3822" s="1"/>
    </row>
    <row r="3823" spans="2:2" x14ac:dyDescent="0.4">
      <c r="B3823" s="1"/>
    </row>
    <row r="3824" spans="2:2" x14ac:dyDescent="0.4">
      <c r="B3824" s="1"/>
    </row>
    <row r="3825" spans="2:2" x14ac:dyDescent="0.4">
      <c r="B3825" s="1"/>
    </row>
    <row r="3826" spans="2:2" x14ac:dyDescent="0.4">
      <c r="B3826" s="1"/>
    </row>
    <row r="3827" spans="2:2" x14ac:dyDescent="0.4">
      <c r="B3827" s="1"/>
    </row>
    <row r="3828" spans="2:2" x14ac:dyDescent="0.4">
      <c r="B3828" s="1"/>
    </row>
    <row r="3829" spans="2:2" x14ac:dyDescent="0.4">
      <c r="B3829" s="1"/>
    </row>
    <row r="3830" spans="2:2" x14ac:dyDescent="0.4">
      <c r="B3830" s="1"/>
    </row>
    <row r="3831" spans="2:2" x14ac:dyDescent="0.4">
      <c r="B3831" s="1"/>
    </row>
    <row r="3832" spans="2:2" x14ac:dyDescent="0.4">
      <c r="B3832" s="1"/>
    </row>
    <row r="3833" spans="2:2" x14ac:dyDescent="0.4">
      <c r="B3833" s="1"/>
    </row>
    <row r="3834" spans="2:2" x14ac:dyDescent="0.4">
      <c r="B3834" s="1"/>
    </row>
    <row r="3835" spans="2:2" x14ac:dyDescent="0.4">
      <c r="B3835" s="1"/>
    </row>
    <row r="3836" spans="2:2" x14ac:dyDescent="0.4">
      <c r="B3836" s="1"/>
    </row>
    <row r="3837" spans="2:2" x14ac:dyDescent="0.4">
      <c r="B3837" s="1"/>
    </row>
    <row r="3838" spans="2:2" x14ac:dyDescent="0.4">
      <c r="B3838" s="1"/>
    </row>
    <row r="3839" spans="2:2" x14ac:dyDescent="0.4">
      <c r="B3839" s="1"/>
    </row>
    <row r="3840" spans="2:2" x14ac:dyDescent="0.4">
      <c r="B3840" s="1"/>
    </row>
    <row r="3841" spans="2:2" x14ac:dyDescent="0.4">
      <c r="B3841" s="1"/>
    </row>
    <row r="3842" spans="2:2" x14ac:dyDescent="0.4">
      <c r="B3842" s="1"/>
    </row>
    <row r="3843" spans="2:2" x14ac:dyDescent="0.4">
      <c r="B3843" s="1"/>
    </row>
    <row r="3844" spans="2:2" x14ac:dyDescent="0.4">
      <c r="B3844" s="1"/>
    </row>
    <row r="3845" spans="2:2" x14ac:dyDescent="0.4">
      <c r="B3845" s="1"/>
    </row>
    <row r="3846" spans="2:2" x14ac:dyDescent="0.4">
      <c r="B3846" s="1"/>
    </row>
    <row r="3847" spans="2:2" x14ac:dyDescent="0.4">
      <c r="B3847" s="1"/>
    </row>
    <row r="3848" spans="2:2" x14ac:dyDescent="0.4">
      <c r="B3848" s="1"/>
    </row>
    <row r="3849" spans="2:2" x14ac:dyDescent="0.4">
      <c r="B3849" s="1"/>
    </row>
    <row r="3850" spans="2:2" x14ac:dyDescent="0.4">
      <c r="B3850" s="1"/>
    </row>
    <row r="3851" spans="2:2" x14ac:dyDescent="0.4">
      <c r="B3851" s="1"/>
    </row>
    <row r="3852" spans="2:2" x14ac:dyDescent="0.4">
      <c r="B3852" s="1"/>
    </row>
    <row r="3853" spans="2:2" x14ac:dyDescent="0.4">
      <c r="B3853" s="1"/>
    </row>
    <row r="3854" spans="2:2" x14ac:dyDescent="0.4">
      <c r="B3854" s="1"/>
    </row>
    <row r="3855" spans="2:2" x14ac:dyDescent="0.4">
      <c r="B3855" s="1"/>
    </row>
    <row r="3856" spans="2:2" x14ac:dyDescent="0.4">
      <c r="B3856" s="1"/>
    </row>
    <row r="3857" spans="2:2" x14ac:dyDescent="0.4">
      <c r="B3857" s="1"/>
    </row>
    <row r="3858" spans="2:2" x14ac:dyDescent="0.4">
      <c r="B3858" s="1"/>
    </row>
    <row r="3859" spans="2:2" x14ac:dyDescent="0.4">
      <c r="B3859" s="1"/>
    </row>
    <row r="3860" spans="2:2" x14ac:dyDescent="0.4">
      <c r="B3860" s="1"/>
    </row>
    <row r="3861" spans="2:2" x14ac:dyDescent="0.4">
      <c r="B3861" s="1"/>
    </row>
    <row r="3862" spans="2:2" x14ac:dyDescent="0.4">
      <c r="B3862" s="1"/>
    </row>
    <row r="3863" spans="2:2" x14ac:dyDescent="0.4">
      <c r="B3863" s="1"/>
    </row>
    <row r="3864" spans="2:2" x14ac:dyDescent="0.4">
      <c r="B3864" s="1"/>
    </row>
    <row r="3865" spans="2:2" x14ac:dyDescent="0.4">
      <c r="B3865" s="1"/>
    </row>
    <row r="3866" spans="2:2" x14ac:dyDescent="0.4">
      <c r="B3866" s="1"/>
    </row>
    <row r="3867" spans="2:2" x14ac:dyDescent="0.4">
      <c r="B3867" s="1"/>
    </row>
    <row r="3868" spans="2:2" x14ac:dyDescent="0.4">
      <c r="B3868" s="1"/>
    </row>
    <row r="3869" spans="2:2" x14ac:dyDescent="0.4">
      <c r="B3869" s="1"/>
    </row>
    <row r="3870" spans="2:2" x14ac:dyDescent="0.4">
      <c r="B3870" s="1"/>
    </row>
    <row r="3871" spans="2:2" x14ac:dyDescent="0.4">
      <c r="B3871" s="1"/>
    </row>
    <row r="3872" spans="2:2" x14ac:dyDescent="0.4">
      <c r="B3872" s="1"/>
    </row>
    <row r="3873" spans="2:2" x14ac:dyDescent="0.4">
      <c r="B3873" s="1"/>
    </row>
    <row r="3874" spans="2:2" x14ac:dyDescent="0.4">
      <c r="B3874" s="1"/>
    </row>
    <row r="3875" spans="2:2" x14ac:dyDescent="0.4">
      <c r="B3875" s="1"/>
    </row>
    <row r="3876" spans="2:2" x14ac:dyDescent="0.4">
      <c r="B3876" s="1"/>
    </row>
    <row r="3877" spans="2:2" x14ac:dyDescent="0.4">
      <c r="B3877" s="1"/>
    </row>
    <row r="3878" spans="2:2" x14ac:dyDescent="0.4">
      <c r="B3878" s="1"/>
    </row>
    <row r="3879" spans="2:2" x14ac:dyDescent="0.4">
      <c r="B3879" s="1"/>
    </row>
    <row r="3880" spans="2:2" x14ac:dyDescent="0.4">
      <c r="B3880" s="1"/>
    </row>
    <row r="3881" spans="2:2" x14ac:dyDescent="0.4">
      <c r="B3881" s="1"/>
    </row>
    <row r="3882" spans="2:2" x14ac:dyDescent="0.4">
      <c r="B3882" s="1"/>
    </row>
    <row r="3883" spans="2:2" x14ac:dyDescent="0.4">
      <c r="B3883" s="1"/>
    </row>
    <row r="3884" spans="2:2" x14ac:dyDescent="0.4">
      <c r="B3884" s="1"/>
    </row>
    <row r="3885" spans="2:2" x14ac:dyDescent="0.4">
      <c r="B3885" s="1"/>
    </row>
    <row r="3886" spans="2:2" x14ac:dyDescent="0.4">
      <c r="B3886" s="1"/>
    </row>
    <row r="3887" spans="2:2" x14ac:dyDescent="0.4">
      <c r="B3887" s="1"/>
    </row>
    <row r="3888" spans="2:2" x14ac:dyDescent="0.4">
      <c r="B3888" s="1"/>
    </row>
    <row r="3889" spans="2:2" x14ac:dyDescent="0.4">
      <c r="B3889" s="1"/>
    </row>
    <row r="3890" spans="2:2" x14ac:dyDescent="0.4">
      <c r="B3890" s="1"/>
    </row>
    <row r="3891" spans="2:2" x14ac:dyDescent="0.4">
      <c r="B3891" s="1"/>
    </row>
    <row r="3892" spans="2:2" x14ac:dyDescent="0.4">
      <c r="B3892" s="1"/>
    </row>
    <row r="3893" spans="2:2" x14ac:dyDescent="0.4">
      <c r="B3893" s="1"/>
    </row>
    <row r="3894" spans="2:2" x14ac:dyDescent="0.4">
      <c r="B3894" s="1"/>
    </row>
    <row r="3895" spans="2:2" x14ac:dyDescent="0.4">
      <c r="B3895" s="1"/>
    </row>
    <row r="3896" spans="2:2" x14ac:dyDescent="0.4">
      <c r="B3896" s="1"/>
    </row>
    <row r="3897" spans="2:2" x14ac:dyDescent="0.4">
      <c r="B3897" s="1"/>
    </row>
    <row r="3898" spans="2:2" x14ac:dyDescent="0.4">
      <c r="B3898" s="1"/>
    </row>
    <row r="3899" spans="2:2" x14ac:dyDescent="0.4">
      <c r="B3899" s="1"/>
    </row>
    <row r="3900" spans="2:2" x14ac:dyDescent="0.4">
      <c r="B3900" s="1"/>
    </row>
    <row r="3901" spans="2:2" x14ac:dyDescent="0.4">
      <c r="B3901" s="1"/>
    </row>
    <row r="3902" spans="2:2" x14ac:dyDescent="0.4">
      <c r="B3902" s="1"/>
    </row>
    <row r="3903" spans="2:2" x14ac:dyDescent="0.4">
      <c r="B3903" s="1"/>
    </row>
    <row r="3904" spans="2:2" x14ac:dyDescent="0.4">
      <c r="B3904" s="1"/>
    </row>
    <row r="3905" spans="2:2" x14ac:dyDescent="0.4">
      <c r="B3905" s="1"/>
    </row>
    <row r="3906" spans="2:2" x14ac:dyDescent="0.4">
      <c r="B3906" s="1"/>
    </row>
    <row r="3907" spans="2:2" x14ac:dyDescent="0.4">
      <c r="B3907" s="1"/>
    </row>
    <row r="3908" spans="2:2" x14ac:dyDescent="0.4">
      <c r="B3908" s="1"/>
    </row>
    <row r="3909" spans="2:2" x14ac:dyDescent="0.4">
      <c r="B3909" s="1"/>
    </row>
    <row r="3910" spans="2:2" x14ac:dyDescent="0.4">
      <c r="B3910" s="1"/>
    </row>
    <row r="3911" spans="2:2" x14ac:dyDescent="0.4">
      <c r="B3911" s="1"/>
    </row>
    <row r="3912" spans="2:2" x14ac:dyDescent="0.4">
      <c r="B3912" s="1"/>
    </row>
    <row r="3913" spans="2:2" x14ac:dyDescent="0.4">
      <c r="B3913" s="1"/>
    </row>
    <row r="3914" spans="2:2" x14ac:dyDescent="0.4">
      <c r="B3914" s="1"/>
    </row>
    <row r="3915" spans="2:2" x14ac:dyDescent="0.4">
      <c r="B3915" s="1"/>
    </row>
    <row r="3916" spans="2:2" x14ac:dyDescent="0.4">
      <c r="B3916" s="1"/>
    </row>
    <row r="3917" spans="2:2" x14ac:dyDescent="0.4">
      <c r="B3917" s="1"/>
    </row>
    <row r="3918" spans="2:2" x14ac:dyDescent="0.4">
      <c r="B3918" s="1"/>
    </row>
    <row r="3919" spans="2:2" x14ac:dyDescent="0.4">
      <c r="B3919" s="1"/>
    </row>
    <row r="3920" spans="2:2" x14ac:dyDescent="0.4">
      <c r="B3920" s="1"/>
    </row>
    <row r="3921" spans="2:2" x14ac:dyDescent="0.4">
      <c r="B3921" s="1"/>
    </row>
    <row r="3922" spans="2:2" x14ac:dyDescent="0.4">
      <c r="B3922" s="1"/>
    </row>
    <row r="3923" spans="2:2" x14ac:dyDescent="0.4">
      <c r="B3923" s="1"/>
    </row>
    <row r="3924" spans="2:2" x14ac:dyDescent="0.4">
      <c r="B3924" s="1"/>
    </row>
    <row r="3925" spans="2:2" x14ac:dyDescent="0.4">
      <c r="B3925" s="1"/>
    </row>
    <row r="3926" spans="2:2" x14ac:dyDescent="0.4">
      <c r="B3926" s="1"/>
    </row>
    <row r="3927" spans="2:2" x14ac:dyDescent="0.4">
      <c r="B3927" s="1"/>
    </row>
    <row r="3928" spans="2:2" x14ac:dyDescent="0.4">
      <c r="B3928" s="1"/>
    </row>
    <row r="3929" spans="2:2" x14ac:dyDescent="0.4">
      <c r="B3929" s="1"/>
    </row>
    <row r="3930" spans="2:2" x14ac:dyDescent="0.4">
      <c r="B3930" s="1"/>
    </row>
    <row r="3931" spans="2:2" x14ac:dyDescent="0.4">
      <c r="B3931" s="1"/>
    </row>
    <row r="3932" spans="2:2" x14ac:dyDescent="0.4">
      <c r="B3932" s="1"/>
    </row>
    <row r="3933" spans="2:2" x14ac:dyDescent="0.4">
      <c r="B3933" s="1"/>
    </row>
    <row r="3934" spans="2:2" x14ac:dyDescent="0.4">
      <c r="B3934" s="1"/>
    </row>
    <row r="3935" spans="2:2" x14ac:dyDescent="0.4">
      <c r="B3935" s="1"/>
    </row>
    <row r="3936" spans="2:2" x14ac:dyDescent="0.4">
      <c r="B3936" s="1"/>
    </row>
    <row r="3937" spans="2:2" x14ac:dyDescent="0.4">
      <c r="B3937" s="1"/>
    </row>
    <row r="3938" spans="2:2" x14ac:dyDescent="0.4">
      <c r="B3938" s="1"/>
    </row>
    <row r="3939" spans="2:2" x14ac:dyDescent="0.4">
      <c r="B3939" s="1"/>
    </row>
    <row r="3940" spans="2:2" x14ac:dyDescent="0.4">
      <c r="B3940" s="1"/>
    </row>
    <row r="3941" spans="2:2" x14ac:dyDescent="0.4">
      <c r="B3941" s="1"/>
    </row>
    <row r="3942" spans="2:2" x14ac:dyDescent="0.4">
      <c r="B3942" s="1"/>
    </row>
    <row r="3943" spans="2:2" x14ac:dyDescent="0.4">
      <c r="B3943" s="1"/>
    </row>
    <row r="3944" spans="2:2" x14ac:dyDescent="0.4">
      <c r="B3944" s="1"/>
    </row>
    <row r="3945" spans="2:2" x14ac:dyDescent="0.4">
      <c r="B3945" s="1"/>
    </row>
    <row r="3946" spans="2:2" x14ac:dyDescent="0.4">
      <c r="B3946" s="1"/>
    </row>
    <row r="3947" spans="2:2" x14ac:dyDescent="0.4">
      <c r="B3947" s="1"/>
    </row>
    <row r="3948" spans="2:2" x14ac:dyDescent="0.4">
      <c r="B3948" s="1"/>
    </row>
    <row r="3949" spans="2:2" x14ac:dyDescent="0.4">
      <c r="B3949" s="1"/>
    </row>
    <row r="3950" spans="2:2" x14ac:dyDescent="0.4">
      <c r="B3950" s="1"/>
    </row>
    <row r="3951" spans="2:2" x14ac:dyDescent="0.4">
      <c r="B3951" s="1"/>
    </row>
    <row r="3952" spans="2:2" x14ac:dyDescent="0.4">
      <c r="B3952" s="1"/>
    </row>
    <row r="3953" spans="2:2" x14ac:dyDescent="0.4">
      <c r="B3953" s="1"/>
    </row>
    <row r="3954" spans="2:2" x14ac:dyDescent="0.4">
      <c r="B3954" s="1"/>
    </row>
    <row r="3955" spans="2:2" x14ac:dyDescent="0.4">
      <c r="B3955" s="1"/>
    </row>
    <row r="3956" spans="2:2" x14ac:dyDescent="0.4">
      <c r="B3956" s="1"/>
    </row>
    <row r="3957" spans="2:2" x14ac:dyDescent="0.4">
      <c r="B3957" s="1"/>
    </row>
    <row r="3958" spans="2:2" x14ac:dyDescent="0.4">
      <c r="B3958" s="1"/>
    </row>
    <row r="3959" spans="2:2" x14ac:dyDescent="0.4">
      <c r="B3959" s="1"/>
    </row>
    <row r="3960" spans="2:2" x14ac:dyDescent="0.4">
      <c r="B3960" s="1"/>
    </row>
    <row r="3961" spans="2:2" x14ac:dyDescent="0.4">
      <c r="B3961" s="1"/>
    </row>
    <row r="3962" spans="2:2" x14ac:dyDescent="0.4">
      <c r="B3962" s="1"/>
    </row>
    <row r="3963" spans="2:2" x14ac:dyDescent="0.4">
      <c r="B3963" s="1"/>
    </row>
  </sheetData>
  <mergeCells count="1">
    <mergeCell ref="E1:F1"/>
  </mergeCells>
  <phoneticPr fontId="2" type="noConversion"/>
  <conditionalFormatting sqref="G2:G1000 C2:C1001">
    <cfRule type="colorScale" priority="4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1:P1001 A1010:O1010 P1004:P1010 Q1:Q1010">
    <cfRule type="colorScale" priority="4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 H1004:O1004 M1003:P1003 G1005:O1005 G1006:M1006 M1002">
    <cfRule type="colorScale" priority="4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1:N1048576 M1:P1 N1006:O1006">
    <cfRule type="colorScale" priority="4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P1000 M1001">
    <cfRule type="colorScale" priority="47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3:F1048576 D1:E1 C1008:C1048576 A1007:C1007 B1004:C1006 E1002:F1002 G1003:L1003 G1004 C1:C1001">
    <cfRule type="colorScale" priority="4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1001">
    <cfRule type="colorScale" priority="4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Trend20_Table1</vt:lpstr>
      <vt:lpstr>Trend20_Table2</vt:lpstr>
      <vt:lpstr>Trend50</vt:lpstr>
      <vt:lpstr>Trend100</vt:lpstr>
      <vt:lpstr>Trend1000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cp:lastPrinted>2020-11-03T03:46:20Z</cp:lastPrinted>
  <dcterms:created xsi:type="dcterms:W3CDTF">2020-02-17T07:04:57Z</dcterms:created>
  <dcterms:modified xsi:type="dcterms:W3CDTF">2022-03-23T03:54:24Z</dcterms:modified>
</cp:coreProperties>
</file>