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146CBFA6-266B-FB4D-A1C4-5B11DD4CAA5F}" xr6:coauthVersionLast="47" xr6:coauthVersionMax="47" xr10:uidLastSave="{00000000-0000-0000-0000-000000000000}"/>
  <bookViews>
    <workbookView xWindow="0" yWindow="0" windowWidth="28800" windowHeight="1800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K12" i="8"/>
  <c r="L23" i="8"/>
  <c r="L26" i="8" s="1"/>
  <c r="K23" i="8"/>
  <c r="K27" i="8" s="1"/>
  <c r="K3" i="8"/>
  <c r="K4" i="8"/>
  <c r="K5" i="8"/>
  <c r="L8" i="8"/>
  <c r="K8" i="8"/>
  <c r="M8" i="8"/>
  <c r="H3" i="8"/>
  <c r="L2" i="8"/>
  <c r="K2" i="8"/>
  <c r="L3" i="8"/>
  <c r="M3" i="8"/>
  <c r="L4" i="8"/>
  <c r="M4" i="8"/>
  <c r="L5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25" i="8" l="1"/>
  <c r="L28" i="8"/>
  <c r="L27" i="8"/>
  <c r="K26" i="8"/>
  <c r="K25" i="8"/>
  <c r="K28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<sst xmlns="http://schemas.openxmlformats.org/spreadsheetml/2006/main" count="218" uniqueCount="114">
  <si>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</si>
  <si>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</si>
  <si>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</si>
  <si>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</si>
  <si>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</si>
  <si>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</si>
  <si>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</si>
  <si>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</si>
  <si>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</si>
  <si>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</si>
  <si>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</si>
  <si>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</si>
  <si>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</si>
  <si>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</si>
  <si>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</si>
  <si>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</si>
  <si>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</si>
  <si>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</si>
  <si>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</si>
  <si>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</si>
  <si>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</si>
  <si>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</si>
  <si>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</si>
  <si>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</si>
  <si>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</si>
  <si>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</si>
  <si>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</si>
  <si>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</si>
  <si>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</si>
  <si>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</si>
  <si>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</si>
  <si>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</si>
  <si>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</si>
  <si>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</si>
  <si>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</si>
  <si>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</si>
  <si>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</si>
  <si>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</si>
  <si>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</si>
  <si>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</si>
  <si>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</si>
  <si>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</si>
  <si>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</si>
  <si>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</si>
  <si>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</si>
  <si>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</si>
  <si>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</si>
  <si>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</si>
  <si>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</si>
  <si>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</si>
  <si>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</si>
  <si>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</si>
  <si>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</si>
  <si>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</si>
  <si>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</si>
  <si>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</si>
  <si>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</si>
  <si>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</si>
  <si>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</si>
  <si>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</si>
  <si>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</si>
  <si>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</si>
  <si>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</si>
  <si>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</si>
  <si>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</si>
  <si>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</si>
  <si>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</si>
  <si>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</si>
  <si>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</si>
  <si>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</si>
  <si>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</si>
  <si>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</si>
  <si>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</si>
  <si>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</si>
  <si>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</si>
  <si>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</si>
  <si>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</si>
  <si>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</si>
  <si>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</si>
  <si>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</si>
  <si>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</si>
  <si>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</si>
  <si>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</si>
  <si>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</si>
  <si>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</si>
  <si>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</si>
  <si>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</si>
  <si>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</si>
  <si>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</si>
  <si>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</si>
  <si>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</si>
  <si>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</si>
  <si>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</si>
  <si>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</si>
  <si>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</si>
  <si>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</si>
  <si>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</si>
  <si>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</si>
  <si>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</si>
  <si>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</si>
  <si>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</si>
  <si>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</si>
  <si>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</si>
  <si>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</si>
  <si>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</si>
  <si>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</si>
  <si>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</si>
  <si>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</si>
  <si>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</si>
  <si>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</si>
  <si>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</si>
  <si>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</si>
  <si>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PROCESSED</t>
  </si>
  <si>
    <t>SPIKE (B5) - important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</si>
</sst>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M28"/>
  <sheetViews>
    <sheetView tabSelected="1" workbookViewId="0">
      <selection activeCell="F5" sqref="F5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48</v>
      </c>
      <c r="C2" s="1">
        <v>-44</v>
      </c>
      <c r="D2" s="1"/>
      <c r="E2" s="10">
        <v>47.5</v>
      </c>
      <c r="F2" s="10">
        <v>47.625</v>
      </c>
      <c r="K2">
        <f xml:space="preserve"> E2 - ABS(B2)</f>
        <v>-0.5</v>
      </c>
      <c r="L2">
        <f xml:space="preserve"> F2 - ABS(C2)</f>
        <v>3.625</v>
      </c>
      <c r="M2">
        <f t="shared" ref="K2:M2" si="0" xml:space="preserve"> G2 - ABS(D2)</f>
        <v>0</v>
      </c>
    </row>
    <row r="3" spans="1:13">
      <c r="A3" t="s">
        <v>28</v>
      </c>
      <c r="B3" s="1">
        <v>23.7</v>
      </c>
      <c r="C3" s="1">
        <v>-44.5</v>
      </c>
      <c r="D3" s="1"/>
      <c r="E3" s="10">
        <v>23.625</v>
      </c>
      <c r="F3" s="10">
        <v>47.625</v>
      </c>
      <c r="H3">
        <f>5/8</f>
        <v>0.625</v>
      </c>
      <c r="K3">
        <f t="shared" ref="K3:K5" si="1" xml:space="preserve"> E3 - ABS(B3)</f>
        <v>-7.4999999999999289E-2</v>
      </c>
      <c r="L3">
        <f xml:space="preserve"> F3 - ABS(C3)</f>
        <v>3.125</v>
      </c>
      <c r="M3">
        <f t="shared" ref="M3:M6" si="2" xml:space="preserve"> G3 - ABS(D3)</f>
        <v>0</v>
      </c>
    </row>
    <row r="4" spans="1:13">
      <c r="A4" t="s">
        <v>108</v>
      </c>
      <c r="B4" s="1">
        <v>47.4</v>
      </c>
      <c r="C4" s="1">
        <v>-19.899999999999999</v>
      </c>
      <c r="D4" s="1"/>
      <c r="E4" s="10">
        <v>47.5</v>
      </c>
      <c r="F4" s="10">
        <v>23.875</v>
      </c>
      <c r="K4">
        <f t="shared" si="1"/>
        <v>0.10000000000000142</v>
      </c>
      <c r="L4">
        <f t="shared" ref="L3:L6" si="3" xml:space="preserve"> F4 - ABS(C4)</f>
        <v>3.9750000000000014</v>
      </c>
      <c r="M4">
        <f t="shared" si="2"/>
        <v>0</v>
      </c>
    </row>
    <row r="5" spans="1:13">
      <c r="A5" t="s">
        <v>109</v>
      </c>
      <c r="B5" s="1">
        <v>23.6</v>
      </c>
      <c r="C5" s="1">
        <v>-20.3</v>
      </c>
      <c r="D5" s="1"/>
      <c r="E5" s="10">
        <v>23.75</v>
      </c>
      <c r="F5" s="10">
        <v>23.875</v>
      </c>
      <c r="K5">
        <f t="shared" si="1"/>
        <v>0.14999999999999858</v>
      </c>
      <c r="L5">
        <f t="shared" si="3"/>
        <v>3.5749999999999993</v>
      </c>
      <c r="M5">
        <f t="shared" si="2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3:K6" si="4" xml:space="preserve"> E6 - ABS(B6)</f>
        <v>-1.8</v>
      </c>
      <c r="L6" s="8">
        <f t="shared" si="3"/>
        <v>2.4499999999999993</v>
      </c>
      <c r="M6" s="8">
        <f t="shared" si="2"/>
        <v>0</v>
      </c>
    </row>
    <row r="7" spans="1:13">
      <c r="K7" s="8"/>
      <c r="L7" s="8"/>
      <c r="M7" s="8"/>
    </row>
    <row r="8" spans="1:13">
      <c r="A8" t="s">
        <v>113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7:M8" si="5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  <c r="K10" t="s">
        <v>112</v>
      </c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K12">
        <f>K8-K23</f>
        <v>1.0449999999999995</v>
      </c>
      <c r="L12">
        <f>L8-L23</f>
        <v>-0.64000000000000146</v>
      </c>
    </row>
    <row r="22" spans="11:12">
      <c r="K22" t="s">
        <v>111</v>
      </c>
      <c r="L22" t="s">
        <v>104</v>
      </c>
    </row>
    <row r="23" spans="11:12">
      <c r="K23">
        <f>AVERAGE(K2:K5, K8)</f>
        <v>0.18000000000000008</v>
      </c>
      <c r="L23">
        <f>AVERAGE(L2:L5, L8)</f>
        <v>3.415</v>
      </c>
    </row>
    <row r="25" spans="11:12">
      <c r="K25">
        <f>K2-$K$23</f>
        <v>-0.68</v>
      </c>
      <c r="L25">
        <f>L2-$L$23</f>
        <v>0.20999999999999996</v>
      </c>
    </row>
    <row r="26" spans="11:12">
      <c r="K26">
        <f>K3-$K$23</f>
        <v>-0.25499999999999934</v>
      </c>
      <c r="L26">
        <f>L3-$L$23</f>
        <v>-0.29000000000000004</v>
      </c>
    </row>
    <row r="27" spans="11:12">
      <c r="K27">
        <f>K4-$K$23</f>
        <v>-7.9999999999998656E-2</v>
      </c>
      <c r="L27">
        <f>L4-$L$23</f>
        <v>0.56000000000000139</v>
      </c>
    </row>
    <row r="28" spans="11:12">
      <c r="K28">
        <f>K5-$K$23</f>
        <v>-3.0000000000001498E-2</v>
      </c>
      <c r="L28">
        <f>L5-$L$23</f>
        <v>0.15999999999999925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2024-04-12T05:59:29Z</dcterms:modified>
</cp:coreProperties>
</file>