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Metadata/LabelInfo.xml" ContentType="application/vnd.ms-office.classificationlabel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GBG - R&amp;D Files\Teree\PCPC IEMOP SAPB1iService (Updated patch with installer 9-20)\SAPB1iService\bin\Debug\Import Files\"/>
    </mc:Choice>
  </mc:AlternateContent>
  <bookViews>
    <workbookView xWindow="28680" yWindow="-120" windowWidth="20736" windowHeight="11160"/>
  </bookViews>
  <sheets>
    <sheet name="sheet1" sheetId="1" r:id="rId1"/>
  </sheets>
  <definedNames>
    <definedName name="_xlnm._FilterDatabase" localSheetId="0" hidden="1">sheet1!$A$5:$R$9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1" l="1"/>
  <c r="M1" i="1"/>
  <c r="N1" i="1"/>
  <c r="O1" i="1"/>
  <c r="K1" i="1"/>
  <c r="Q6" i="1" l="1"/>
  <c r="Q7" i="1"/>
  <c r="Q8" i="1"/>
  <c r="Q9" i="1"/>
  <c r="I1" i="1" l="1"/>
  <c r="J1" i="1"/>
</calcChain>
</file>

<file path=xl/comments1.xml><?xml version="1.0" encoding="utf-8"?>
<comments xmlns="http://schemas.openxmlformats.org/spreadsheetml/2006/main">
  <authors>
    <author>tc={A56B7A00-C46E-459C-8353-16EF4283ED4D}</author>
  </authors>
  <commentList>
    <comment ref="D2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Billing Period</t>
        </r>
      </text>
    </comment>
  </commentList>
</comments>
</file>

<file path=xl/sharedStrings.xml><?xml version="1.0" encoding="utf-8"?>
<sst xmlns="http://schemas.openxmlformats.org/spreadsheetml/2006/main" count="49" uniqueCount="30">
  <si>
    <t>TRANSACTION_NO</t>
  </si>
  <si>
    <t>Posting Date</t>
  </si>
  <si>
    <t>Due Date</t>
  </si>
  <si>
    <t>Document Date</t>
  </si>
  <si>
    <t>STL ID</t>
  </si>
  <si>
    <t>Billing ID</t>
  </si>
  <si>
    <t>Facility ID</t>
  </si>
  <si>
    <t>WHT Tag</t>
  </si>
  <si>
    <t>NonVatable Tag</t>
  </si>
  <si>
    <t>ZeroRated Tag</t>
  </si>
  <si>
    <t>Vatable Sales</t>
  </si>
  <si>
    <t>Zero-Rated Sales</t>
  </si>
  <si>
    <t>Zero-Rated Ecozone Sales</t>
  </si>
  <si>
    <t>VAT on Sales</t>
  </si>
  <si>
    <t>Vatable Purchases</t>
  </si>
  <si>
    <t>Zero-Rated Purchases</t>
  </si>
  <si>
    <t>Zero-Rated Ecozone Purchases</t>
  </si>
  <si>
    <t>VAT on Purchases</t>
  </si>
  <si>
    <t>EWT Purchases</t>
  </si>
  <si>
    <t>Wtax justfication</t>
  </si>
  <si>
    <t>1590EC</t>
  </si>
  <si>
    <t>GEN</t>
  </si>
  <si>
    <t>Y</t>
  </si>
  <si>
    <t>N</t>
  </si>
  <si>
    <t>LOAD</t>
  </si>
  <si>
    <t>ABRECO</t>
  </si>
  <si>
    <t>ABSOLUTDI</t>
  </si>
  <si>
    <t>TS-WF-218F-0029156</t>
  </si>
  <si>
    <t>WESM Final Transaction Allocation for the billing period July 26, 2024 - August 25, 2024</t>
  </si>
  <si>
    <t>1590EC_SS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</si>
</sst>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2" fontId="2" fillId="0" borderId="0" xfId="1" applyNumberFormat="1" applyFont="1" applyFill="1"/>
    <xf numFmtId="2" fontId="0" fillId="0" borderId="0" xfId="1" applyNumberFormat="1" applyFont="1" applyFill="1"/>
    <xf numFmtId="164" fontId="0" fillId="0" borderId="0" xfId="1" applyFont="1" applyFill="1"/>
    <xf numFmtId="16" fontId="0" fillId="0" borderId="0" xfId="0" applyNumberFormat="1"/>
    <xf numFmtId="0" fontId="0" fillId="0" borderId="0" xfId="0" applyAlignment="1">
      <alignment horizontal="center"/>
    </xf>
    <xf numFmtId="17" fontId="0" fillId="0" borderId="0" xfId="0" applyNumberFormat="1"/>
    <xf numFmtId="14" fontId="0" fillId="0" borderId="0" xfId="0" applyNumberFormat="1"/>
    <xf numFmtId="164" fontId="4" fillId="0" borderId="0" xfId="1" applyFont="1" applyFill="1"/>
    <xf numFmtId="164" fontId="0" fillId="0" borderId="0" xfId="1" applyFont="1" applyFill="1" applyAlignment="1">
      <alignment horizontal="center"/>
    </xf>
    <xf numFmtId="2" fontId="0" fillId="0" borderId="0" xfId="1" applyNumberFormat="1" applyFont="1" applyFill="1" applyAlignment="1">
      <alignment horizontal="center"/>
    </xf>
    <xf numFmtId="2" fontId="2" fillId="0" borderId="0" xfId="1" applyNumberFormat="1" applyFont="1" applyFill="1" applyAlignment="1">
      <alignment horizontal="center"/>
    </xf>
    <xf numFmtId="2" fontId="4" fillId="0" borderId="0" xfId="1" applyNumberFormat="1" applyFont="1" applyFill="1"/>
    <xf numFmtId="164" fontId="5" fillId="0" borderId="0" xfId="1" applyFont="1" applyFill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y Villanueva" id="{5BEEAC90-4CEA-4FF1-8662-175FC1C9C180}" userId="S::arvillanueva.peak@pcpc.ph::8eec6e37-4885-4e8c-97d0-38f6693ca1e9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3-02-23T02:39:46.67" personId="{5BEEAC90-4CEA-4FF1-8662-175FC1C9C180}" id="{A56B7A00-C46E-459C-8353-16EF4283ED4D}">
    <text>Billing Period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"/>
  <sheetViews>
    <sheetView tabSelected="1" zoomScaleNormal="100" workbookViewId="0">
      <selection activeCell="E17" sqref="E17"/>
    </sheetView>
  </sheetViews>
  <sheetFormatPr defaultRowHeight="14.4" x14ac:dyDescent="0.3"/>
  <cols>
    <col min="1" max="1" width="17.88671875" customWidth="1"/>
    <col min="2" max="2" width="16.6640625" customWidth="1"/>
    <col min="3" max="3" width="12.33203125" customWidth="1"/>
    <col min="4" max="4" width="14" customWidth="1"/>
    <col min="5" max="5" width="18" customWidth="1"/>
    <col min="6" max="6" width="16.6640625" customWidth="1"/>
    <col min="7" max="7" width="19.33203125" style="3" customWidth="1"/>
    <col min="8" max="8" width="20.109375" style="3" customWidth="1"/>
    <col min="9" max="9" width="27.88671875" style="3" customWidth="1"/>
    <col min="10" max="10" width="16.109375" style="3" customWidth="1"/>
    <col min="11" max="11" width="17.6640625" style="2" bestFit="1" customWidth="1"/>
    <col min="12" max="12" width="21" style="2" customWidth="1"/>
    <col min="13" max="13" width="28.6640625" style="2" customWidth="1"/>
    <col min="14" max="15" width="16.77734375" style="1" customWidth="1"/>
    <col min="16" max="16" width="78" customWidth="1"/>
    <col min="17" max="17" width="17" customWidth="1"/>
  </cols>
  <sheetData>
    <row r="1" spans="1:17" x14ac:dyDescent="0.3">
      <c r="A1" t="s">
        <v>0</v>
      </c>
      <c r="B1" t="s">
        <v>27</v>
      </c>
      <c r="G1"/>
      <c r="I1" s="8">
        <f>K1+M1</f>
        <v>108.11</v>
      </c>
      <c r="J1" s="13">
        <f>SUM(K1:M1)</f>
        <v>108.11</v>
      </c>
      <c r="K1" s="8">
        <f>SUM(K6:K9)</f>
        <v>106.33</v>
      </c>
      <c r="L1" s="8">
        <f>SUM(L6:L9)</f>
        <v>0</v>
      </c>
      <c r="M1" s="8">
        <f>SUM(M6:M9)</f>
        <v>1.78</v>
      </c>
      <c r="N1" s="8">
        <f>SUM(N6:N9)</f>
        <v>12.76</v>
      </c>
      <c r="O1" s="8">
        <f>SUM(O6:O9)</f>
        <v>-2.17</v>
      </c>
    </row>
    <row r="2" spans="1:17" x14ac:dyDescent="0.3">
      <c r="A2" t="s">
        <v>1</v>
      </c>
      <c r="B2" s="4">
        <v>45555</v>
      </c>
      <c r="C2" s="4">
        <v>45559</v>
      </c>
      <c r="D2" s="6">
        <v>45535</v>
      </c>
      <c r="G2"/>
      <c r="I2" s="8"/>
      <c r="J2" s="8"/>
      <c r="K2" s="12"/>
      <c r="L2" s="12"/>
      <c r="M2" s="12"/>
      <c r="N2" s="12"/>
      <c r="O2" s="12"/>
    </row>
    <row r="3" spans="1:17" x14ac:dyDescent="0.3">
      <c r="A3" t="s">
        <v>2</v>
      </c>
      <c r="B3" s="4">
        <v>45560</v>
      </c>
      <c r="C3" s="4">
        <v>45559</v>
      </c>
      <c r="D3" s="7">
        <v>45565</v>
      </c>
      <c r="G3"/>
    </row>
    <row r="4" spans="1:17" x14ac:dyDescent="0.3">
      <c r="A4" t="s">
        <v>3</v>
      </c>
      <c r="B4" s="4">
        <v>45547</v>
      </c>
      <c r="C4" s="4">
        <v>45559</v>
      </c>
      <c r="G4"/>
    </row>
    <row r="5" spans="1:17" s="5" customFormat="1" x14ac:dyDescent="0.3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9" t="s">
        <v>10</v>
      </c>
      <c r="H5" s="9" t="s">
        <v>11</v>
      </c>
      <c r="I5" s="9" t="s">
        <v>12</v>
      </c>
      <c r="J5" s="9" t="s">
        <v>13</v>
      </c>
      <c r="K5" s="10" t="s">
        <v>14</v>
      </c>
      <c r="L5" s="10" t="s">
        <v>15</v>
      </c>
      <c r="M5" s="10" t="s">
        <v>16</v>
      </c>
      <c r="N5" s="11" t="s">
        <v>17</v>
      </c>
      <c r="O5" s="11" t="s">
        <v>18</v>
      </c>
      <c r="Q5" s="5" t="s">
        <v>19</v>
      </c>
    </row>
    <row r="6" spans="1:17" x14ac:dyDescent="0.3">
      <c r="A6" t="s">
        <v>20</v>
      </c>
      <c r="B6" t="s">
        <v>20</v>
      </c>
      <c r="C6" t="s">
        <v>21</v>
      </c>
      <c r="D6" t="s">
        <v>22</v>
      </c>
      <c r="E6" t="s">
        <v>23</v>
      </c>
      <c r="F6" t="s">
        <v>23</v>
      </c>
      <c r="G6" s="14">
        <v>0</v>
      </c>
      <c r="H6" s="14">
        <v>0</v>
      </c>
      <c r="I6" s="14">
        <v>0</v>
      </c>
      <c r="J6" s="14">
        <v>0</v>
      </c>
      <c r="K6" s="14">
        <v>104.53</v>
      </c>
      <c r="L6" s="14">
        <v>0</v>
      </c>
      <c r="M6" s="14">
        <v>0</v>
      </c>
      <c r="N6" s="14">
        <v>12.54</v>
      </c>
      <c r="O6" s="14">
        <v>-2.09</v>
      </c>
      <c r="P6" t="s">
        <v>28</v>
      </c>
      <c r="Q6" t="str">
        <f>IF(O6=0,"0029","")</f>
        <v/>
      </c>
    </row>
    <row r="7" spans="1:17" x14ac:dyDescent="0.3">
      <c r="A7" t="s">
        <v>20</v>
      </c>
      <c r="B7" t="s">
        <v>29</v>
      </c>
      <c r="C7" t="s">
        <v>24</v>
      </c>
      <c r="D7" t="s">
        <v>22</v>
      </c>
      <c r="E7" t="s">
        <v>23</v>
      </c>
      <c r="F7" t="s">
        <v>23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t="s">
        <v>28</v>
      </c>
      <c r="Q7" t="str">
        <f t="shared" ref="Q7:Q9" si="0">IF(O7=0,"0029","")</f>
        <v>0029</v>
      </c>
    </row>
    <row r="8" spans="1:17" x14ac:dyDescent="0.3">
      <c r="A8" t="s">
        <v>25</v>
      </c>
      <c r="B8" t="s">
        <v>25</v>
      </c>
      <c r="C8" t="s">
        <v>24</v>
      </c>
      <c r="D8" t="s">
        <v>22</v>
      </c>
      <c r="E8" t="s">
        <v>23</v>
      </c>
      <c r="F8" t="s">
        <v>23</v>
      </c>
      <c r="G8" s="14">
        <v>0</v>
      </c>
      <c r="H8" s="14">
        <v>0</v>
      </c>
      <c r="I8" s="14">
        <v>0</v>
      </c>
      <c r="J8" s="14">
        <v>0</v>
      </c>
      <c r="K8" s="14">
        <v>1.8</v>
      </c>
      <c r="L8" s="14">
        <v>0</v>
      </c>
      <c r="M8" s="14">
        <v>0</v>
      </c>
      <c r="N8" s="14">
        <v>0.22</v>
      </c>
      <c r="O8" s="14">
        <v>-0.04</v>
      </c>
      <c r="P8" t="s">
        <v>28</v>
      </c>
      <c r="Q8" t="str">
        <f t="shared" si="0"/>
        <v/>
      </c>
    </row>
    <row r="9" spans="1:17" x14ac:dyDescent="0.3">
      <c r="A9" t="s">
        <v>26</v>
      </c>
      <c r="B9" t="s">
        <v>26</v>
      </c>
      <c r="C9" t="s">
        <v>21</v>
      </c>
      <c r="D9" t="s">
        <v>22</v>
      </c>
      <c r="E9" t="s">
        <v>22</v>
      </c>
      <c r="F9" t="s">
        <v>23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1.78</v>
      </c>
      <c r="N9" s="14">
        <v>0</v>
      </c>
      <c r="O9" s="14">
        <v>-0.04</v>
      </c>
      <c r="P9" t="s">
        <v>28</v>
      </c>
      <c r="Q9" t="str">
        <f t="shared" si="0"/>
        <v/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docMetadata/LabelInfo.xml><?xml version="1.0" encoding="utf-8"?>
<clbl:labelList xmlns:clbl="http://schemas.microsoft.com/office/2020/mipLabelMetadata">
  <clbl:label id="{d3b21790-d3b3-49ce-8f73-53ca4717caae}" enabled="1" method="Standard" siteId="{4f925f1c-d0e1-4fcd-b7e4-80a6de7b44d1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Andy Villanueva</dc:creator>
  <cp:keywords/>
  <dc:description/>
  <cp:lastModifiedBy>Tere.Beren</cp:lastModifiedBy>
  <cp:revision/>
  <dcterms:created xsi:type="dcterms:W3CDTF">2022-10-18T02:03:42Z</dcterms:created>
  <dcterms:modified xsi:type="dcterms:W3CDTF">2024-09-20T08:59:51Z</dcterms:modified>
  <cp:category/>
  <cp:contentStatus/>
</cp:coreProperties>
</file>